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defaultThemeVersion="166925"/>
  <mc:AlternateContent xmlns:mc="http://schemas.openxmlformats.org/markup-compatibility/2006">
    <mc:Choice Requires="x15">
      <x15ac:absPath xmlns:x15ac="http://schemas.microsoft.com/office/spreadsheetml/2010/11/ac" url="D:\Accounts Expert\main project part 2\sheets\"/>
    </mc:Choice>
  </mc:AlternateContent>
  <xr:revisionPtr revIDLastSave="0" documentId="13_ncr:1_{5DBA4887-8877-449A-8262-FBA45616BB3B}" xr6:coauthVersionLast="47" xr6:coauthVersionMax="47" xr10:uidLastSave="{00000000-0000-0000-0000-000000000000}"/>
  <bookViews>
    <workbookView xWindow="-110" yWindow="-110" windowWidth="25820" windowHeight="15500" activeTab="4" xr2:uid="{055DB656-DF28-42AE-8F1D-01C882F89CD8}"/>
  </bookViews>
  <sheets>
    <sheet name="Planning" sheetId="3" r:id="rId1"/>
    <sheet name="Sheet1" sheetId="6" r:id="rId2"/>
    <sheet name="Main Data" sheetId="1" r:id="rId3"/>
    <sheet name="KPI" sheetId="5" r:id="rId4"/>
    <sheet name="Dashboard" sheetId="7" r:id="rId5"/>
    <sheet name="Theory" sheetId="2" r:id="rId6"/>
  </sheets>
  <definedNames>
    <definedName name="_xlchart.v1.0" hidden="1">KPI!$AC$11:$AC$14</definedName>
    <definedName name="_xlchart.v1.1" hidden="1">KPI!$AD$10</definedName>
    <definedName name="_xlchart.v1.10" hidden="1">KPI!$AD$10</definedName>
    <definedName name="_xlchart.v1.11" hidden="1">KPI!$AD$11:$AD$14</definedName>
    <definedName name="_xlchart.v1.2" hidden="1">KPI!$AD$11:$AD$14</definedName>
    <definedName name="_xlchart.v1.3" hidden="1">KPI!$Q$11:$Q$14</definedName>
    <definedName name="_xlchart.v1.4" hidden="1">KPI!$R$10</definedName>
    <definedName name="_xlchart.v1.5" hidden="1">KPI!$R$11:$R$14</definedName>
    <definedName name="_xlchart.v1.6" hidden="1">KPI!$Q$11:$Q$14</definedName>
    <definedName name="_xlchart.v1.7" hidden="1">KPI!$R$10</definedName>
    <definedName name="_xlchart.v1.8" hidden="1">KPI!$R$11:$R$14</definedName>
    <definedName name="_xlchart.v1.9" hidden="1">KPI!$AC$11:$AC$14</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1" r:id="rId7"/>
    <pivotCache cacheId="2"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2" i="5" l="1"/>
  <c r="AD2" i="5"/>
  <c r="AD15" i="5"/>
  <c r="J25" i="5"/>
  <c r="K29" i="5"/>
  <c r="AD12" i="5"/>
  <c r="J31" i="5"/>
  <c r="K36" i="5"/>
  <c r="J32" i="5"/>
  <c r="F16" i="5"/>
  <c r="K24" i="5"/>
  <c r="F17" i="5"/>
  <c r="AD13" i="5"/>
  <c r="AD11" i="5"/>
  <c r="R12" i="5"/>
  <c r="R13" i="5"/>
  <c r="K27" i="5"/>
  <c r="J28" i="5"/>
  <c r="J36" i="5"/>
  <c r="F15" i="5"/>
  <c r="R14" i="5"/>
  <c r="R11" i="5"/>
  <c r="J27" i="5"/>
  <c r="J24" i="5"/>
  <c r="K25" i="5"/>
  <c r="C7" i="5"/>
  <c r="C2" i="5"/>
  <c r="A7" i="5"/>
  <c r="J22" i="5"/>
  <c r="K33" i="5"/>
  <c r="K35" i="5"/>
  <c r="K32" i="5"/>
  <c r="A2" i="5"/>
  <c r="K30" i="5"/>
  <c r="K28" i="5"/>
  <c r="K34" i="5"/>
  <c r="G13" i="5"/>
  <c r="K22" i="5"/>
  <c r="AD14" i="5"/>
  <c r="F2" i="5"/>
  <c r="G16" i="5"/>
  <c r="K31" i="5"/>
  <c r="J30" i="5"/>
  <c r="F14" i="5"/>
  <c r="G14" i="5"/>
  <c r="G15" i="5"/>
  <c r="G17" i="5"/>
  <c r="J34" i="5"/>
  <c r="J35" i="5"/>
  <c r="J23" i="5"/>
  <c r="F13" i="5"/>
  <c r="K26" i="5"/>
  <c r="J29" i="5"/>
  <c r="J33" i="5"/>
  <c r="K23" i="5"/>
  <c r="J26" i="5"/>
  <c r="F18" i="5" l="1"/>
  <c r="G2" i="5"/>
  <c r="G18" i="5"/>
</calcChain>
</file>

<file path=xl/sharedStrings.xml><?xml version="1.0" encoding="utf-8"?>
<sst xmlns="http://schemas.openxmlformats.org/spreadsheetml/2006/main" count="120162" uniqueCount="32988">
  <si>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</si>
  <si>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</si>
  <si>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</si>
  <si>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</si>
  <si>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</si>
  <si>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</si>
  <si>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</si>
  <si>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</si>
  <si>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</si>
  <si>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</si>
  <si>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</si>
  <si>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</si>
  <si>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</si>
  <si>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</si>
  <si>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</si>
  <si>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</si>
  <si>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</si>
  <si>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</si>
  <si>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</si>
  <si>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</si>
  <si>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</si>
  <si>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</si>
  <si>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</si>
  <si>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</si>
  <si>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</si>
  <si>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</si>
  <si>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</si>
  <si>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</si>
  <si>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</si>
  <si>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</si>
  <si>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</si>
  <si>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</si>
  <si>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</si>
  <si>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</si>
  <si>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</si>
  <si>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</si>
  <si>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</si>
  <si>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</si>
  <si>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</si>
  <si>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</si>
  <si>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</si>
  <si>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</si>
  <si>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</si>
  <si>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</si>
  <si>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</si>
  <si>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</si>
  <si>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</si>
  <si>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</si>
  <si>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</si>
  <si>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</si>
  <si>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</si>
  <si>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</si>
  <si>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</si>
  <si>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</si>
  <si>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</si>
  <si>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</si>
  <si>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</si>
  <si>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</si>
  <si>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</si>
  <si>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</si>
  <si>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</si>
  <si>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</si>
  <si>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</si>
  <si>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</si>
  <si>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</si>
  <si>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</si>
  <si>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</si>
  <si>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</si>
  <si>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</si>
  <si>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</si>
  <si>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</si>
  <si>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</si>
  <si>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</si>
  <si>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</si>
  <si>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</si>
  <si>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</si>
  <si>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</si>
  <si>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</si>
  <si>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</si>
  <si>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</si>
  <si>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</si>
  <si>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</si>
  <si>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</si>
  <si>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</si>
  <si>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</si>
  <si>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</si>
  <si>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</si>
  <si>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</si>
  <si>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</si>
  <si>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</si>
  <si>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</si>
  <si>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</si>
  <si>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</si>
  <si>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</si>
  <si>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</si>
  <si>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</si>
  <si>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</si>
  <si>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</si>
  <si>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</si>
  <si>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</si>
  <si>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</si>
  <si>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</si>
  <si>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</si>
  <si>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</si>
  <si>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</si>
  <si>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</si>
  <si>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</si>
  <si>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</si>
  <si>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</si>
  <si>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</si>
  <si>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</si>
  <si>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</si>
  <si>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</si>
  <si>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</si>
  <si>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</si>
  <si>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</si>
  <si>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</si>
  <si>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</si>
  <si>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</si>
  <si>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</si>
  <si>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</si>
  <si>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</si>
  <si>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</si>
  <si>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</si>
  <si>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</si>
  <si>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</si>
  <si>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</si>
  <si>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</si>
  <si>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</si>
  <si>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</si>
  <si>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</si>
  <si>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</si>
  <si>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</si>
  <si>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</si>
  <si>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</si>
  <si>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</si>
  <si>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</si>
  <si>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</si>
  <si>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</si>
  <si>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</si>
  <si>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</si>
  <si>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</si>
  <si>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</si>
  <si>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</si>
  <si>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</si>
  <si>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</si>
  <si>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</si>
  <si>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</si>
  <si>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</si>
  <si>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</si>
  <si>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</si>
  <si>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</si>
  <si>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</si>
  <si>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</si>
  <si>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</si>
  <si>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</si>
  <si>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</si>
  <si>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</si>
  <si>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</si>
  <si>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</si>
  <si>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</si>
  <si>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</si>
  <si>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</si>
  <si>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</si>
  <si>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</si>
  <si>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</si>
  <si>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</si>
  <si>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</si>
  <si>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</si>
  <si>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</si>
  <si>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</si>
  <si>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</si>
  <si>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</si>
  <si>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</si>
  <si>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</si>
  <si>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</si>
  <si>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</si>
  <si>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</si>
  <si>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</si>
  <si>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</si>
  <si>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</si>
  <si>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</si>
  <si>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</si>
  <si>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</si>
  <si>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</si>
  <si>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</si>
  <si>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</si>
  <si>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</si>
  <si>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</si>
  <si>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</si>
  <si>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</si>
  <si>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</si>
  <si>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</si>
  <si>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</si>
  <si>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</si>
  <si>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</si>
  <si>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</si>
  <si>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</si>
  <si>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</si>
  <si>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</si>
  <si>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</si>
  <si>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</si>
  <si>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</si>
  <si>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</si>
  <si>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</si>
  <si>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</si>
  <si>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</si>
  <si>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</si>
  <si>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</si>
  <si>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</si>
  <si>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</si>
  <si>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</si>
  <si>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</si>
  <si>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</si>
  <si>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</si>
  <si>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</si>
  <si>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</si>
  <si>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</si>
  <si>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</si>
  <si>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</si>
  <si>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</si>
  <si>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</si>
  <si>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</si>
  <si>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</si>
  <si>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</si>
  <si>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</si>
  <si>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</si>
  <si>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</si>
  <si>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</si>
  <si>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</si>
  <si>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</si>
  <si>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</si>
  <si>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</si>
  <si>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</si>
  <si>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</si>
  <si>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</si>
  <si>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</si>
  <si>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</si>
  <si>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</si>
  <si>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</si>
  <si>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</si>
  <si>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</si>
  <si>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</si>
  <si>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</si>
  <si>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</si>
  <si>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</si>
  <si>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</si>
  <si>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</si>
  <si>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</si>
  <si>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</si>
  <si>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</si>
  <si>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</si>
  <si>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</si>
  <si>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</si>
  <si>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</si>
  <si>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</si>
  <si>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</si>
  <si>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</si>
  <si>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</si>
  <si>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</si>
  <si>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</si>
  <si>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</si>
  <si>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</si>
  <si>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</si>
  <si>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</si>
  <si>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</si>
  <si>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</si>
  <si>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</si>
  <si>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</si>
  <si>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</si>
  <si>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</si>
  <si>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</si>
  <si>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</si>
  <si>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</si>
  <si>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</si>
  <si>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</si>
  <si>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</si>
  <si>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</si>
  <si>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</si>
  <si>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</si>
  <si>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</si>
  <si>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</si>
  <si>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</si>
  <si>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</si>
  <si>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</si>
  <si>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</si>
  <si>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</si>
  <si>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</si>
  <si>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</si>
  <si>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</si>
  <si>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</si>
  <si>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</si>
  <si>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</si>
  <si>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</si>
  <si>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</si>
  <si>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</si>
  <si>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</si>
  <si>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</si>
  <si>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</si>
  <si>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</si>
  <si>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</si>
  <si>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</si>
  <si>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</si>
  <si>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</si>
  <si>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</si>
  <si>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</si>
  <si>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</si>
  <si>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</si>
  <si>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</si>
  <si>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</si>
  <si>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</si>
  <si>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</si>
  <si>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</si>
  <si>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</si>
  <si>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</si>
  <si>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</si>
  <si>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</si>
  <si>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</si>
  <si>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</si>
  <si>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</si>
  <si>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</si>
  <si>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</si>
  <si>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</si>
  <si>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</si>
  <si>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</si>
  <si>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</si>
  <si>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</si>
  <si>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</si>
  <si>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</si>
  <si>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</si>
  <si>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</si>
  <si>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</si>
  <si>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</si>
  <si>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</si>
  <si>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</si>
  <si>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</si>
  <si>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</si>
  <si>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</si>
  <si>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</si>
  <si>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</si>
  <si>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</si>
  <si>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</si>
  <si>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</si>
  <si>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</si>
  <si>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</si>
  <si>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</si>
  <si>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</si>
  <si>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</si>
  <si>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</si>
  <si>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</si>
  <si>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</si>
  <si>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</si>
  <si>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</si>
  <si>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</si>
  <si>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</si>
  <si>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</si>
  <si>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</si>
  <si>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</si>
  <si>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</si>
  <si>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</si>
  <si>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</si>
  <si>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</si>
  <si>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</si>
  <si>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</si>
  <si>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</si>
  <si>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</si>
  <si>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</si>
  <si>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</si>
  <si>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</si>
  <si>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</si>
  <si>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</si>
  <si>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</si>
  <si>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</si>
  <si>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</si>
  <si>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</si>
  <si>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</si>
  <si>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</si>
  <si>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</si>
  <si>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</si>
  <si>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</si>
  <si>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</si>
  <si>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</si>
  <si>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</si>
  <si>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</si>
  <si>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</si>
  <si>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</si>
  <si>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</si>
  <si>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</si>
  <si>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</si>
  <si>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</si>
  <si>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</si>
  <si>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</si>
  <si>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</si>
  <si>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</si>
  <si>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</si>
  <si>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</si>
  <si>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</si>
  <si>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</si>
  <si>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</si>
  <si>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</si>
  <si>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</si>
  <si>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</si>
  <si>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</si>
  <si>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</si>
  <si>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</si>
  <si>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</si>
  <si>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</si>
  <si>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</si>
  <si>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</si>
  <si>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</si>
  <si>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</si>
  <si>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</si>
  <si>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</si>
  <si>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</si>
  <si>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</si>
  <si>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</si>
  <si>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</si>
  <si>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</si>
  <si>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</si>
  <si>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</si>
  <si>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</si>
  <si>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</si>
  <si>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</si>
  <si>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</si>
  <si>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</si>
  <si>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</si>
  <si>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</si>
  <si>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</si>
  <si>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</si>
  <si>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</si>
  <si>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</si>
  <si>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</si>
  <si>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</si>
  <si>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</si>
  <si>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</si>
  <si>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</si>
  <si>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</si>
  <si>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</si>
  <si>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</si>
  <si>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</si>
  <si>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</si>
  <si>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</si>
  <si>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</si>
  <si>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</si>
  <si>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</si>
  <si>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</si>
  <si>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</si>
  <si>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</si>
  <si>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</si>
  <si>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</si>
  <si>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</si>
  <si>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</si>
  <si>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</si>
  <si>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</si>
  <si>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</si>
  <si>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</si>
  <si>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</si>
  <si>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</si>
  <si>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</si>
  <si>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</si>
  <si>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</si>
  <si>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</si>
  <si>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</si>
  <si>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</si>
  <si>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</si>
  <si>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</si>
  <si>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</si>
  <si>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</si>
  <si>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</si>
  <si>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</si>
  <si>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</si>
  <si>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</si>
  <si>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</si>
  <si>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</si>
  <si>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</si>
  <si>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</si>
  <si>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</si>
  <si>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</si>
  <si>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</si>
  <si>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</si>
  <si>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</si>
  <si>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</si>
  <si>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</si>
  <si>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</si>
  <si>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</si>
  <si>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</si>
  <si>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</si>
  <si>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</si>
  <si>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</si>
  <si>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</si>
  <si>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</si>
  <si>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</si>
  <si>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</si>
  <si>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</si>
  <si>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</si>
  <si>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</si>
  <si>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</si>
  <si>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</si>
  <si>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</si>
  <si>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</si>
  <si>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</si>
  <si>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</si>
  <si>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</si>
  <si>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</si>
  <si>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</si>
  <si>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</si>
  <si>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</si>
  <si>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</si>
  <si>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</si>
  <si>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</si>
  <si>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</si>
  <si>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</si>
  <si>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</si>
  <si>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</si>
  <si>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</si>
  <si>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</si>
  <si>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</si>
  <si>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</si>
  <si>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</si>
  <si>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</si>
  <si>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</si>
  <si>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</si>
  <si>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</si>
  <si>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</si>
  <si>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</si>
  <si>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</si>
  <si>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</si>
  <si>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</si>
  <si>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</si>
  <si>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</si>
  <si>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</si>
  <si>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</si>
  <si>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</si>
  <si>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</si>
  <si>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</si>
  <si>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</si>
  <si>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</si>
  <si>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</si>
  <si>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</si>
  <si>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</si>
  <si>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</si>
  <si>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</si>
  <si>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</si>
  <si>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</si>
  <si>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</si>
  <si>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</si>
  <si>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</si>
  <si>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</si>
  <si>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</si>
  <si>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</si>
  <si>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</si>
  <si>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</si>
  <si>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</si>
  <si>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</si>
  <si>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</si>
  <si>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</si>
  <si>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</si>
  <si>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</si>
  <si>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</si>
  <si>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</si>
  <si>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</si>
  <si>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</si>
  <si>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</si>
  <si>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</si>
  <si>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</si>
  <si>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</si>
  <si>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</si>
  <si>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</si>
  <si>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</si>
  <si>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</si>
  <si>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</si>
  <si>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</si>
  <si>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</si>
  <si>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</si>
  <si>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</si>
  <si>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</si>
  <si>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</si>
  <si>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</si>
  <si>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</si>
  <si>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</si>
  <si>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</si>
  <si>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</si>
  <si>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</si>
  <si>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</si>
  <si>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</si>
  <si>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</si>
  <si>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</si>
  <si>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</si>
  <si>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</si>
  <si>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</si>
  <si>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</si>
  <si>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</si>
  <si>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</si>
  <si>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</si>
  <si>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</si>
  <si>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</si>
  <si>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</si>
  <si>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</si>
  <si>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</si>
  <si>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</si>
  <si>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</si>
  <si>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</si>
  <si>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</si>
  <si>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</si>
  <si>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</si>
  <si>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</si>
  <si>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</si>
  <si>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</si>
  <si>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</si>
  <si>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</si>
  <si>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</si>
  <si>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</si>
  <si>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</si>
  <si>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</si>
  <si>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</si>
  <si>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</si>
  <si>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</si>
  <si>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</si>
  <si>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</si>
  <si>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</si>
  <si>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</si>
  <si>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</si>
  <si>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</si>
  <si>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</si>
  <si>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</si>
  <si>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</si>
  <si>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</si>
  <si>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</si>
  <si>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</si>
  <si>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</si>
  <si>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</si>
  <si>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</si>
  <si>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</si>
  <si>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</si>
  <si>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</si>
  <si>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</si>
  <si>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</si>
  <si>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</si>
  <si>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</si>
  <si>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</si>
  <si>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</si>
  <si>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</si>
  <si>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</si>
  <si>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</si>
  <si>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</si>
  <si>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</si>
  <si>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</si>
  <si>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</si>
  <si>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</si>
  <si>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</si>
  <si>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</si>
  <si>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</si>
  <si>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</si>
  <si>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</si>
  <si>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</si>
  <si>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</si>
  <si>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</si>
  <si>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</si>
  <si>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</si>
  <si>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</si>
  <si>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</si>
  <si>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</si>
  <si>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</si>
  <si>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</si>
  <si>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</si>
  <si>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</si>
  <si>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</si>
  <si>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</si>
  <si>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</si>
  <si>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</si>
  <si>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</si>
  <si>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</si>
  <si>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</si>
  <si>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</si>
  <si>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</si>
  <si>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</si>
  <si>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</si>
  <si>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</si>
  <si>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</si>
  <si>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</si>
  <si>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</si>
  <si>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</si>
  <si>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</si>
  <si>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</si>
  <si>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</si>
  <si>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</si>
  <si>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</si>
  <si>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</si>
  <si>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</si>
  <si>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</si>
  <si>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</si>
  <si>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</si>
  <si>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</si>
  <si>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</si>
  <si>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</si>
  <si>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</si>
  <si>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</si>
  <si>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</si>
  <si>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</si>
  <si>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</si>
  <si>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</si>
  <si>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</si>
  <si>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</si>
  <si>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</si>
  <si>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</si>
  <si>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</si>
  <si>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</si>
  <si>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</si>
  <si>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</si>
  <si>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</si>
  <si>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</si>
  <si>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</si>
  <si>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</si>
  <si>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</si>
  <si>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</si>
  <si>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</si>
  <si>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</si>
  <si>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</si>
  <si>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</si>
  <si>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</si>
  <si>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</si>
  <si>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</si>
  <si>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</si>
  <si>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</si>
  <si>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</si>
  <si>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</si>
  <si>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</si>
  <si>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</si>
  <si>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</si>
  <si>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</si>
  <si>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</si>
  <si>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</si>
  <si>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</si>
  <si>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</si>
  <si>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</si>
  <si>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</si>
  <si>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</si>
  <si>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</si>
  <si>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</si>
  <si>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</si>
  <si>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</si>
  <si>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</si>
  <si>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</si>
  <si>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</si>
  <si>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</si>
  <si>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</si>
  <si>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</si>
  <si>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</si>
  <si>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</si>
  <si>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</si>
  <si>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</si>
  <si>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</si>
  <si>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</si>
  <si>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</si>
  <si>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</si>
  <si>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</si>
  <si>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</si>
  <si>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</si>
  <si>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</si>
  <si>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</si>
  <si>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</si>
  <si>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</si>
  <si>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</si>
  <si>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</si>
  <si>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</si>
  <si>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</si>
  <si>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</si>
  <si>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</si>
  <si>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</si>
  <si>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</si>
  <si>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</si>
  <si>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</si>
  <si>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</si>
  <si>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</si>
  <si>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</si>
  <si>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</si>
  <si>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</si>
  <si>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</si>
  <si>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</si>
  <si>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</si>
  <si>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</si>
  <si>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</si>
  <si>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</si>
  <si>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</si>
  <si>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</si>
  <si>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</si>
  <si>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</si>
  <si>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</si>
  <si>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</si>
  <si>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</si>
  <si>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</si>
  <si>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</si>
  <si>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</si>
  <si>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</si>
  <si>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</si>
  <si>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</si>
  <si>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</si>
  <si>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</si>
  <si>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</si>
  <si>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</si>
  <si>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</si>
  <si>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</si>
  <si>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</si>
  <si>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</si>
  <si>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</si>
  <si>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</si>
  <si>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</si>
  <si>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</si>
  <si>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</si>
  <si>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</si>
  <si>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</si>
  <si>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</si>
  <si>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</si>
  <si>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</si>
  <si>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</si>
  <si>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</si>
  <si>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</si>
  <si>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</si>
  <si>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</si>
  <si>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</si>
  <si>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</si>
  <si>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</si>
  <si>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</si>
  <si>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</si>
  <si>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</si>
  <si>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</si>
  <si>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</si>
  <si>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</si>
  <si>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</si>
  <si>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</si>
  <si>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</si>
  <si>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</si>
  <si>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</si>
  <si>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</si>
  <si>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</si>
  <si>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</si>
  <si>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</si>
  <si>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</si>
  <si>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</si>
  <si>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</si>
  <si>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</si>
  <si>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</si>
  <si>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</si>
  <si>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</si>
  <si>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</si>
  <si>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</si>
  <si>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</si>
  <si>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</si>
  <si>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</si>
  <si>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</si>
  <si>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</si>
  <si>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</si>
  <si>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</si>
  <si>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</si>
  <si>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</si>
  <si>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</si>
  <si>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</si>
  <si>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</si>
  <si>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</si>
  <si>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</si>
  <si>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</si>
  <si>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</si>
  <si>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</si>
  <si>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</si>
  <si>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</si>
  <si>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</si>
  <si>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</si>
  <si>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</si>
  <si>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</si>
  <si>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</si>
  <si>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</si>
  <si>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</si>
  <si>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</si>
  <si>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</si>
  <si>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</si>
  <si>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</si>
  <si>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</si>
  <si>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</si>
  <si>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</si>
  <si>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</si>
  <si>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</si>
  <si>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</si>
  <si>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</si>
  <si>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</si>
  <si>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</si>
  <si>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</si>
  <si>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</si>
  <si>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</si>
  <si>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</si>
  <si>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</si>
  <si>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</si>
  <si>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</si>
  <si>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</si>
  <si>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</si>
  <si>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</si>
  <si>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</si>
  <si>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</si>
  <si>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</si>
  <si>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</si>
  <si>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</si>
  <si>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</si>
  <si>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</si>
  <si>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</si>
  <si>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</si>
  <si>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</si>
  <si>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</si>
  <si>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</si>
  <si>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</si>
  <si>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</si>
  <si>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</si>
  <si>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</si>
  <si>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</si>
  <si>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</si>
  <si>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</si>
  <si>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</si>
  <si>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</si>
  <si>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</si>
  <si>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</si>
  <si>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</si>
  <si>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</si>
  <si>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</si>
  <si>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</si>
  <si>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</si>
  <si>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</si>
  <si>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</si>
  <si>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</si>
  <si>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</si>
  <si>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</si>
  <si>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</si>
  <si>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</si>
  <si>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</si>
  <si>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</si>
  <si>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</si>
  <si>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</si>
  <si>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</si>
  <si>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</si>
  <si>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</si>
  <si>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</si>
  <si>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</si>
  <si>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</si>
  <si>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</si>
  <si>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</si>
  <si>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</si>
  <si>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</si>
  <si>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</si>
  <si>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</si>
  <si>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</si>
  <si>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</si>
  <si>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</si>
  <si>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</si>
  <si>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</si>
  <si>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</si>
  <si>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</si>
  <si>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</si>
  <si>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</si>
  <si>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</si>
  <si>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</si>
  <si>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</si>
  <si>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</si>
  <si>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</si>
  <si>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</si>
  <si>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</si>
  <si>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</si>
  <si>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</si>
  <si>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</si>
  <si>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</si>
  <si>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</si>
  <si>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</si>
  <si>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</si>
  <si>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</si>
  <si>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</si>
  <si>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</si>
  <si>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</si>
  <si>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</si>
  <si>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</si>
  <si>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</si>
  <si>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</si>
  <si>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</si>
  <si>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</si>
  <si>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</si>
  <si>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</si>
  <si>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</si>
  <si>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</si>
  <si>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</si>
  <si>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</si>
  <si>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</si>
  <si>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</si>
  <si>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</si>
  <si>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</si>
  <si>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</si>
  <si>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</si>
  <si>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</si>
  <si>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</si>
  <si>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</si>
  <si>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</si>
  <si>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</si>
  <si>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</si>
  <si>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</si>
  <si>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</si>
  <si>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</si>
  <si>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</si>
  <si>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</si>
  <si>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</si>
  <si>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</si>
  <si>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</si>
  <si>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</si>
  <si>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</si>
  <si>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</si>
  <si>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</si>
  <si>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</si>
  <si>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</si>
  <si>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</si>
  <si>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</si>
  <si>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</si>
  <si>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</si>
  <si>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</si>
  <si>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</si>
  <si>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</si>
  <si>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</si>
  <si>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</si>
  <si>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</si>
  <si>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</si>
  <si>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</si>
  <si>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</si>
  <si>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</si>
  <si>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</si>
  <si>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</si>
  <si>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</si>
  <si>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</si>
  <si>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</si>
  <si>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</si>
  <si>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</si>
  <si>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</si>
  <si>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</si>
  <si>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</si>
  <si>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</si>
  <si>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</si>
  <si>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</si>
  <si>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</si>
  <si>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</si>
  <si>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</si>
  <si>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</si>
  <si>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</si>
  <si>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</si>
  <si>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</si>
  <si>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</si>
  <si>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</si>
  <si>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</si>
  <si>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</si>
  <si>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</si>
  <si>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</si>
  <si>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</si>
  <si>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</si>
  <si>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</si>
  <si>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</si>
  <si>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</si>
  <si>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</si>
  <si>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</si>
  <si>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</si>
  <si>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</si>
  <si>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</si>
  <si>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</si>
  <si>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</si>
  <si>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</si>
  <si>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</si>
  <si>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</si>
  <si>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</si>
  <si>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</si>
  <si>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</si>
  <si>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</si>
  <si>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</si>
  <si>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</si>
  <si>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</si>
  <si>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</si>
  <si>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</si>
  <si>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</si>
  <si>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</si>
  <si>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</si>
  <si>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</si>
  <si>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</si>
  <si>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</si>
  <si>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</si>
  <si>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</si>
  <si>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</si>
  <si>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</si>
  <si>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</si>
  <si>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</si>
  <si>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</si>
  <si>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</si>
  <si>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</si>
  <si>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</si>
  <si>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</si>
  <si>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</si>
  <si>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</si>
  <si>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</si>
  <si>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</si>
  <si>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</si>
  <si>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</si>
  <si>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</si>
  <si>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</si>
  <si>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</si>
  <si>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</si>
  <si>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</si>
  <si>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</si>
  <si>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</si>
  <si>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</si>
  <si>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</si>
  <si>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</si>
  <si>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</si>
  <si>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</si>
  <si>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</si>
  <si>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</si>
  <si>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</si>
  <si>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</si>
  <si>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</si>
  <si>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</si>
  <si>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</si>
  <si>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</si>
  <si>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</si>
  <si>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</si>
  <si>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</si>
  <si>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</si>
  <si>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</si>
  <si>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</si>
  <si>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</si>
  <si>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</si>
  <si>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</si>
  <si>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</si>
  <si>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</si>
  <si>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</si>
  <si>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</si>
  <si>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</si>
  <si>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</si>
  <si>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</si>
  <si>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</si>
  <si>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</si>
  <si>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</si>
  <si>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</si>
  <si>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</si>
  <si>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</si>
  <si>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</si>
  <si>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</si>
  <si>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</si>
  <si>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</si>
  <si>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</si>
  <si>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</si>
  <si>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</si>
  <si>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</si>
  <si>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</si>
  <si>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</si>
  <si>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</si>
  <si>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</si>
  <si>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</si>
  <si>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</si>
  <si>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</si>
  <si>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</si>
  <si>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</si>
  <si>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</si>
  <si>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</si>
  <si>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</si>
  <si>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</si>
  <si>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</si>
  <si>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</si>
  <si>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</si>
  <si>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</si>
  <si>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</si>
  <si>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</si>
  <si>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</si>
  <si>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</si>
  <si>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</si>
  <si>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</si>
  <si>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</si>
  <si>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</si>
  <si>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</si>
  <si>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</si>
  <si>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</si>
  <si>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</si>
  <si>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</si>
  <si>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</si>
  <si>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</si>
  <si>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</si>
  <si>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</si>
  <si>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</si>
  <si>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</si>
  <si>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</si>
  <si>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</si>
  <si>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</si>
  <si>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</si>
  <si>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</si>
  <si>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</si>
  <si>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</si>
  <si>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</si>
  <si>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</si>
  <si>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</si>
  <si>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</si>
  <si>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</si>
  <si>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</si>
  <si>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</si>
  <si>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</si>
  <si>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</si>
  <si>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</si>
  <si>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</si>
  <si>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</si>
  <si>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</si>
  <si>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</si>
  <si>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</si>
  <si>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</si>
  <si>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</si>
  <si>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</si>
  <si>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</si>
  <si>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</si>
  <si>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</si>
  <si>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</si>
  <si>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</si>
  <si>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</si>
  <si>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</si>
  <si>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</si>
  <si>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</si>
  <si>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</si>
  <si>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</si>
  <si>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</si>
  <si>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</si>
  <si>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</si>
  <si>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</si>
  <si>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</si>
  <si>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</si>
  <si>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</si>
  <si>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</si>
  <si>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</si>
  <si>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</si>
  <si>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</si>
  <si>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</si>
  <si>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</si>
  <si>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</si>
  <si>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</si>
  <si>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</si>
  <si>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</si>
  <si>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</si>
  <si>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</si>
  <si>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</si>
  <si>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</si>
  <si>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</si>
  <si>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</si>
  <si>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</si>
  <si>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</si>
  <si>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</si>
  <si>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</si>
  <si>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</si>
  <si>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</si>
  <si>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</si>
  <si>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</si>
  <si>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</si>
  <si>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</si>
  <si>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</si>
  <si>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</si>
  <si>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</si>
  <si>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</si>
  <si>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</si>
  <si>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</si>
  <si>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</si>
  <si>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</si>
  <si>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</si>
  <si>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</si>
  <si>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</si>
  <si>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</si>
  <si>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</si>
  <si>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</si>
  <si>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</si>
  <si>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</si>
  <si>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</si>
  <si>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</si>
  <si>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</si>
  <si>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</si>
  <si>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</si>
  <si>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</si>
  <si>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</si>
  <si>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</si>
  <si>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</si>
  <si>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</si>
  <si>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</si>
  <si>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</si>
  <si>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</si>
  <si>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</si>
  <si>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</si>
  <si>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</si>
  <si>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</si>
  <si>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</si>
  <si>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</si>
  <si>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</si>
  <si>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</si>
  <si>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</si>
  <si>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</si>
  <si>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</si>
  <si>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</si>
  <si>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</si>
  <si>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</si>
  <si>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</si>
  <si>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</si>
  <si>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</si>
  <si>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</si>
  <si>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</si>
  <si>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</si>
  <si>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</si>
  <si>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</si>
  <si>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</si>
  <si>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</si>
  <si>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</si>
  <si>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</si>
  <si>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</si>
  <si>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</si>
  <si>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</si>
  <si>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</si>
  <si>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</si>
  <si>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</si>
  <si>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</si>
  <si>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</si>
  <si>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</si>
  <si>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</si>
  <si>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</si>
  <si>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</si>
  <si>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</si>
  <si>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</si>
  <si>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</si>
  <si>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</si>
  <si>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</si>
  <si>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</si>
  <si>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</si>
  <si>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</si>
  <si>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</si>
  <si>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</si>
  <si>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</si>
  <si>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</si>
  <si>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</si>
  <si>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</si>
  <si>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</si>
  <si>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</si>
  <si>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</si>
  <si>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</si>
  <si>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</si>
  <si>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</si>
  <si>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</si>
  <si>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</si>
  <si>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</si>
  <si>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</si>
  <si>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</si>
  <si>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</si>
  <si>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</si>
  <si>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</si>
  <si>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</si>
  <si>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</si>
  <si>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</si>
  <si>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</si>
  <si>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</si>
  <si>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</si>
  <si>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</si>
  <si>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</si>
  <si>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</si>
  <si>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</si>
  <si>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</si>
  <si>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</si>
  <si>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</si>
  <si>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</si>
  <si>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</si>
  <si>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</si>
  <si>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</si>
  <si>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</si>
  <si>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</si>
  <si>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</si>
  <si>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</si>
  <si>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</si>
  <si>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</si>
  <si>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</si>
  <si>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</si>
  <si>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</si>
  <si>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</si>
  <si>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</si>
  <si>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</si>
  <si>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</si>
  <si>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</si>
  <si>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</si>
  <si>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</si>
  <si>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</si>
  <si>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</si>
  <si>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</si>
  <si>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</si>
  <si>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</si>
  <si>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</si>
  <si>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</si>
  <si>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</si>
  <si>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</si>
  <si>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</si>
  <si>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</si>
  <si>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</si>
  <si>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</si>
  <si>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</si>
  <si>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</si>
  <si>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</si>
  <si>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</si>
  <si>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</si>
  <si>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</si>
  <si>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</si>
  <si>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</si>
  <si>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</si>
  <si>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</si>
  <si>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</si>
  <si>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</si>
  <si>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</si>
  <si>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</si>
  <si>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</si>
  <si>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</si>
  <si>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</si>
  <si>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</si>
  <si>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</si>
  <si>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</si>
  <si>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</si>
  <si>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</si>
  <si>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</si>
  <si>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</si>
  <si>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</si>
  <si>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</si>
  <si>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</si>
  <si>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</si>
  <si>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</si>
  <si>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</si>
  <si>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</si>
  <si>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</si>
  <si>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</si>
  <si>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</si>
  <si>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</si>
  <si>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</si>
  <si>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</si>
  <si>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</si>
  <si>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</si>
  <si>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</si>
  <si>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</si>
  <si>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</si>
  <si>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</si>
  <si>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</si>
  <si>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</si>
  <si>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</si>
  <si>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</si>
  <si>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</si>
  <si>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</si>
  <si>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</si>
  <si>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</si>
  <si>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</si>
  <si>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</si>
  <si>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</si>
  <si>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</si>
  <si>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</si>
  <si>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</si>
  <si>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</si>
  <si>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</si>
  <si>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</si>
  <si>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</si>
  <si>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</si>
  <si>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</si>
  <si>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</si>
  <si>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</si>
  <si>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</si>
  <si>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</si>
  <si>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</si>
  <si>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</si>
  <si>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</si>
  <si>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</si>
  <si>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</si>
  <si>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</si>
  <si>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</si>
  <si>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</si>
  <si>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</si>
  <si>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</si>
  <si>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</si>
  <si>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</si>
  <si>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</si>
  <si>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</si>
  <si>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</si>
  <si>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</si>
  <si>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</si>
  <si>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</si>
  <si>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</si>
  <si>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</si>
  <si>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</si>
  <si>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</si>
  <si>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</si>
  <si>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</si>
  <si>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</si>
  <si>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</si>
  <si>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</si>
  <si>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</si>
  <si>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</si>
  <si>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</si>
  <si>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</si>
  <si>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</si>
  <si>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</si>
  <si>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</si>
  <si>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</si>
  <si>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</si>
  <si>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</si>
  <si>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</si>
  <si>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</si>
  <si>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</si>
  <si>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</si>
  <si>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</si>
  <si>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</si>
  <si>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</si>
  <si>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</si>
  <si>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</si>
  <si>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</si>
  <si>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</si>
  <si>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</si>
  <si>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</si>
  <si>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</si>
  <si>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</si>
  <si>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</si>
  <si>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</si>
  <si>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</si>
  <si>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</si>
  <si>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</si>
  <si>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</si>
  <si>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</si>
  <si>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</si>
  <si>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</si>
  <si>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</si>
  <si>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</si>
  <si>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</si>
  <si>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</si>
  <si>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</si>
  <si>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</si>
  <si>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</si>
  <si>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</si>
  <si>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</si>
  <si>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</si>
  <si>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</si>
  <si>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</si>
  <si>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</si>
  <si>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</si>
  <si>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</si>
  <si>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</si>
  <si>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</si>
  <si>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</si>
  <si>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</si>
  <si>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</si>
  <si>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</si>
  <si>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</si>
  <si>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</si>
  <si>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</si>
  <si>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</si>
  <si>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</si>
  <si>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</si>
  <si>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</si>
  <si>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</si>
  <si>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</si>
  <si>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</si>
  <si>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</si>
  <si>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</si>
  <si>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</si>
  <si>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</si>
  <si>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</si>
  <si>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</si>
  <si>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</si>
  <si>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</si>
  <si>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</si>
  <si>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</si>
  <si>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</si>
  <si>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</si>
  <si>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</si>
  <si>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</si>
  <si>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</si>
  <si>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</si>
  <si>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</si>
  <si>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</si>
  <si>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</si>
  <si>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</si>
  <si>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</si>
  <si>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</si>
  <si>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</si>
  <si>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</si>
  <si>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</si>
  <si>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</si>
  <si>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</si>
  <si>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</si>
  <si>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</si>
  <si>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</si>
  <si>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</si>
  <si>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</si>
  <si>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</si>
  <si>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</si>
  <si>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</si>
  <si>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</si>
  <si>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</si>
  <si>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</si>
  <si>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</si>
  <si>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</si>
  <si>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</si>
  <si>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</si>
  <si>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</si>
  <si>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</si>
  <si>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</si>
  <si>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</si>
  <si>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</si>
  <si>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</si>
  <si>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</si>
  <si>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</si>
  <si>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</si>
  <si>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</si>
  <si>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</si>
  <si>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</si>
  <si>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</si>
  <si>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</si>
  <si>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</si>
  <si>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</si>
  <si>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</si>
  <si>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</si>
  <si>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</si>
  <si>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</si>
  <si>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</si>
  <si>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</si>
  <si>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</si>
  <si>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</si>
  <si>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</si>
  <si>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</si>
  <si>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</si>
  <si>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</si>
  <si>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</si>
  <si>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</si>
  <si>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</si>
  <si>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</si>
  <si>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</si>
  <si>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</si>
  <si>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</si>
  <si>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</si>
  <si>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</si>
  <si>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</si>
  <si>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</si>
  <si>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</si>
  <si>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</si>
  <si>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</si>
  <si>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</si>
  <si>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</si>
  <si>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</si>
  <si>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</si>
  <si>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</si>
  <si>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</si>
  <si>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</si>
  <si>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</si>
  <si>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</si>
  <si>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</si>
  <si>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</si>
  <si>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</si>
  <si>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</si>
  <si>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</si>
  <si>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</si>
  <si>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</si>
  <si>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</si>
  <si>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</si>
  <si>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</si>
  <si>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</si>
  <si>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</si>
  <si>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</si>
  <si>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</si>
  <si>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</si>
  <si>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</si>
  <si>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</si>
  <si>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</si>
  <si>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</si>
  <si>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</si>
  <si>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</si>
  <si>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</si>
  <si>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</si>
  <si>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</si>
  <si>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</si>
  <si>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</si>
  <si>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</si>
  <si>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</si>
  <si>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</si>
  <si>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</si>
  <si>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</si>
  <si>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</si>
  <si>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</si>
  <si>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</si>
  <si>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</si>
  <si>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</si>
  <si>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</si>
  <si>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</si>
  <si>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</si>
  <si>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</si>
  <si>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</si>
  <si>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</si>
  <si>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</si>
  <si>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</si>
  <si>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</si>
  <si>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</si>
  <si>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</si>
  <si>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</si>
  <si>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</si>
  <si>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</si>
  <si>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</si>
  <si>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</si>
  <si>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</si>
  <si>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</si>
  <si>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</si>
  <si>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</si>
  <si>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</si>
  <si>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</si>
  <si>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</si>
  <si>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</si>
  <si>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</si>
  <si>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</si>
  <si>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</si>
  <si>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</si>
  <si>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</si>
  <si>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</si>
  <si>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</si>
  <si>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</si>
  <si>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</si>
  <si>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</si>
  <si>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</si>
  <si>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</si>
  <si>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</si>
  <si>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</si>
  <si>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</si>
  <si>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</si>
  <si>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</si>
  <si>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</si>
  <si>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</si>
  <si>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</si>
  <si>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</si>
  <si>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</si>
  <si>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</si>
  <si>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</si>
  <si>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</si>
  <si>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</si>
  <si>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</si>
  <si>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</si>
  <si>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</si>
  <si>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</si>
  <si>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</si>
  <si>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</si>
  <si>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</si>
  <si>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</si>
  <si>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</si>
  <si>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</si>
  <si>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</si>
  <si>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</si>
  <si>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</si>
  <si>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</si>
  <si>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</si>
  <si>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</si>
  <si>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</si>
  <si>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</si>
  <si>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</si>
  <si>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</si>
  <si>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</si>
  <si>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</si>
  <si>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</si>
  <si>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</si>
  <si>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</si>
  <si>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</si>
  <si>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</si>
  <si>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</si>
  <si>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</si>
  <si>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</si>
  <si>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</si>
  <si>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</si>
  <si>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</si>
  <si>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</si>
  <si>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</si>
  <si>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</si>
  <si>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</si>
  <si>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</si>
  <si>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</si>
  <si>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</si>
  <si>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</si>
  <si>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</si>
  <si>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</si>
  <si>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</si>
  <si>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</si>
  <si>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</si>
  <si>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</si>
  <si>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</si>
  <si>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</si>
  <si>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</si>
  <si>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</si>
  <si>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</si>
  <si>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</si>
  <si>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</si>
  <si>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</si>
  <si>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</si>
  <si>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</si>
  <si>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</si>
  <si>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</si>
  <si>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</si>
  <si>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</si>
  <si>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</si>
  <si>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</si>
  <si>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</si>
  <si>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</si>
  <si>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</si>
  <si>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</si>
  <si>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</si>
  <si>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</si>
  <si>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</si>
  <si>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</si>
  <si>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</si>
  <si>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</si>
  <si>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</si>
  <si>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</si>
  <si>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</si>
  <si>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</si>
  <si>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</si>
  <si>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</si>
  <si>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</si>
  <si>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</si>
  <si>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</si>
  <si>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</si>
  <si>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</si>
  <si>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</si>
  <si>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</si>
  <si>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</si>
  <si>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</si>
  <si>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</si>
  <si>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</si>
  <si>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</si>
  <si>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</si>
  <si>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</si>
  <si>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</si>
  <si>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</si>
  <si>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</si>
  <si>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</si>
  <si>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</si>
  <si>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</si>
  <si>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</si>
  <si>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</si>
  <si>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</si>
  <si>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</si>
  <si>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</si>
  <si>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</si>
  <si>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</si>
  <si>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</si>
  <si>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</si>
  <si>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</si>
  <si>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</si>
  <si>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</si>
  <si>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</si>
  <si>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</si>
  <si>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</si>
  <si>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</si>
  <si>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</si>
  <si>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</si>
  <si>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</si>
  <si>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</si>
  <si>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</si>
  <si>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</si>
  <si>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</si>
  <si>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</si>
  <si>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</si>
  <si>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</si>
  <si>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</si>
  <si>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</si>
  <si>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</si>
  <si>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</si>
  <si>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</si>
  <si>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</si>
  <si>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</si>
  <si>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</si>
  <si>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</si>
  <si>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</si>
  <si>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</si>
  <si>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</si>
  <si>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</si>
  <si>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</si>
  <si>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</si>
  <si>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</si>
  <si>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</si>
  <si>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</si>
  <si>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</si>
  <si>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</si>
  <si>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</si>
  <si>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</si>
  <si>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</si>
  <si>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</si>
  <si>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</si>
  <si>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</si>
  <si>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</si>
  <si>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</si>
  <si>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</si>
  <si>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</si>
  <si>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</si>
  <si>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</si>
  <si>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</si>
  <si>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</si>
  <si>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</si>
  <si>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</si>
  <si>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</si>
  <si>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</si>
  <si>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</si>
  <si>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</si>
  <si>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</si>
  <si>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</si>
  <si>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</si>
  <si>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</si>
  <si>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</si>
  <si>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</si>
  <si>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</si>
  <si>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</si>
  <si>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</si>
  <si>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</si>
  <si>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</si>
  <si>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</si>
  <si>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</si>
  <si>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</si>
  <si>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</si>
  <si>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</si>
  <si>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</si>
  <si>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</si>
  <si>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</si>
  <si>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</si>
  <si>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</si>
  <si>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</si>
  <si>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</si>
  <si>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</si>
  <si>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</si>
  <si>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</si>
  <si>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</si>
  <si>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</si>
  <si>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</si>
  <si>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</si>
  <si>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</si>
  <si>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</si>
  <si>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</si>
  <si>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</si>
  <si>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</si>
  <si>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</si>
  <si>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</si>
  <si>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</si>
  <si>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</si>
  <si>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</si>
  <si>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</si>
  <si>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</si>
  <si>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</si>
  <si>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</si>
  <si>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</si>
  <si>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</si>
  <si>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</si>
  <si>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</si>
  <si>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</si>
  <si>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</si>
  <si>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</si>
  <si>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</si>
  <si>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</si>
  <si>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</si>
  <si>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</si>
  <si>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</si>
  <si>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</si>
  <si>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</si>
  <si>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</si>
  <si>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</si>
  <si>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</si>
  <si>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</si>
  <si>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</si>
  <si>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</si>
  <si>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</si>
  <si>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</si>
  <si>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</si>
  <si>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</si>
  <si>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</si>
  <si>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</si>
  <si>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</si>
  <si>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</si>
  <si>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</si>
  <si>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</si>
  <si>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</si>
  <si>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</si>
  <si>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</si>
  <si>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</si>
  <si>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</si>
  <si>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</si>
  <si>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</si>
  <si>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</si>
  <si>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</si>
  <si>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</si>
  <si>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</si>
  <si>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</si>
  <si>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</si>
  <si>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</si>
  <si>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</si>
  <si>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</si>
  <si>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</si>
  <si>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</si>
  <si>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</si>
  <si>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</si>
  <si>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</si>
  <si>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</si>
  <si>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</si>
  <si>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</si>
  <si>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</si>
  <si>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</si>
  <si>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</si>
  <si>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</si>
  <si>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</si>
  <si>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</si>
  <si>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</si>
  <si>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</si>
  <si>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</si>
  <si>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</si>
  <si>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</si>
  <si>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</si>
  <si>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</si>
  <si>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</si>
  <si>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</si>
  <si>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</si>
  <si>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</si>
  <si>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</si>
  <si>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</si>
  <si>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</si>
  <si>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</si>
  <si>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</si>
  <si>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</si>
  <si>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</si>
  <si>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</si>
  <si>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</si>
  <si>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</si>
  <si>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</si>
  <si>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</si>
  <si>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</si>
  <si>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</si>
  <si>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</si>
  <si>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</si>
  <si>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</si>
  <si>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</si>
  <si>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</si>
  <si>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</si>
  <si>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</si>
  <si>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</si>
  <si>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</si>
  <si>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</si>
  <si>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</si>
  <si>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</si>
  <si>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</si>
  <si>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</si>
  <si>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</si>
  <si>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</si>
  <si>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</si>
  <si>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</si>
  <si>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</si>
  <si>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</si>
  <si>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</si>
  <si>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</si>
  <si>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</si>
  <si>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</si>
  <si>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</si>
  <si>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</si>
  <si>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</si>
  <si>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</si>
  <si>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</si>
  <si>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</si>
  <si>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</si>
  <si>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</si>
  <si>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</si>
  <si>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</si>
  <si>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</si>
  <si>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</si>
  <si>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</si>
  <si>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</si>
  <si>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</si>
  <si>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</si>
  <si>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</si>
  <si>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</si>
  <si>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</si>
  <si>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</si>
  <si>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</si>
  <si>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</si>
  <si>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</si>
  <si>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</si>
  <si>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</si>
  <si>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</si>
  <si>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</si>
  <si>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</si>
  <si>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</si>
  <si>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</si>
  <si>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</si>
  <si>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</si>
  <si>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</si>
  <si>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</si>
  <si>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</si>
  <si>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</si>
  <si>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</si>
  <si>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</si>
  <si>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</si>
  <si>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</si>
  <si>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</si>
  <si>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</si>
  <si>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</si>
  <si>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</si>
  <si>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</si>
  <si>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</si>
  <si>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</si>
  <si>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</si>
  <si>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</si>
  <si>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</si>
  <si>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</si>
  <si>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</si>
  <si>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</si>
  <si>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</si>
  <si>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</si>
  <si>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</si>
  <si>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</si>
  <si>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</si>
  <si>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</si>
  <si>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</si>
  <si>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</si>
  <si>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</si>
  <si>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</si>
  <si>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</si>
  <si>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</si>
  <si>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</si>
  <si>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</si>
  <si>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</si>
  <si>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</si>
  <si>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</si>
  <si>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</si>
  <si>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</si>
  <si>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</si>
  <si>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</si>
  <si>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</si>
  <si>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</si>
  <si>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</si>
  <si>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</si>
  <si>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</si>
  <si>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</si>
  <si>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</si>
  <si>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</si>
  <si>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</si>
  <si>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</si>
  <si>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</si>
  <si>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</si>
  <si>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</si>
  <si>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</si>
  <si>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</si>
  <si>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</si>
  <si>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</si>
  <si>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</si>
  <si>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</si>
  <si>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</si>
  <si>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</si>
  <si>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</si>
  <si>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</si>
  <si>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</si>
  <si>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</si>
  <si>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</si>
  <si>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</si>
  <si>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</si>
  <si>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</si>
  <si>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</si>
  <si>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</si>
  <si>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</si>
  <si>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</si>
  <si>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</si>
  <si>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</si>
  <si>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</si>
  <si>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</si>
  <si>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</si>
  <si>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</si>
  <si>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</si>
  <si>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</si>
  <si>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</si>
  <si>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</si>
  <si>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</si>
  <si>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</si>
  <si>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</si>
  <si>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</si>
  <si>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</si>
  <si>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</si>
  <si>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</si>
  <si>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</si>
  <si>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</si>
  <si>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</si>
  <si>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</si>
  <si>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</si>
  <si>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</si>
  <si>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</si>
  <si>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</si>
  <si>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</si>
  <si>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</si>
  <si>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</si>
  <si>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</si>
  <si>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</si>
  <si>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</si>
  <si>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</si>
  <si>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</si>
  <si>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</si>
  <si>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</si>
  <si>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</si>
  <si>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</si>
  <si>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</si>
  <si>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</si>
  <si>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</si>
  <si>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</si>
  <si>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</si>
  <si>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</si>
  <si>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</si>
  <si>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</si>
  <si>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</si>
  <si>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</si>
  <si>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</si>
  <si>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</si>
  <si>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</si>
  <si>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</si>
  <si>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</si>
  <si>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</si>
  <si>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</si>
  <si>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</si>
  <si>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</si>
  <si>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</si>
  <si>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</si>
  <si>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</si>
  <si>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</si>
  <si>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</si>
  <si>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</si>
  <si>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</si>
  <si>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</si>
  <si>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</si>
  <si>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</si>
  <si>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</si>
  <si>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</si>
  <si>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</si>
  <si>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</si>
  <si>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</si>
  <si>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</si>
  <si>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</si>
  <si>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</si>
  <si>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</si>
  <si>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</si>
  <si>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</si>
  <si>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</si>
  <si>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</si>
  <si>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</si>
  <si>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</si>
  <si>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</si>
  <si>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</si>
  <si>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</si>
  <si>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</si>
  <si>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</si>
  <si>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</si>
  <si>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</si>
  <si>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</si>
  <si>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</si>
  <si>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</si>
  <si>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</si>
  <si>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</si>
  <si>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</si>
  <si>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</si>
  <si>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</si>
  <si>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</si>
  <si>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</si>
  <si>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</si>
  <si>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</si>
  <si>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</si>
  <si>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</si>
  <si>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</si>
  <si>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</si>
  <si>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</si>
  <si>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</si>
  <si>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</si>
  <si>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</si>
  <si>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</si>
  <si>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</si>
  <si>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</si>
  <si>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</si>
  <si>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</si>
  <si>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</si>
  <si>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</si>
  <si>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</si>
  <si>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</si>
  <si>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</si>
  <si>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</si>
  <si>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</si>
  <si>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</si>
  <si>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</si>
  <si>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</si>
  <si>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</si>
  <si>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</si>
  <si>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</si>
  <si>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</si>
  <si>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</si>
  <si>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</si>
  <si>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</si>
  <si>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</si>
  <si>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</si>
  <si>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</si>
  <si>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</si>
  <si>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</si>
  <si>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</si>
  <si>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</si>
  <si>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</si>
  <si>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</si>
  <si>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</si>
  <si>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</si>
  <si>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</si>
  <si>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</si>
  <si>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</si>
  <si>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</si>
  <si>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</si>
  <si>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</si>
  <si>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</si>
  <si>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</si>
  <si>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</si>
  <si>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</si>
  <si>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</si>
  <si>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</si>
  <si>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</si>
  <si>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</si>
  <si>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</si>
  <si>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</si>
  <si>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</si>
  <si>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</si>
  <si>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</si>
  <si>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</si>
  <si>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</si>
  <si>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</si>
  <si>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</si>
  <si>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</si>
  <si>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</si>
  <si>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</si>
  <si>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</si>
  <si>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</si>
  <si>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</si>
  <si>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</si>
  <si>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</si>
  <si>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</si>
  <si>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</si>
  <si>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</si>
  <si>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</si>
  <si>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</si>
  <si>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</si>
  <si>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</si>
  <si>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</si>
  <si>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</si>
  <si>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</si>
  <si>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</si>
  <si>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</si>
  <si>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</si>
  <si>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</si>
  <si>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</si>
  <si>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</si>
  <si>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</si>
  <si>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</si>
  <si>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</si>
  <si>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</si>
  <si>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</si>
  <si>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</si>
  <si>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</si>
  <si>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</si>
  <si>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</si>
  <si>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</si>
  <si>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</si>
  <si>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</si>
  <si>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</si>
  <si>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</si>
  <si>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</si>
  <si>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</si>
  <si>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</si>
  <si>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</si>
  <si>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</si>
  <si>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</si>
  <si>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</si>
  <si>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</si>
  <si>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</si>
  <si>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</si>
  <si>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</si>
  <si>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</si>
  <si>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</si>
  <si>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</si>
  <si>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</si>
  <si>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</si>
  <si>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</si>
  <si>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</si>
  <si>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</si>
  <si>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</si>
  <si>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</si>
  <si>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</si>
  <si>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</si>
  <si>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</si>
  <si>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</si>
  <si>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</si>
  <si>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</si>
  <si>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</si>
  <si>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</si>
  <si>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</si>
  <si>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</si>
  <si>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</si>
  <si>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</si>
  <si>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</si>
  <si>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</si>
  <si>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</si>
  <si>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</si>
  <si>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</si>
  <si>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</si>
  <si>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</si>
  <si>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</si>
  <si>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</si>
  <si>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</si>
  <si>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</si>
  <si>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</si>
  <si>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</si>
  <si>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</si>
  <si>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</si>
  <si>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</si>
  <si>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</si>
  <si>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</si>
  <si>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</si>
  <si>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</si>
  <si>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</si>
  <si>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</si>
  <si>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</si>
  <si>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</si>
  <si>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</si>
  <si>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</si>
  <si>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</si>
  <si>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</si>
  <si>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</si>
  <si>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</si>
  <si>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</si>
  <si>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</si>
  <si>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</si>
  <si>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</si>
  <si>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</si>
  <si>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</si>
  <si>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</si>
  <si>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</si>
  <si>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</si>
  <si>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</si>
  <si>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</si>
  <si>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</si>
  <si>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</si>
  <si>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</si>
  <si>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</si>
  <si>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</si>
  <si>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</si>
  <si>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</si>
  <si>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</si>
  <si>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</si>
  <si>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</si>
  <si>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</si>
  <si>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</si>
  <si>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</si>
  <si>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</si>
  <si>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</si>
  <si>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</si>
  <si>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</si>
  <si>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</si>
  <si>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</si>
  <si>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</si>
  <si>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</si>
  <si>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</si>
  <si>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</si>
  <si>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</si>
  <si>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</si>
  <si>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</si>
  <si>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</si>
  <si>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</si>
  <si>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</si>
  <si>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</si>
  <si>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</si>
  <si>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</si>
  <si>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</si>
  <si>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</si>
  <si>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</si>
  <si>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</si>
  <si>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</si>
  <si>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</si>
  <si>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</si>
  <si>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</si>
  <si>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</si>
  <si>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</si>
  <si>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</si>
  <si>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</si>
  <si>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</si>
  <si>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</si>
  <si>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</si>
  <si>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</si>
  <si>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</si>
  <si>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</si>
  <si>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</si>
  <si>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</si>
  <si>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</si>
  <si>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</si>
  <si>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</si>
  <si>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</si>
  <si>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</si>
  <si>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</si>
  <si>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</si>
  <si>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</si>
  <si>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</si>
  <si>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</si>
  <si>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</si>
  <si>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</si>
  <si>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</si>
  <si>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</si>
  <si>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</si>
  <si>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</si>
  <si>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</si>
  <si>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</si>
  <si>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</si>
  <si>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</si>
  <si>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</si>
  <si>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</si>
  <si>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</si>
  <si>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</si>
  <si>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</si>
  <si>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</si>
  <si>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</si>
  <si>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</si>
  <si>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</si>
  <si>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</si>
  <si>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</si>
  <si>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</si>
  <si>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</si>
  <si>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</si>
  <si>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</si>
  <si>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</si>
  <si>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</si>
  <si>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</si>
  <si>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</si>
  <si>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</si>
  <si>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</si>
  <si>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</si>
  <si>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</si>
  <si>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</si>
  <si>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</si>
  <si>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</si>
  <si>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</si>
  <si>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</si>
  <si>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</si>
  <si>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</si>
  <si>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</si>
  <si>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</si>
  <si>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</si>
  <si>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</si>
  <si>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</si>
  <si>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</si>
  <si>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</si>
  <si>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</si>
  <si>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</si>
  <si>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</si>
  <si>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</si>
  <si>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</si>
  <si>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</si>
  <si>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</si>
  <si>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</si>
  <si>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</si>
  <si>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</si>
  <si>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</si>
  <si>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</si>
  <si>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</si>
  <si>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</si>
  <si>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</si>
  <si>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</si>
  <si>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</si>
  <si>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</si>
  <si>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</si>
  <si>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</si>
  <si>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</si>
  <si>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</si>
  <si>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</si>
  <si>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</si>
  <si>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</si>
  <si>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</si>
  <si>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</si>
  <si>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</si>
  <si>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</si>
  <si>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</si>
  <si>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</si>
  <si>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</si>
  <si>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</si>
  <si>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</si>
  <si>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</si>
  <si>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</si>
  <si>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</si>
  <si>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</si>
  <si>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</si>
  <si>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</si>
  <si>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</si>
  <si>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</si>
  <si>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</si>
  <si>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</si>
  <si>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</si>
  <si>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</si>
  <si>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</si>
  <si>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</si>
  <si>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</si>
  <si>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</si>
  <si>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</si>
  <si>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</si>
  <si>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</si>
  <si>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</si>
  <si>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</si>
  <si>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</si>
  <si>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</si>
  <si>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</si>
  <si>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</si>
  <si>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</si>
  <si>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</si>
  <si>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</si>
  <si>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</si>
  <si>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</si>
  <si>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</si>
  <si>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</si>
  <si>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</si>
  <si>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</si>
  <si>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</si>
  <si>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</si>
  <si>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</si>
  <si>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</si>
  <si>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</si>
  <si>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</si>
  <si>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</si>
  <si>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</si>
  <si>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</si>
  <si>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</si>
  <si>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</si>
  <si>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</si>
  <si>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</si>
  <si>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</si>
  <si>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</si>
  <si>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</si>
  <si>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</si>
  <si>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</si>
  <si>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</si>
  <si>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</si>
  <si>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</si>
  <si>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</si>
  <si>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</si>
  <si>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</si>
  <si>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</si>
  <si>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</si>
  <si>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</si>
  <si>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</si>
  <si>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</si>
  <si>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</si>
  <si>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</si>
  <si>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</si>
  <si>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</si>
  <si>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</si>
  <si>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</si>
  <si>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</si>
  <si>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</si>
  <si>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</si>
  <si>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</si>
  <si>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</si>
  <si>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</si>
  <si>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</si>
  <si>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</si>
  <si>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</si>
  <si>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</si>
  <si>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</si>
  <si>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</si>
  <si>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</si>
  <si>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</si>
  <si>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</si>
  <si>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</si>
  <si>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</si>
  <si>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</si>
  <si>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</si>
  <si>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</si>
  <si>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</si>
  <si>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</si>
  <si>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</si>
  <si>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</si>
  <si>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</si>
  <si>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</si>
  <si>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</si>
  <si>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</si>
  <si>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</si>
  <si>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</si>
  <si>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</si>
  <si>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</si>
  <si>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</si>
  <si>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</si>
  <si>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</si>
  <si>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</si>
  <si>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</si>
  <si>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</si>
  <si>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</si>
  <si>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</si>
  <si>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</si>
  <si>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</si>
  <si>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</si>
  <si>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</si>
  <si>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</si>
  <si>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</si>
  <si>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</si>
  <si>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</si>
  <si>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</si>
  <si>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</si>
  <si>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</si>
  <si>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</si>
  <si>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</si>
  <si>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</si>
  <si>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</si>
  <si>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</si>
  <si>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</si>
  <si>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</si>
  <si>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</si>
  <si>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</si>
  <si>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</si>
  <si>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</si>
  <si>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</si>
  <si>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</si>
  <si>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</si>
  <si>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</si>
  <si>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</si>
  <si>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</si>
  <si>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</si>
  <si>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</si>
  <si>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</si>
  <si>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</si>
  <si>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</si>
  <si>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</si>
  <si>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</si>
  <si>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</si>
  <si>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</si>
  <si>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</si>
  <si>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</si>
  <si>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</si>
  <si>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</si>
  <si>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</si>
  <si>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</si>
  <si>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</si>
  <si>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</si>
  <si>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</si>
  <si>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</si>
  <si>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</si>
  <si>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</si>
  <si>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</si>
  <si>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</si>
  <si>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</si>
  <si>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</si>
  <si>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</si>
  <si>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</si>
  <si>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</si>
  <si>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</si>
  <si>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</si>
  <si>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</si>
  <si>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</si>
  <si>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</si>
  <si>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</si>
  <si>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</si>
  <si>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</si>
  <si>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</si>
  <si>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</si>
  <si>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</si>
  <si>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</si>
  <si>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</si>
  <si>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</si>
  <si>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</si>
  <si>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</si>
  <si>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</si>
  <si>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</si>
  <si>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</si>
  <si>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</si>
  <si>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</si>
  <si>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</si>
  <si>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</si>
  <si>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</si>
  <si>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</si>
  <si>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</si>
  <si>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</si>
  <si>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</si>
  <si>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</si>
  <si>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</si>
  <si>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</si>
  <si>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</si>
  <si>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</si>
  <si>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</si>
  <si>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</si>
  <si>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</si>
  <si>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</si>
  <si>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</si>
  <si>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</si>
  <si>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</si>
  <si>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</si>
  <si>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</si>
  <si>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</si>
  <si>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</si>
  <si>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</si>
  <si>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</si>
  <si>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</si>
  <si>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</si>
  <si>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</si>
  <si>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</si>
  <si>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</si>
  <si>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</si>
  <si>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</si>
  <si>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</si>
  <si>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</si>
  <si>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</si>
  <si>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</si>
  <si>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</si>
  <si>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</si>
  <si>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</si>
  <si>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</si>
  <si>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</si>
  <si>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</si>
  <si>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</si>
  <si>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</si>
  <si>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</si>
  <si>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</si>
  <si>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</si>
  <si>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</si>
  <si>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</si>
  <si>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</si>
  <si>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</si>
  <si>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</si>
  <si>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</si>
  <si>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</si>
  <si>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</si>
  <si>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</si>
  <si>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</si>
  <si>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</si>
  <si>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</si>
  <si>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</si>
  <si>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</si>
  <si>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</si>
  <si>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</si>
  <si>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</si>
  <si>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</si>
  <si>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</si>
  <si>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</si>
  <si>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</si>
  <si>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</si>
  <si>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</si>
  <si>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</si>
  <si>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</si>
  <si>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</si>
  <si>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</si>
  <si>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</si>
  <si>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</si>
  <si>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</si>
  <si>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</si>
  <si>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</si>
  <si>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</si>
  <si>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</si>
  <si>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</si>
  <si>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</si>
  <si>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</si>
  <si>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</si>
  <si>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</si>
  <si>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</si>
  <si>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</si>
  <si>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</si>
  <si>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</si>
  <si>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</si>
  <si>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</si>
  <si>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</si>
  <si>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</si>
  <si>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</si>
  <si>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</si>
  <si>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</si>
  <si>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</si>
  <si>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</si>
  <si>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</si>
  <si>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</si>
  <si>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</si>
  <si>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</si>
  <si>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</si>
  <si>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</si>
  <si>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</si>
  <si>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</si>
  <si>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</si>
  <si>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</si>
  <si>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</si>
  <si>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</si>
  <si>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</si>
  <si>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</si>
  <si>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</si>
  <si>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</si>
  <si>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</si>
  <si>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</si>
  <si>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</si>
  <si>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</si>
  <si>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</si>
  <si>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</si>
  <si>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</si>
  <si>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</si>
  <si>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</si>
  <si>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</si>
  <si>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</si>
  <si>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</si>
  <si>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</si>
  <si>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</si>
  <si>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</si>
  <si>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</si>
  <si>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</si>
  <si>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</si>
  <si>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</si>
  <si>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</si>
  <si>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</si>
  <si>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</si>
  <si>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</si>
  <si>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</si>
  <si>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</si>
  <si>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</si>
  <si>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</si>
  <si>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</si>
  <si>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</si>
  <si>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</si>
  <si>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</si>
  <si>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</si>
  <si>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</si>
  <si>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</si>
  <si>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</si>
  <si>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</si>
  <si>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</si>
  <si>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</si>
  <si>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</si>
  <si>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</si>
  <si>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</si>
  <si>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</si>
  <si>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</si>
  <si>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</si>
  <si>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</si>
  <si>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</si>
  <si>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</si>
  <si>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</si>
  <si>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</si>
  <si>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</si>
  <si>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</si>
  <si>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</si>
  <si>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</si>
  <si>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</si>
  <si>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</si>
  <si>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</si>
  <si>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</si>
  <si>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</si>
  <si>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</si>
  <si>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</si>
  <si>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</si>
  <si>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</si>
  <si>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</si>
  <si>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</si>
  <si>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</si>
  <si>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</si>
  <si>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</si>
  <si>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</si>
  <si>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</si>
  <si>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</si>
  <si>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</si>
  <si>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</si>
  <si>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</si>
  <si>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</si>
  <si>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</si>
  <si>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</si>
  <si>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</si>
  <si>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</si>
  <si>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</si>
  <si>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</si>
  <si>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</si>
  <si>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</si>
  <si>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</si>
  <si>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</si>
  <si>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</si>
  <si>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</si>
  <si>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</si>
  <si>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</si>
  <si>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</si>
  <si>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</si>
  <si>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</si>
  <si>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</si>
  <si>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</si>
  <si>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</si>
  <si>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</si>
  <si>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</si>
  <si>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</si>
  <si>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</si>
  <si>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</si>
  <si>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</si>
  <si>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</si>
  <si>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</si>
  <si>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</si>
  <si>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</si>
  <si>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</si>
  <si>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</si>
  <si>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</si>
  <si>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</si>
  <si>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</si>
  <si>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</si>
  <si>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</si>
  <si>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</si>
  <si>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</si>
  <si>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</si>
  <si>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</si>
  <si>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</si>
  <si>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</si>
  <si>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</si>
  <si>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</si>
  <si>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</si>
  <si>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</si>
  <si>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</si>
  <si>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</si>
  <si>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</si>
  <si>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</si>
  <si>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</si>
  <si>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</si>
  <si>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</si>
  <si>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</si>
  <si>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</si>
  <si>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</si>
  <si>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</si>
  <si>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</si>
  <si>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</si>
  <si>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</si>
  <si>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</si>
  <si>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</si>
  <si>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</si>
  <si>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</si>
  <si>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</si>
  <si>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</si>
  <si>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</si>
  <si>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</si>
  <si>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</si>
  <si>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</si>
  <si>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</si>
  <si>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</si>
  <si>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</si>
  <si>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</si>
  <si>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</si>
  <si>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</si>
  <si>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</si>
  <si>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</si>
  <si>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</si>
  <si>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</si>
  <si>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</si>
  <si>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</si>
  <si>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</si>
  <si>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</si>
  <si>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</si>
  <si>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</si>
  <si>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</si>
  <si>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</si>
  <si>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</si>
  <si>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</si>
  <si>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</si>
  <si>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</si>
  <si>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</si>
  <si>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</si>
  <si>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</si>
  <si>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</si>
  <si>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</si>
  <si>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</si>
  <si>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</si>
  <si>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</si>
  <si>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</si>
  <si>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</si>
  <si>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</si>
  <si>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</si>
  <si>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</si>
  <si>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</si>
  <si>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</si>
  <si>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</si>
  <si>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</si>
  <si>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</si>
  <si>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</si>
  <si>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</si>
  <si>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</si>
  <si>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</si>
  <si>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</si>
  <si>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</si>
  <si>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</si>
  <si>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</si>
  <si>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</si>
  <si>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</si>
  <si>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</si>
  <si>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</si>
  <si>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</si>
  <si>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</si>
  <si>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</si>
  <si>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</si>
  <si>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</si>
  <si>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</si>
  <si>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</si>
  <si>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</si>
  <si>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</si>
  <si>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</si>
  <si>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</si>
  <si>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</si>
  <si>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</si>
  <si>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</si>
  <si>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</si>
  <si>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</si>
  <si>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</si>
  <si>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</si>
  <si>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</si>
  <si>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</si>
  <si>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</si>
  <si>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</si>
  <si>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</si>
  <si>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</si>
  <si>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</si>
  <si>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</si>
  <si>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</si>
  <si>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</si>
  <si>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</si>
  <si>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</si>
  <si>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</si>
  <si>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</si>
  <si>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</si>
  <si>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</si>
  <si>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</si>
  <si>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</si>
  <si>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</si>
  <si>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</si>
  <si>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</si>
  <si>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</si>
  <si>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</si>
  <si>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</si>
  <si>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</si>
  <si>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</si>
  <si>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</si>
  <si>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</si>
  <si>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</si>
  <si>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</si>
  <si>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</si>
  <si>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</si>
  <si>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</si>
  <si>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</si>
  <si>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</si>
  <si>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</si>
  <si>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</si>
  <si>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</si>
  <si>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</si>
  <si>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</si>
  <si>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</si>
  <si>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</si>
  <si>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</si>
  <si>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</si>
  <si>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</si>
  <si>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</si>
  <si>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</si>
  <si>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</si>
  <si>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</si>
  <si>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</si>
  <si>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</si>
  <si>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</si>
  <si>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</si>
  <si>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</si>
  <si>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</si>
  <si>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</si>
  <si>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</si>
  <si>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</si>
  <si>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</si>
  <si>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</si>
  <si>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</si>
  <si>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</si>
  <si>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</si>
  <si>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</si>
  <si>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</si>
  <si>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</si>
  <si>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</si>
  <si>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</si>
  <si>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</si>
  <si>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</si>
  <si>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</si>
  <si>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</si>
  <si>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</si>
  <si>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</si>
  <si>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</si>
  <si>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</si>
  <si>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</si>
  <si>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</si>
  <si>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</si>
  <si>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</si>
  <si>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</si>
  <si>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</si>
  <si>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</si>
  <si>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</si>
  <si>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</si>
  <si>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</si>
  <si>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</si>
  <si>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</si>
  <si>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</si>
  <si>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</si>
  <si>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</si>
  <si>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</si>
  <si>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</si>
  <si>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</si>
  <si>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</si>
  <si>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</si>
  <si>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</si>
  <si>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</si>
  <si>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</si>
  <si>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</si>
  <si>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</si>
  <si>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</si>
  <si>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</si>
  <si>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</si>
  <si>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</si>
  <si>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</si>
  <si>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</si>
  <si>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</si>
  <si>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</si>
  <si>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</si>
  <si>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</si>
  <si>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</si>
  <si>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</si>
  <si>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</si>
  <si>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</si>
  <si>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</si>
  <si>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</si>
  <si>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</si>
  <si>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</si>
  <si>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</si>
  <si>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</si>
  <si>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</si>
  <si>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</si>
  <si>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</si>
  <si>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</si>
  <si>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</si>
  <si>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</si>
  <si>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</si>
  <si>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</si>
  <si>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</si>
  <si>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</si>
  <si>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</si>
  <si>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</si>
  <si>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</si>
  <si>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</si>
  <si>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</si>
  <si>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</si>
  <si>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</si>
  <si>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</si>
  <si>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</si>
  <si>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</si>
  <si>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</si>
  <si>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</si>
  <si>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</si>
  <si>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</si>
  <si>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</si>
  <si>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</si>
  <si>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</si>
  <si>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</si>
  <si>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</si>
  <si>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</si>
  <si>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</si>
  <si>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</si>
  <si>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</si>
  <si>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</si>
  <si>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</si>
  <si>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</si>
  <si>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</si>
  <si>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</si>
  <si>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</si>
  <si>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</si>
  <si>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</si>
  <si>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</si>
  <si>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</si>
  <si>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</si>
  <si>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</si>
  <si>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</si>
  <si>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</si>
  <si>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</si>
  <si>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</si>
  <si>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</si>
  <si>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</si>
  <si>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</si>
  <si>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</si>
  <si>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</si>
  <si>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</si>
  <si>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</si>
  <si>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</si>
  <si>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</si>
  <si>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</si>
  <si>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</si>
  <si>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</si>
  <si>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</si>
  <si>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</si>
  <si>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</si>
  <si>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</si>
  <si>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</si>
  <si>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</si>
  <si>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</si>
  <si>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</si>
  <si>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</si>
  <si>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</si>
  <si>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</si>
  <si>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</si>
  <si>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</si>
  <si>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</si>
  <si>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</si>
  <si>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</si>
  <si>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</si>
  <si>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</si>
  <si>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</si>
  <si>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</si>
  <si>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</si>
  <si>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</si>
  <si>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</si>
  <si>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</si>
  <si>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</si>
  <si>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</si>
  <si>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</si>
  <si>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</si>
  <si>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</si>
  <si>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</si>
  <si>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</si>
  <si>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</si>
  <si>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</si>
  <si>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</si>
  <si>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</si>
  <si>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</si>
  <si>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</si>
  <si>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</si>
  <si>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</si>
  <si>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</si>
  <si>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</si>
  <si>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</si>
  <si>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</si>
  <si>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</si>
  <si>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</si>
  <si>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</si>
  <si>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</si>
  <si>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</si>
  <si>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</si>
  <si>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</si>
  <si>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</si>
  <si>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</si>
  <si>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</si>
  <si>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</si>
  <si>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</si>
  <si>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</si>
  <si>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</si>
  <si>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</si>
  <si>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</si>
  <si>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</si>
  <si>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</si>
  <si>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</si>
  <si>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</si>
  <si>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</si>
  <si>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</si>
  <si>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</si>
  <si>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</si>
  <si>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</si>
  <si>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</si>
  <si>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</si>
  <si>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</si>
  <si>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</si>
  <si>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</si>
  <si>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</si>
  <si>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</si>
  <si>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</si>
  <si>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</si>
  <si>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</si>
  <si>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</si>
  <si>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</si>
  <si>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</si>
  <si>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</si>
  <si>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</si>
  <si>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</si>
  <si>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</si>
  <si>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</si>
  <si>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</si>
  <si>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</si>
  <si>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</si>
  <si>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</si>
  <si>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</si>
  <si>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</si>
  <si>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</si>
  <si>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</si>
  <si>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</si>
  <si>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</si>
  <si>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</si>
  <si>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</si>
  <si>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</si>
  <si>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</si>
  <si>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</si>
  <si>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</si>
  <si>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</si>
  <si>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</si>
  <si>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</si>
  <si>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</si>
  <si>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</si>
  <si>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</si>
  <si>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</si>
  <si>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</si>
  <si>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</si>
  <si>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</si>
  <si>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</si>
  <si>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</si>
  <si>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</si>
  <si>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</si>
  <si>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</si>
  <si>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</si>
  <si>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</si>
  <si>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</si>
  <si>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</si>
  <si>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</si>
  <si>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</si>
  <si>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</si>
  <si>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</si>
  <si>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</si>
  <si>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</si>
  <si>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</si>
  <si>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</si>
  <si>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</si>
  <si>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</si>
  <si>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</si>
  <si>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</si>
  <si>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</si>
  <si>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</si>
  <si>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</si>
  <si>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</si>
  <si>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</si>
  <si>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</si>
  <si>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</si>
  <si>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</si>
  <si>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</si>
  <si>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</si>
  <si>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</si>
  <si>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</si>
  <si>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</si>
  <si>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</si>
  <si>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</si>
  <si>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</si>
  <si>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</si>
  <si>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</si>
  <si>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</si>
  <si>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</si>
  <si>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</si>
  <si>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</si>
  <si>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</si>
  <si>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</si>
  <si>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</si>
  <si>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</si>
  <si>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</si>
  <si>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</si>
  <si>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</si>
  <si>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</si>
  <si>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</si>
  <si>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</si>
  <si>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</si>
  <si>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</si>
  <si>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</si>
  <si>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</si>
  <si>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</si>
  <si>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</si>
  <si>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</si>
  <si>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</si>
  <si>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</si>
  <si>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</si>
  <si>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</si>
  <si>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</si>
  <si>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</si>
  <si>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</si>
  <si>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</si>
  <si>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</si>
  <si>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</si>
  <si>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</si>
  <si>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</si>
  <si>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</si>
  <si>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</si>
  <si>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</si>
  <si>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</si>
  <si>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</si>
  <si>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</si>
  <si>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</si>
  <si>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</si>
  <si>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</si>
  <si>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</si>
  <si>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</si>
  <si>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</si>
  <si>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</si>
  <si>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</si>
  <si>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</si>
  <si>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</si>
  <si>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</si>
  <si>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</si>
  <si>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</si>
  <si>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</si>
  <si>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</si>
  <si>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</si>
  <si>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</si>
  <si>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</si>
  <si>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</si>
  <si>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</si>
  <si>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</si>
  <si>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</si>
  <si>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</si>
  <si>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</si>
  <si>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</si>
  <si>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</si>
  <si>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</si>
  <si>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</si>
  <si>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</si>
  <si>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</si>
  <si>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</si>
  <si>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</si>
  <si>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</si>
  <si>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</si>
  <si>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</si>
  <si>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</si>
  <si>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</si>
  <si>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</si>
  <si>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</si>
  <si>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</si>
  <si>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</si>
  <si>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</si>
  <si>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</si>
  <si>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</si>
  <si>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</si>
  <si>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</si>
  <si>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</si>
  <si>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</si>
  <si>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</si>
  <si>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</si>
  <si>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</si>
  <si>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</si>
  <si>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</si>
  <si>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</si>
  <si>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</si>
  <si>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</si>
  <si>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</si>
  <si>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</si>
  <si>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</si>
  <si>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</si>
  <si>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</si>
  <si>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</si>
  <si>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</si>
  <si>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</si>
  <si>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</si>
  <si>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</si>
  <si>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</si>
  <si>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</si>
  <si>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</si>
  <si>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</si>
  <si>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</si>
  <si>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</si>
  <si>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</si>
  <si>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</si>
  <si>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</si>
  <si>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</si>
  <si>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</si>
  <si>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</si>
  <si>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</si>
  <si>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</si>
  <si>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</si>
  <si>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</si>
  <si>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</si>
  <si>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</si>
  <si>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</si>
  <si>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</si>
  <si>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</si>
  <si>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</si>
  <si>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</si>
  <si>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</si>
  <si>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</si>
  <si>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</si>
  <si>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</si>
  <si>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</si>
  <si>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</si>
  <si>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</si>
  <si>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</si>
  <si>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</si>
  <si>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</si>
  <si>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</si>
  <si>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</si>
  <si>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</si>
  <si>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</si>
  <si>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</si>
  <si>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</si>
  <si>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</si>
  <si>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</si>
  <si>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</si>
  <si>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</si>
  <si>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</si>
  <si>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</si>
  <si>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</si>
  <si>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</si>
  <si>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</si>
  <si>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</si>
  <si>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</si>
  <si>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</si>
  <si>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</si>
  <si>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</si>
  <si>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</si>
  <si>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</si>
  <si>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</si>
  <si>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</si>
  <si>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</si>
  <si>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</si>
  <si>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</si>
  <si>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</si>
  <si>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</si>
  <si>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</si>
  <si>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</si>
  <si>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</si>
  <si>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</si>
  <si>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</si>
  <si>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</si>
  <si>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</si>
  <si>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</si>
  <si>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</si>
  <si>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</si>
  <si>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</si>
  <si>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</si>
  <si>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</si>
  <si>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</si>
  <si>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</si>
  <si>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</si>
  <si>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</si>
  <si>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</si>
  <si>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</si>
  <si>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</si>
  <si>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</si>
  <si>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</si>
  <si>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</si>
  <si>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</si>
  <si>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</si>
  <si>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</si>
  <si>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</si>
  <si>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</si>
  <si>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</si>
  <si>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</si>
  <si>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</si>
  <si>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</si>
  <si>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</si>
  <si>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</si>
  <si>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</si>
  <si>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</si>
  <si>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</si>
  <si>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</si>
  <si>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</si>
  <si>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</si>
  <si>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</si>
  <si>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</si>
  <si>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</si>
  <si>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</si>
  <si>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</si>
  <si>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</si>
  <si>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</si>
  <si>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</si>
  <si>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</si>
  <si>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</si>
  <si>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</si>
  <si>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</si>
  <si>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</si>
  <si>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</si>
  <si>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</si>
  <si>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</si>
  <si>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</si>
  <si>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</si>
  <si>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</si>
  <si>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</si>
  <si>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</si>
  <si>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</si>
  <si>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</si>
  <si>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</si>
  <si>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</si>
  <si>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</si>
  <si>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</si>
  <si>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</si>
  <si>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</si>
  <si>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</si>
  <si>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</si>
  <si>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</si>
  <si>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</si>
  <si>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</si>
  <si>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</si>
  <si>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</si>
  <si>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</si>
  <si>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</si>
  <si>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</si>
  <si>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</si>
  <si>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</si>
  <si>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</si>
  <si>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</si>
  <si>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</si>
  <si>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</si>
  <si>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</si>
  <si>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</si>
  <si>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</si>
  <si>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</si>
  <si>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</si>
  <si>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</si>
  <si>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</si>
  <si>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</si>
  <si>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</si>
  <si>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</si>
  <si>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</si>
  <si>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</si>
  <si>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</si>
  <si>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</si>
  <si>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</si>
  <si>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</si>
  <si>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</si>
  <si>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</si>
  <si>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</si>
  <si>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</si>
  <si>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</si>
  <si>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</si>
  <si>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</si>
  <si>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</si>
  <si>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</si>
  <si>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</si>
  <si>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</si>
  <si>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</si>
  <si>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</si>
  <si>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</si>
  <si>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</si>
  <si>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</si>
  <si>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</si>
  <si>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</si>
  <si>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</si>
  <si>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</si>
  <si>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</si>
  <si>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</si>
  <si>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</si>
  <si>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</si>
  <si>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</si>
  <si>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</si>
  <si>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</si>
  <si>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</si>
  <si>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</si>
  <si>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</si>
  <si>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</si>
  <si>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</si>
  <si>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</si>
  <si>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</si>
  <si>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</si>
  <si>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</si>
  <si>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</si>
  <si>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</si>
  <si>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</si>
  <si>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</si>
  <si>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</si>
  <si>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</si>
  <si>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</si>
  <si>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</si>
  <si>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</si>
  <si>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</si>
  <si>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</si>
  <si>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</si>
  <si>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</si>
  <si>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</si>
  <si>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</si>
  <si>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</si>
  <si>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</si>
  <si>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</si>
  <si>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</si>
  <si>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</si>
  <si>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</si>
  <si>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</si>
  <si>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</si>
  <si>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</si>
  <si>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</si>
  <si>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</si>
  <si>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</si>
  <si>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</si>
  <si>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</si>
  <si>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</si>
  <si>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</si>
  <si>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</si>
  <si>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</si>
  <si>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</si>
  <si>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</si>
  <si>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</si>
  <si>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</si>
  <si>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</si>
  <si>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</si>
  <si>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</si>
  <si>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</si>
  <si>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</si>
  <si>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</si>
  <si>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</si>
  <si>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</si>
  <si>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</si>
  <si>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</si>
  <si>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</si>
  <si>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</si>
  <si>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</si>
  <si>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</si>
  <si>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</si>
  <si>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</si>
  <si>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</si>
  <si>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</si>
  <si>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</si>
  <si>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</si>
  <si>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</si>
  <si>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</si>
  <si>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</si>
  <si>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</si>
  <si>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</si>
  <si>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</si>
  <si>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</si>
  <si>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</si>
  <si>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</si>
  <si>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</si>
  <si>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</si>
  <si>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</si>
  <si>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</si>
  <si>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</si>
  <si>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</si>
  <si>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</si>
  <si>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</si>
  <si>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</si>
  <si>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</si>
  <si>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</si>
  <si>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</si>
  <si>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</si>
  <si>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</si>
  <si>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</si>
  <si>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</si>
  <si>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</si>
  <si>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</si>
  <si>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</si>
  <si>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</si>
  <si>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</si>
  <si>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</si>
  <si>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</si>
  <si>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</si>
  <si>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</si>
  <si>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</si>
  <si>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</si>
  <si>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</si>
  <si>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</si>
  <si>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</si>
  <si>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</si>
  <si>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</si>
  <si>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</si>
  <si>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</si>
  <si>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</si>
  <si>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</si>
  <si>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</si>
  <si>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</si>
  <si>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</si>
  <si>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</si>
  <si>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</si>
  <si>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</si>
  <si>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</si>
  <si>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</si>
  <si>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</si>
  <si>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</si>
  <si>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</si>
  <si>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</si>
  <si>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</si>
  <si>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</si>
  <si>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</si>
  <si>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</si>
  <si>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</si>
  <si>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</si>
  <si>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</si>
  <si>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</si>
  <si>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</si>
  <si>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</si>
  <si>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</si>
  <si>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</si>
  <si>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</si>
  <si>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</si>
  <si>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</si>
  <si>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</si>
  <si>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</si>
  <si>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</si>
  <si>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</si>
  <si>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</si>
  <si>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</si>
  <si>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</si>
  <si>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</si>
  <si>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</si>
  <si>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</si>
  <si>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</si>
  <si>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</si>
  <si>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</si>
  <si>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</si>
  <si>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</si>
  <si>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</si>
  <si>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</si>
  <si>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</si>
  <si>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</si>
  <si>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</si>
  <si>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</si>
  <si>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</si>
  <si>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</si>
  <si>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</si>
  <si>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</si>
  <si>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</si>
  <si>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</si>
  <si>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</si>
  <si>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</si>
  <si>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</si>
  <si>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</si>
  <si>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</si>
  <si>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</si>
  <si>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</si>
  <si>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</si>
  <si>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</si>
  <si>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</si>
  <si>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</si>
  <si>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</si>
  <si>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</si>
  <si>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</si>
  <si>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</si>
  <si>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</si>
  <si>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</si>
  <si>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</si>
  <si>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</si>
  <si>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</si>
  <si>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</si>
  <si>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</si>
  <si>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</si>
  <si>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</si>
  <si>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</si>
  <si>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</si>
  <si>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</si>
  <si>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</si>
  <si>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</si>
  <si>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</si>
  <si>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</si>
  <si>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</si>
  <si>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</si>
  <si>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</si>
  <si>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</si>
  <si>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</si>
  <si>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</si>
  <si>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</si>
  <si>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</si>
  <si>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</si>
  <si>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</si>
  <si>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</si>
  <si>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</si>
  <si>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</si>
  <si>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</si>
  <si>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</si>
  <si>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</si>
  <si>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</si>
  <si>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</si>
  <si>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</si>
  <si>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</si>
  <si>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</si>
  <si>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</si>
  <si>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</si>
  <si>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</si>
  <si>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</si>
  <si>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</si>
  <si>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</si>
  <si>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</si>
  <si>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</si>
  <si>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</si>
  <si>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</si>
  <si>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</si>
  <si>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</si>
  <si>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</si>
  <si>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</si>
  <si>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</si>
  <si>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</si>
  <si>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</si>
  <si>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</si>
  <si>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</si>
  <si>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</si>
  <si>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</si>
  <si>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</si>
  <si>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</si>
  <si>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</si>
  <si>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</si>
  <si>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</si>
  <si>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</si>
  <si>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</si>
  <si>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</si>
  <si>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</si>
  <si>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</si>
  <si>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</si>
  <si>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</si>
  <si>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</si>
  <si>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</si>
  <si>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</si>
  <si>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</si>
  <si>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</si>
  <si>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</si>
  <si>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</si>
  <si>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</si>
  <si>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</si>
  <si>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</si>
  <si>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</si>
  <si>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</si>
  <si>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</si>
  <si>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</si>
  <si>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</si>
  <si>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</si>
  <si>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</si>
  <si>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</si>
  <si>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</si>
  <si>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</si>
  <si>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</si>
  <si>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</si>
  <si>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</si>
  <si>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</si>
  <si>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</si>
  <si>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</si>
  <si>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</si>
  <si>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</si>
  <si>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</si>
  <si>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</si>
  <si>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</si>
  <si>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</si>
  <si>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</si>
  <si>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</si>
  <si>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</si>
  <si>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</si>
  <si>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</si>
  <si>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</si>
  <si>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</si>
  <si>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</si>
  <si>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</si>
  <si>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</si>
  <si>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</si>
  <si>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</si>
  <si>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</si>
  <si>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</si>
  <si>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</si>
  <si>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</si>
  <si>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</si>
  <si>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</si>
  <si>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</si>
  <si>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</si>
  <si>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</si>
  <si>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</si>
  <si>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</si>
  <si>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</si>
  <si>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</si>
  <si>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</si>
  <si>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</si>
  <si>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</si>
  <si>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</si>
  <si>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</si>
  <si>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</si>
  <si>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</si>
  <si>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</si>
  <si>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</si>
  <si>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</si>
  <si>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</si>
  <si>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</si>
  <si>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</si>
  <si>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</si>
  <si>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</si>
  <si>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</si>
  <si>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</si>
  <si>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</si>
  <si>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</si>
  <si>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</si>
  <si>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</si>
  <si>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</si>
  <si>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</si>
  <si>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</si>
  <si>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</si>
  <si>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</si>
  <si>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</si>
  <si>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</si>
  <si>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</si>
  <si>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</si>
  <si>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</si>
  <si>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</si>
  <si>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</si>
  <si>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</si>
  <si>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</si>
  <si>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</si>
  <si>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</si>
  <si>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</si>
  <si>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</si>
  <si>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</si>
  <si>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</si>
  <si>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</si>
  <si>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</si>
  <si>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</si>
  <si>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</si>
  <si>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</si>
  <si>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</si>
  <si>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</si>
  <si>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</si>
  <si>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</si>
  <si>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</si>
  <si>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</si>
  <si>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</si>
  <si>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</si>
  <si>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</si>
  <si>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</si>
  <si>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</si>
  <si>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</si>
  <si>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</si>
  <si>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</si>
  <si>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</si>
  <si>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</si>
  <si>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</si>
  <si>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</si>
  <si>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</si>
  <si>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</si>
  <si>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</si>
  <si>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</si>
  <si>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</si>
  <si>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</si>
  <si>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</si>
  <si>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</si>
  <si>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</si>
  <si>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</si>
  <si>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</si>
  <si>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</si>
  <si>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</si>
  <si>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</si>
  <si>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</si>
  <si>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</si>
  <si>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</si>
  <si>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</si>
  <si>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</si>
  <si>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</si>
  <si>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</si>
  <si>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</si>
  <si>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</si>
  <si>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</si>
  <si>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</si>
  <si>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</si>
  <si>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</si>
  <si>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</si>
  <si>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</si>
  <si>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</si>
  <si>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</si>
  <si>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</si>
  <si>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</si>
  <si>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</si>
  <si>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</si>
  <si>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</si>
  <si>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</si>
  <si>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</si>
  <si>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</si>
  <si>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</si>
  <si>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</si>
  <si>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</si>
  <si>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</si>
  <si>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</si>
  <si>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</si>
  <si>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</si>
  <si>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</si>
  <si>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</si>
  <si>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</si>
  <si>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</si>
  <si>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</si>
  <si>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</si>
  <si>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</si>
  <si>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</si>
  <si>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</si>
  <si>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</si>
  <si>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</si>
  <si>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</si>
  <si>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</si>
  <si>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</si>
  <si>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</si>
  <si>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</si>
  <si>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</si>
  <si>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</si>
  <si>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</si>
  <si>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</si>
  <si>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</si>
  <si>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</si>
  <si>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</si>
  <si>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</si>
  <si>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</si>
  <si>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</si>
  <si>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</si>
  <si>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</si>
  <si>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</si>
  <si>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</si>
  <si>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</si>
  <si>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</si>
  <si>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</si>
  <si>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</si>
  <si>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</si>
  <si>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</si>
  <si>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</si>
  <si>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</si>
  <si>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</si>
  <si>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</si>
  <si>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</si>
  <si>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</si>
  <si>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</si>
  <si>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</si>
  <si>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</si>
  <si>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</si>
  <si>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</si>
  <si>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</si>
  <si>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</si>
  <si>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</si>
  <si>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</si>
  <si>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</si>
  <si>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</si>
  <si>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</si>
  <si>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</si>
  <si>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</si>
  <si>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</si>
  <si>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</si>
  <si>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</si>
  <si>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</si>
  <si>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</si>
  <si>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</si>
  <si>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</si>
  <si>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</si>
  <si>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</si>
  <si>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</si>
  <si>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</si>
  <si>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</si>
  <si>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</si>
  <si>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</si>
  <si>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</si>
  <si>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</si>
  <si>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</si>
  <si>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</si>
  <si>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</si>
  <si>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</si>
  <si>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</si>
  <si>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</si>
  <si>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</si>
  <si>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</si>
  <si>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</si>
  <si>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</si>
  <si>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</si>
  <si>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</si>
  <si>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</si>
  <si>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</si>
  <si>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</si>
  <si>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</si>
  <si>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</si>
  <si>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</si>
  <si>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</si>
  <si>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</si>
  <si>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</si>
  <si>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</si>
  <si>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</si>
  <si>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</si>
  <si>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</si>
  <si>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</si>
  <si>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</si>
  <si>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</si>
  <si>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</si>
  <si>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</si>
  <si>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</si>
  <si>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</si>
  <si>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</si>
  <si>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</si>
  <si>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</si>
  <si>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</si>
  <si>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</si>
  <si>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</si>
  <si>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</si>
  <si>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</si>
  <si>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</si>
  <si>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</si>
  <si>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</si>
  <si>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</si>
  <si>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</si>
  <si>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</si>
  <si>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</si>
  <si>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</si>
  <si>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</si>
  <si>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</si>
  <si>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</si>
  <si>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</si>
  <si>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</si>
  <si>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</si>
  <si>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</si>
  <si>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</si>
  <si>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</si>
  <si>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</si>
  <si>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</si>
  <si>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</si>
  <si>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</si>
  <si>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</si>
  <si>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</si>
  <si>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</si>
  <si>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</si>
  <si>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</si>
  <si>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</si>
  <si>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</si>
  <si>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</si>
  <si>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</si>
  <si>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</si>
  <si>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</si>
  <si>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</si>
  <si>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</si>
  <si>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</si>
  <si>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</si>
  <si>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</si>
  <si>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</si>
  <si>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</si>
  <si>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</si>
  <si>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</si>
  <si>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</si>
  <si>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</si>
  <si>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</si>
  <si>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</si>
  <si>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</si>
  <si>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</si>
  <si>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</si>
  <si>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</si>
  <si>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</si>
  <si>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</si>
  <si>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</si>
  <si>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</si>
  <si>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</si>
  <si>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</si>
  <si>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</si>
  <si>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</si>
  <si>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</si>
  <si>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</si>
  <si>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</si>
  <si>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</si>
  <si>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</si>
  <si>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</si>
  <si>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</si>
  <si>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</si>
  <si>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</si>
  <si>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</si>
  <si>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</si>
  <si>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</si>
  <si>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</si>
  <si>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</si>
  <si>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</si>
  <si>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</si>
  <si>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</si>
  <si>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</si>
  <si>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</si>
  <si>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</si>
  <si>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</si>
  <si>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</si>
  <si>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</si>
  <si>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</si>
  <si>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</si>
  <si>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</si>
  <si>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</si>
  <si>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</si>
  <si>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</si>
  <si>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</si>
  <si>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</si>
  <si>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</si>
  <si>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</si>
  <si>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</si>
  <si>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</si>
  <si>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</si>
  <si>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</si>
  <si>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</si>
  <si>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</si>
  <si>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</si>
  <si>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</si>
  <si>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</si>
  <si>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</si>
  <si>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</si>
  <si>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</si>
  <si>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</si>
  <si>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</si>
  <si>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</si>
  <si>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</si>
  <si>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</si>
  <si>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</si>
  <si>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</si>
  <si>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</si>
  <si>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</si>
  <si>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</si>
  <si>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</si>
  <si>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</si>
  <si>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</si>
  <si>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</si>
  <si>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</si>
  <si>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</si>
  <si>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</si>
  <si>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</si>
  <si>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</si>
  <si>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</si>
  <si>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</si>
  <si>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</si>
  <si>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</si>
  <si>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</si>
  <si>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</si>
  <si>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</si>
  <si>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</si>
  <si>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</si>
  <si>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</si>
  <si>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</si>
  <si>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</si>
  <si>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</si>
  <si>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</si>
  <si>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</si>
  <si>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</si>
  <si>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</si>
  <si>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</si>
  <si>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</si>
  <si>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</si>
  <si>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</si>
  <si>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</si>
  <si>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</si>
  <si>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</si>
  <si>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</si>
  <si>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</si>
  <si>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</si>
  <si>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</si>
  <si>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</si>
  <si>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</si>
  <si>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</si>
  <si>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</si>
  <si>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</si>
  <si>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</si>
  <si>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</si>
  <si>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</si>
  <si>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</si>
  <si>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</si>
  <si>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</si>
  <si>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</si>
  <si>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</si>
  <si>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</si>
  <si>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</si>
  <si>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</si>
  <si>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</si>
  <si>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</si>
  <si>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</si>
  <si>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</si>
  <si>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</si>
  <si>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</si>
  <si>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</si>
  <si>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</si>
  <si>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</si>
  <si>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</si>
  <si>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</si>
  <si>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</si>
  <si>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</si>
  <si>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</si>
  <si>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</si>
  <si>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</si>
  <si>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</si>
  <si>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</si>
  <si>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</si>
  <si>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</si>
  <si>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</si>
  <si>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</si>
  <si>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</si>
  <si>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</si>
  <si>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</si>
  <si>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</si>
  <si>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</si>
  <si>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</si>
  <si>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</si>
  <si>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</si>
  <si>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</si>
  <si>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</si>
  <si>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</si>
  <si>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</si>
  <si>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</si>
  <si>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</si>
  <si>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</si>
  <si>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</si>
  <si>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</si>
  <si>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</si>
  <si>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</si>
  <si>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</si>
  <si>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</si>
  <si>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</si>
  <si>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</si>
  <si>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</si>
  <si>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</si>
  <si>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</si>
  <si>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</si>
  <si>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</si>
  <si>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</si>
  <si>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</si>
  <si>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</si>
  <si>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</si>
  <si>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</si>
  <si>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</si>
  <si>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</si>
  <si>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</si>
  <si>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</si>
  <si>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</si>
  <si>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</si>
  <si>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</si>
  <si>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</si>
  <si>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</si>
  <si>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</si>
  <si>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</si>
  <si>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</si>
  <si>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</si>
  <si>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</si>
  <si>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</si>
  <si>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</si>
  <si>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</si>
  <si>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</si>
  <si>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</si>
  <si>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</si>
  <si>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</si>
  <si>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</si>
  <si>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</si>
  <si>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</si>
  <si>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</si>
  <si>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</si>
  <si>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</si>
  <si>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</si>
  <si>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</si>
  <si>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</si>
  <si>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</si>
  <si>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</si>
  <si>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</si>
  <si>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</si>
  <si>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</si>
  <si>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</si>
  <si>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</si>
  <si>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</si>
  <si>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</si>
  <si>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</si>
  <si>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</si>
  <si>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</si>
  <si>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</si>
  <si>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</si>
  <si>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</si>
  <si>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</si>
  <si>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</si>
  <si>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</si>
  <si>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</si>
  <si>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</si>
  <si>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</si>
  <si>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</si>
  <si>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</si>
  <si>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</si>
  <si>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</si>
  <si>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</si>
  <si>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</si>
  <si>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</si>
  <si>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</si>
  <si>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</si>
  <si>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</si>
  <si>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</si>
  <si>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</si>
  <si>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</si>
  <si>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</si>
  <si>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</si>
  <si>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</si>
  <si>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</si>
  <si>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</si>
  <si>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</si>
  <si>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</si>
  <si>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</si>
  <si>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</si>
  <si>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</si>
  <si>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</si>
  <si>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</si>
  <si>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</si>
  <si>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</si>
  <si>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</si>
  <si>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</si>
  <si>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</si>
  <si>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</si>
  <si>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</si>
  <si>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</si>
  <si>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</si>
  <si>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</si>
  <si>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</si>
  <si>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</si>
  <si>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</si>
  <si>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</si>
  <si>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</si>
  <si>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</si>
  <si>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</si>
  <si>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</si>
  <si>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</si>
  <si>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</si>
  <si>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</si>
  <si>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</si>
  <si>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</si>
  <si>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</si>
  <si>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</si>
  <si>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</si>
  <si>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</si>
  <si>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</si>
  <si>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</si>
  <si>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</si>
  <si>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</si>
  <si>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</si>
  <si>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</si>
  <si>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</si>
  <si>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</si>
  <si>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</si>
  <si>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</si>
  <si>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</si>
  <si>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</si>
  <si>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</si>
  <si>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</si>
  <si>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</si>
  <si>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</si>
  <si>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</si>
  <si>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</si>
  <si>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</si>
  <si>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</si>
  <si>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</si>
  <si>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</si>
  <si>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</si>
  <si>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</si>
  <si>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</si>
  <si>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</si>
  <si>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</si>
  <si>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</si>
  <si>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</si>
  <si>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</si>
  <si>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</si>
  <si>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</si>
  <si>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</si>
  <si>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</si>
  <si>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</si>
  <si>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</si>
  <si>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</si>
  <si>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</si>
  <si>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</si>
  <si>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</si>
  <si>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</si>
  <si>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</si>
  <si>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</si>
  <si>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</si>
  <si>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</si>
  <si>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</si>
  <si>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</si>
  <si>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</si>
  <si>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</si>
  <si>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</si>
  <si>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</si>
  <si>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</si>
  <si>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</si>
  <si>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</si>
  <si>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</si>
  <si>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</si>
  <si>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</si>
  <si>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</si>
  <si>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</si>
  <si>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</si>
  <si>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</si>
  <si>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</si>
  <si>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</si>
  <si>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</si>
  <si>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</si>
  <si>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</si>
  <si>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</si>
  <si>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</si>
  <si>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</si>
  <si>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</si>
  <si>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</si>
  <si>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</si>
  <si>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</si>
  <si>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</si>
  <si>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</si>
  <si>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</si>
  <si>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</si>
  <si>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</si>
  <si>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</si>
  <si>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</si>
  <si>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</si>
  <si>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</si>
  <si>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</si>
  <si>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</si>
  <si>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</si>
  <si>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</si>
  <si>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</si>
  <si>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</si>
  <si>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</si>
  <si>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</si>
  <si>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</si>
  <si>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</si>
  <si>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</si>
  <si>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</si>
  <si>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</si>
  <si>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</si>
  <si>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</si>
  <si>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</si>
  <si>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</si>
  <si>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</si>
  <si>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</si>
  <si>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</si>
  <si>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</si>
  <si>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</si>
  <si>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</si>
  <si>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</si>
  <si>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</si>
  <si>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</si>
  <si>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</si>
  <si>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</si>
  <si>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</si>
  <si>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</si>
  <si>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</si>
  <si>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</si>
  <si>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</si>
  <si>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</si>
  <si>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</si>
  <si>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</si>
  <si>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</si>
  <si>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</si>
  <si>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</si>
  <si>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</si>
  <si>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</si>
  <si>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</si>
  <si>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</si>
  <si>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</si>
  <si>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</si>
  <si>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</si>
  <si>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</si>
  <si>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</si>
  <si>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</si>
  <si>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</si>
  <si>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</si>
  <si>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</si>
  <si>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</si>
  <si>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</si>
  <si>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</si>
  <si>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</si>
  <si>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</si>
  <si>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</si>
  <si>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</si>
  <si>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</si>
  <si>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</si>
  <si>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</si>
  <si>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</si>
  <si>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</si>
  <si>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</si>
  <si>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</si>
  <si>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</si>
  <si>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</si>
  <si>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</si>
  <si>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</si>
  <si>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</si>
  <si>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</si>
  <si>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</si>
  <si>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</si>
  <si>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</si>
  <si>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</si>
  <si>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</si>
  <si>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</si>
  <si>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</si>
  <si>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</si>
  <si>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</si>
  <si>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</si>
  <si>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</si>
  <si>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</si>
  <si>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</si>
  <si>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</si>
  <si>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</si>
  <si>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</si>
  <si>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</si>
  <si>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</si>
  <si>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</si>
  <si>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</si>
  <si>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</si>
  <si>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</si>
  <si>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</si>
  <si>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</si>
  <si>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</si>
  <si>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</si>
  <si>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</si>
  <si>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</si>
  <si>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</si>
  <si>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</si>
  <si>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</si>
  <si>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</si>
  <si>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</si>
  <si>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</si>
  <si>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</si>
  <si>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</si>
  <si>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</si>
  <si>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</si>
  <si>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</si>
  <si>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</si>
  <si>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</si>
  <si>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</si>
  <si>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</si>
  <si>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</si>
  <si>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</si>
  <si>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</si>
  <si>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</si>
  <si>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</si>
  <si>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</si>
  <si>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</si>
  <si>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</si>
  <si>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</si>
  <si>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</si>
  <si>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</si>
  <si>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</si>
  <si>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</si>
  <si>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</si>
  <si>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</si>
  <si>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</si>
  <si>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</si>
  <si>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</si>
  <si>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</si>
  <si>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</si>
  <si>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</si>
  <si>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</si>
  <si>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</si>
  <si>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</si>
  <si>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</si>
  <si>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</si>
  <si>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</si>
  <si>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</si>
  <si>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</si>
  <si>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</si>
  <si>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</si>
  <si>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</si>
  <si>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</si>
  <si>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</si>
  <si>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</si>
  <si>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</si>
  <si>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</si>
  <si>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</si>
  <si>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</si>
  <si>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</si>
  <si>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</si>
  <si>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</si>
  <si>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</si>
  <si>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</si>
  <si>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</si>
  <si>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</si>
  <si>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</si>
  <si>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</si>
  <si>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</si>
  <si>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</si>
  <si>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</si>
  <si>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</si>
  <si>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</si>
  <si>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</si>
  <si>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</si>
  <si>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</si>
  <si>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</si>
  <si>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</si>
  <si>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</si>
  <si>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</si>
  <si>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</si>
  <si>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</si>
  <si>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</si>
  <si>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</si>
  <si>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</si>
  <si>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</si>
  <si>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</si>
  <si>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</si>
  <si>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</si>
  <si>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</si>
  <si>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</si>
  <si>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</si>
  <si>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</si>
  <si>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</si>
  <si>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</si>
  <si>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</si>
  <si>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</si>
  <si>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</si>
  <si>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</si>
  <si>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</si>
  <si>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</si>
  <si>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</si>
  <si>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</si>
  <si>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</si>
  <si>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</si>
  <si>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</si>
  <si>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</si>
  <si>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</si>
  <si>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</si>
  <si>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</si>
  <si>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</si>
  <si>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</si>
  <si>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</si>
  <si>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</si>
  <si>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</si>
  <si>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</si>
  <si>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</si>
  <si>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</si>
  <si>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</si>
  <si>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</si>
  <si>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</si>
  <si>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</si>
  <si>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</si>
  <si>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</si>
  <si>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</si>
  <si>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</si>
  <si>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</si>
  <si>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</si>
  <si>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</si>
  <si>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</si>
  <si>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</si>
  <si>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</si>
  <si>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</si>
  <si>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</si>
  <si>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</si>
  <si>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</si>
  <si>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</si>
  <si>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</si>
  <si>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</si>
  <si>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</si>
  <si>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</si>
  <si>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</si>
  <si>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</si>
  <si>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</si>
  <si>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</si>
  <si>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</si>
  <si>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</si>
  <si>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</si>
  <si>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</si>
  <si>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</si>
  <si>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</si>
  <si>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</si>
  <si>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</si>
  <si>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</si>
  <si>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</si>
  <si>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</si>
  <si>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</si>
  <si>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</si>
  <si>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</si>
  <si>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</si>
  <si>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</si>
  <si>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</si>
  <si>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</si>
  <si>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</si>
  <si>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</si>
  <si>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</si>
  <si>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</si>
  <si>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</si>
  <si>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</si>
  <si>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</si>
  <si>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</si>
  <si>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</si>
  <si>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</si>
  <si>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</si>
  <si>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</si>
  <si>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</si>
  <si>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</si>
  <si>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</si>
  <si>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</si>
  <si>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</si>
  <si>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</si>
  <si>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</si>
  <si>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</si>
  <si>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</si>
  <si>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</si>
  <si>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</si>
  <si>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</si>
  <si>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</si>
  <si>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</si>
  <si>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</si>
  <si>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</si>
  <si>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</si>
  <si>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</si>
  <si>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</si>
  <si>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</si>
  <si>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</si>
  <si>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</si>
  <si>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</si>
  <si>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</si>
  <si>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</si>
  <si>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</si>
  <si>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</si>
  <si>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</si>
  <si>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</si>
  <si>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</si>
  <si>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</si>
  <si>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</si>
  <si>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</si>
  <si>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</si>
  <si>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</si>
  <si>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</si>
  <si>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</si>
  <si>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</si>
  <si>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</si>
  <si>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</si>
  <si>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</si>
  <si>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</si>
  <si>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</si>
  <si>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</si>
  <si>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</si>
  <si>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</si>
  <si>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</si>
  <si>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</si>
  <si>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</si>
  <si>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</si>
  <si>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</si>
  <si>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</si>
  <si>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</si>
  <si>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</si>
  <si>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</si>
  <si>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</si>
  <si>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</si>
  <si>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</si>
  <si>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</si>
  <si>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</si>
  <si>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</si>
  <si>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</si>
  <si>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</si>
  <si>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</si>
  <si>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</si>
  <si>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</si>
  <si>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</si>
  <si>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</si>
  <si>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</si>
  <si>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</si>
  <si>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</si>
  <si>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</si>
  <si>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</si>
  <si>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</si>
  <si>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</si>
  <si>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</si>
  <si>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</si>
  <si>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</si>
  <si>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</si>
  <si>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</si>
  <si>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</si>
  <si>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</si>
  <si>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</si>
  <si>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</si>
  <si>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</si>
  <si>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</si>
  <si>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</si>
  <si>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</si>
  <si>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</si>
  <si>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</si>
  <si>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</si>
  <si>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</si>
  <si>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</si>
  <si>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</si>
  <si>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</si>
  <si>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</si>
  <si>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</si>
  <si>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</si>
  <si>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</si>
  <si>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</si>
  <si>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</si>
  <si>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</si>
  <si>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</si>
  <si>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</si>
  <si>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</si>
  <si>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</si>
  <si>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</si>
  <si>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</si>
  <si>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</si>
  <si>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</si>
  <si>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</si>
  <si>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</si>
  <si>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</si>
  <si>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</si>
  <si>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</si>
  <si>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</si>
  <si>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</si>
  <si>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</si>
  <si>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</si>
  <si>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</si>
  <si>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</si>
  <si>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</si>
  <si>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</si>
  <si>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</si>
  <si>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</si>
  <si>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</si>
  <si>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</si>
  <si>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</si>
  <si>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</si>
  <si>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</si>
  <si>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</si>
  <si>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</si>
  <si>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</si>
  <si>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</si>
  <si>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</si>
  <si>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</si>
  <si>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</si>
  <si>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</si>
  <si>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</si>
  <si>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</si>
  <si>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</si>
  <si>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</si>
  <si>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</si>
  <si>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</si>
  <si>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</si>
  <si>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</si>
  <si>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</si>
  <si>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</si>
  <si>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</si>
  <si>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</si>
  <si>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</si>
  <si>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</si>
  <si>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</si>
  <si>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</si>
  <si>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</si>
  <si>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</si>
  <si>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</si>
  <si>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</si>
  <si>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</si>
  <si>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</si>
  <si>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</si>
  <si>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</si>
  <si>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</si>
  <si>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</si>
  <si>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</si>
  <si>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</si>
  <si>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</si>
  <si>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</si>
  <si>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</si>
  <si>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</si>
  <si>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</si>
  <si>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</si>
  <si>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</si>
  <si>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</si>
  <si>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</si>
  <si>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</si>
  <si>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</si>
  <si>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</si>
  <si>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</si>
  <si>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</si>
  <si>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</si>
  <si>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</si>
  <si>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</si>
  <si>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</si>
  <si>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</si>
  <si>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</si>
  <si>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</si>
  <si>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</si>
  <si>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</si>
  <si>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</si>
  <si>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</si>
  <si>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</si>
  <si>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</si>
  <si>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</si>
  <si>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</si>
  <si>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</si>
  <si>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</si>
  <si>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</si>
  <si>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</si>
  <si>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</si>
  <si>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</si>
  <si>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</si>
  <si>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</si>
  <si>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</si>
  <si>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</si>
  <si>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</si>
  <si>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</si>
  <si>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</si>
  <si>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</si>
  <si>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</si>
  <si>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</si>
  <si>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</si>
  <si>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</si>
  <si>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</si>
  <si>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</si>
  <si>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</si>
  <si>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</si>
  <si>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</si>
  <si>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</si>
  <si>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</si>
  <si>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</si>
  <si>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</si>
  <si>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</si>
  <si>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</si>
  <si>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</si>
  <si>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</si>
  <si>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</si>
  <si>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</si>
  <si>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</si>
  <si>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</si>
  <si>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</si>
  <si>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</si>
  <si>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</si>
  <si>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</si>
  <si>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</si>
  <si>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</si>
  <si>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</si>
  <si>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</si>
  <si>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</si>
  <si>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</si>
  <si>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</si>
  <si>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</si>
  <si>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</si>
  <si>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</si>
  <si>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</si>
  <si>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</si>
  <si>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</si>
  <si>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</si>
  <si>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</si>
  <si>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</si>
  <si>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</si>
  <si>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</si>
  <si>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</si>
  <si>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</si>
  <si>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</si>
  <si>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</si>
  <si>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</si>
  <si>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</si>
  <si>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</si>
  <si>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</si>
  <si>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</si>
  <si>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</si>
  <si>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</si>
  <si>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</si>
  <si>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</si>
  <si>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</si>
  <si>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</si>
  <si>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</si>
  <si>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</si>
  <si>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</si>
  <si>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</si>
  <si>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</si>
  <si>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</si>
  <si>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</si>
  <si>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</si>
  <si>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</si>
  <si>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</si>
  <si>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</si>
  <si>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</si>
  <si>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</si>
  <si>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</si>
  <si>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</si>
  <si>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</si>
  <si>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</si>
  <si>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</si>
  <si>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</si>
  <si>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</si>
  <si>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</si>
  <si>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</si>
  <si>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</si>
  <si>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</si>
  <si>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</si>
  <si>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</si>
  <si>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</si>
  <si>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</si>
  <si>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</si>
  <si>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</si>
  <si>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</si>
  <si>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</si>
  <si>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</si>
  <si>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</si>
  <si>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</si>
  <si>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</si>
  <si>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</si>
  <si>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</si>
  <si>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</si>
  <si>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</si>
  <si>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</si>
  <si>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</si>
  <si>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</si>
  <si>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</si>
  <si>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</si>
  <si>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</si>
  <si>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</si>
  <si>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</si>
  <si>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</si>
  <si>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</si>
  <si>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</si>
  <si>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</si>
  <si>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</si>
  <si>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</si>
  <si>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</si>
  <si>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</si>
  <si>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</si>
  <si>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</si>
  <si>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</si>
  <si>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</si>
  <si>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</si>
  <si>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</si>
  <si>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</si>
  <si>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</si>
  <si>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</si>
  <si>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</si>
  <si>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</si>
  <si>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</si>
  <si>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</si>
  <si>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</si>
  <si>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</si>
  <si>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</si>
  <si>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</si>
  <si>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</si>
  <si>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</si>
  <si>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</si>
  <si>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</si>
  <si>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</si>
  <si>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</si>
  <si>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</si>
  <si>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</si>
  <si>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</si>
  <si>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</si>
  <si>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</si>
  <si>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</si>
  <si>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</si>
  <si>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</si>
  <si>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</si>
  <si>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</si>
  <si>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</si>
  <si>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</si>
  <si>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</si>
  <si>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</si>
  <si>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</si>
  <si>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</si>
  <si>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</si>
  <si>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</si>
  <si>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</si>
  <si>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</si>
  <si>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</si>
  <si>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</si>
  <si>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</si>
  <si>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</si>
  <si>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</si>
  <si>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</si>
  <si>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</si>
  <si>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</si>
  <si>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</si>
  <si>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</si>
  <si>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</si>
  <si>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</si>
  <si>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</si>
  <si>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</si>
  <si>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</si>
  <si>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</si>
  <si>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</si>
  <si>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</si>
  <si>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</si>
  <si>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</si>
  <si>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</si>
  <si>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</si>
  <si>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</si>
  <si>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</si>
  <si>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</si>
  <si>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</si>
  <si>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</si>
  <si>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</si>
  <si>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</si>
  <si>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</si>
  <si>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</si>
  <si>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</si>
  <si>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</si>
  <si>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</si>
  <si>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</si>
  <si>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</si>
  <si>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</si>
  <si>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</si>
  <si>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</si>
  <si>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</si>
  <si>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</si>
  <si>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</si>
  <si>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</si>
  <si>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</si>
  <si>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</si>
  <si>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</si>
  <si>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</si>
  <si>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</si>
  <si>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</si>
  <si>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</si>
  <si>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</si>
  <si>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</si>
  <si>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</si>
  <si>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</si>
  <si>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</si>
  <si>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</si>
  <si>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</si>
  <si>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</si>
  <si>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</si>
  <si>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</si>
  <si>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</si>
  <si>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</si>
  <si>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</si>
  <si>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</si>
  <si>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</si>
  <si>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</si>
  <si>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</si>
  <si>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</si>
  <si>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</si>
  <si>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</si>
  <si>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</si>
  <si>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</si>
  <si>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</si>
  <si>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</si>
  <si>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</si>
  <si>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</si>
  <si>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</si>
  <si>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</si>
  <si>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</si>
  <si>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</si>
  <si>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</si>
  <si>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</si>
  <si>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</si>
  <si>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</si>
  <si>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</si>
  <si>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</si>
  <si>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</si>
  <si>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</si>
  <si>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</si>
  <si>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</si>
  <si>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</si>
  <si>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</si>
  <si>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</si>
  <si>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</si>
  <si>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</si>
  <si>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</si>
  <si>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</si>
  <si>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</si>
  <si>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</si>
  <si>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</si>
  <si>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</si>
  <si>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</si>
  <si>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</si>
  <si>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</si>
  <si>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</si>
  <si>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</si>
  <si>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</si>
  <si>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</si>
  <si>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</si>
  <si>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</si>
  <si>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</si>
  <si>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</si>
  <si>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</si>
  <si>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</si>
  <si>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</si>
  <si>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</si>
  <si>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</si>
  <si>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</si>
  <si>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</si>
  <si>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</si>
  <si>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</si>
  <si>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</si>
  <si>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</si>
  <si>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</si>
  <si>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</si>
  <si>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</si>
  <si>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</si>
  <si>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</si>
  <si>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</si>
  <si>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</si>
  <si>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</si>
  <si>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</si>
  <si>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</si>
  <si>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</si>
  <si>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</si>
  <si>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</si>
  <si>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</si>
  <si>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</si>
  <si>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</si>
  <si>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</si>
  <si>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</si>
  <si>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</si>
  <si>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</si>
  <si>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</si>
  <si>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</si>
  <si>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</si>
  <si>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</si>
  <si>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</si>
  <si>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</si>
  <si>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</si>
  <si>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</si>
  <si>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</si>
  <si>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</si>
  <si>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</si>
  <si>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</si>
  <si>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</si>
  <si>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</si>
  <si>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</si>
  <si>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</si>
  <si>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</si>
  <si>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</si>
  <si>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</si>
  <si>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</si>
  <si>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</si>
  <si>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</si>
  <si>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</si>
  <si>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</si>
  <si>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</si>
  <si>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</si>
  <si>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</si>
  <si>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</si>
  <si>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</si>
  <si>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</si>
  <si>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</si>
  <si>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</si>
  <si>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</si>
  <si>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</si>
  <si>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</si>
  <si>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</si>
  <si>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</si>
  <si>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</si>
  <si>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</si>
  <si>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</si>
  <si>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</si>
  <si>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</si>
  <si>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</si>
  <si>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</si>
  <si>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</si>
  <si>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</si>
  <si>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</si>
  <si>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</si>
  <si>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</si>
  <si>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</si>
  <si>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</si>
  <si>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</si>
  <si>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</si>
  <si>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</si>
  <si>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</si>
  <si>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</si>
  <si>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</si>
  <si>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</si>
  <si>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</si>
  <si>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</si>
  <si>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</si>
  <si>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</si>
  <si>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</si>
  <si>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</si>
  <si>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</si>
  <si>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</si>
  <si>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</si>
  <si>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</si>
  <si>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</si>
  <si>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</si>
  <si>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</si>
  <si>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</si>
  <si>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</si>
  <si>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</si>
  <si>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</si>
  <si>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</si>
  <si>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</si>
  <si>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</si>
  <si>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</si>
  <si>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</si>
  <si>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</si>
  <si>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</si>
  <si>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</si>
  <si>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</si>
  <si>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</si>
  <si>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</si>
  <si>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</si>
  <si>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</si>
  <si>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</si>
  <si>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</si>
  <si>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</si>
  <si>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</si>
  <si>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</si>
  <si>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</si>
  <si>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</si>
  <si>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</si>
  <si>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</si>
  <si>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</si>
  <si>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</si>
  <si>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</si>
  <si>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</si>
  <si>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</si>
  <si>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</si>
  <si>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</si>
  <si>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</si>
  <si>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</si>
  <si>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</si>
  <si>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</si>
  <si>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</si>
  <si>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</si>
  <si>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</si>
  <si>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</si>
  <si>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</si>
  <si>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</si>
  <si>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</si>
  <si>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</si>
  <si>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</si>
  <si>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</si>
  <si>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</si>
  <si>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</si>
  <si>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</si>
  <si>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</si>
  <si>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</si>
  <si>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</si>
  <si>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</si>
  <si>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</si>
  <si>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</si>
  <si>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</si>
  <si>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</si>
  <si>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</si>
  <si>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</si>
  <si>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</si>
  <si>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</si>
  <si>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</si>
  <si>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</si>
  <si>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</si>
  <si>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</si>
  <si>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</si>
  <si>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</si>
  <si>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</si>
  <si>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</si>
  <si>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</si>
  <si>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</si>
  <si>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</si>
  <si>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</si>
  <si>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</si>
  <si>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</si>
  <si>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</si>
  <si>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</si>
  <si>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</si>
  <si>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</si>
  <si>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</si>
  <si>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</si>
  <si>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</si>
  <si>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</si>
  <si>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</si>
  <si>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</si>
  <si>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</si>
  <si>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</si>
  <si>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</si>
  <si>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</si>
  <si>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</si>
  <si>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</si>
  <si>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</si>
  <si>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</si>
  <si>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</si>
  <si>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</si>
  <si>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</si>
  <si>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</si>
  <si>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</si>
  <si>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</si>
  <si>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</si>
  <si>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</si>
  <si>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</si>
  <si>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</si>
  <si>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</si>
  <si>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</si>
  <si>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</si>
  <si>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</si>
  <si>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</si>
  <si>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</si>
  <si>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</si>
  <si>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</si>
  <si>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</si>
  <si>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</si>
  <si>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</si>
  <si>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</si>
  <si>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</si>
  <si>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</si>
  <si>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</si>
  <si>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</si>
  <si>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</si>
  <si>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</si>
  <si>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</si>
  <si>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</si>
  <si>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</si>
  <si>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</si>
  <si>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</si>
  <si>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</si>
  <si>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</si>
  <si>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</si>
  <si>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</si>
  <si>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</si>
  <si>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</si>
  <si>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</si>
  <si>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</si>
  <si>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</si>
  <si>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</si>
  <si>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</si>
  <si>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</si>
  <si>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</si>
  <si>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</si>
  <si>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</si>
  <si>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</si>
  <si>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</si>
  <si>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</si>
  <si>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</si>
  <si>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</si>
  <si>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</si>
  <si>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</si>
  <si>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</si>
  <si>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</si>
  <si>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</si>
  <si>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</si>
  <si>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</si>
  <si>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</si>
  <si>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</si>
  <si>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</si>
  <si>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</si>
  <si>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</si>
  <si>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</si>
  <si>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</si>
  <si>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</si>
  <si>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</si>
  <si>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</si>
  <si>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</si>
  <si>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</si>
  <si>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</si>
  <si>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</si>
  <si>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</si>
  <si>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</si>
  <si>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</si>
  <si>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</si>
  <si>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</si>
  <si>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</si>
  <si>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</si>
  <si>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</si>
  <si>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</si>
  <si>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</si>
  <si>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</si>
  <si>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</si>
  <si>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</si>
  <si>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</si>
  <si>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</si>
  <si>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</si>
  <si>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</si>
  <si>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</si>
  <si>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</si>
  <si>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</si>
  <si>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</si>
  <si>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</si>
  <si>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</si>
  <si>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</si>
  <si>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</si>
  <si>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</si>
  <si>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</si>
  <si>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</si>
  <si>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</si>
  <si>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</si>
  <si>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</si>
  <si>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</si>
  <si>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</si>
  <si>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</si>
  <si>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</si>
  <si>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</si>
  <si>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</si>
  <si>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</si>
  <si>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</si>
  <si>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</si>
  <si>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</si>
  <si>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</si>
  <si>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</si>
  <si>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</si>
  <si>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</si>
  <si>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</si>
  <si>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</si>
  <si>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</si>
  <si>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</si>
  <si>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</si>
  <si>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</si>
  <si>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</si>
  <si>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</si>
  <si>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</si>
  <si>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</si>
  <si>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</si>
  <si>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</si>
  <si>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</si>
  <si>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</si>
  <si>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</si>
  <si>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</si>
  <si>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</si>
  <si>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</si>
  <si>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</si>
  <si>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</si>
  <si>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</si>
  <si>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</si>
  <si>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</si>
  <si>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</si>
  <si>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</si>
  <si>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</si>
  <si>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</si>
  <si>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</si>
  <si>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</si>
  <si>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</si>
  <si>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</si>
  <si>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</si>
  <si>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</si>
  <si>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</si>
  <si>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</si>
  <si>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</si>
  <si>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</si>
  <si>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</si>
  <si>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</si>
  <si>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</si>
  <si>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</si>
  <si>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</si>
  <si>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</si>
  <si>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</si>
  <si>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</si>
  <si>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</si>
  <si>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</si>
  <si>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</si>
  <si>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</si>
  <si>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</si>
  <si>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</si>
  <si>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</si>
  <si>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</si>
  <si>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</si>
  <si>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</si>
  <si>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</si>
  <si>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</si>
  <si>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</si>
  <si>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</si>
  <si>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</si>
  <si>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</si>
  <si>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</si>
  <si>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</si>
  <si>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</si>
  <si>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</si>
  <si>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</si>
  <si>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</si>
  <si>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</si>
  <si>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</si>
  <si>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</si>
  <si>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</si>
  <si>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</si>
  <si>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</si>
  <si>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</si>
  <si>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</si>
  <si>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</si>
  <si>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</si>
  <si>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</si>
  <si>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</si>
  <si>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</si>
  <si>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</si>
  <si>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</si>
  <si>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</si>
  <si>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</si>
  <si>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</si>
  <si>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</si>
  <si>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</si>
  <si>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</si>
  <si>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</si>
  <si>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</si>
  <si>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</si>
  <si>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</si>
  <si>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</si>
  <si>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</si>
  <si>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</si>
  <si>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</si>
  <si>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</si>
  <si>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</si>
  <si>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</si>
  <si>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</si>
  <si>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</si>
  <si>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</si>
  <si>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</si>
  <si>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</si>
  <si>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</si>
  <si>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</si>
  <si>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</si>
  <si>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</si>
  <si>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</si>
  <si>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</si>
  <si>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</si>
  <si>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</si>
  <si>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</si>
  <si>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</si>
  <si>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</si>
  <si>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</si>
  <si>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</si>
  <si>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</si>
  <si>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</si>
  <si>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</si>
  <si>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</si>
  <si>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</si>
  <si>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</si>
  <si>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</si>
  <si>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</si>
  <si>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</si>
  <si>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</si>
  <si>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</si>
  <si>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</si>
  <si>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</si>
  <si>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</si>
  <si>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</si>
  <si>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</si>
  <si>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</si>
  <si>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</si>
  <si>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</si>
  <si>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</si>
  <si>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</si>
  <si>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</si>
  <si>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</si>
  <si>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</si>
  <si>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</si>
  <si>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</si>
  <si>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</si>
  <si>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</si>
  <si>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</si>
  <si>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</si>
  <si>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</si>
  <si>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</si>
  <si>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</si>
  <si>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</si>
  <si>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</si>
  <si>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</si>
  <si>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</si>
  <si>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</si>
  <si>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</si>
  <si>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</si>
  <si>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</si>
  <si>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</si>
  <si>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</si>
  <si>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</si>
  <si>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</si>
  <si>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</si>
  <si>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</si>
  <si>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</si>
  <si>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</si>
  <si>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</si>
  <si>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</si>
  <si>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</si>
  <si>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</si>
  <si>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</si>
  <si>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</si>
  <si>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</si>
  <si>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</si>
  <si>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</si>
  <si>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</si>
  <si>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</si>
  <si>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</si>
  <si>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</si>
  <si>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</si>
  <si>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</si>
  <si>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</si>
  <si>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</si>
  <si>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</si>
  <si>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</si>
  <si>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</si>
  <si>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</si>
  <si>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</si>
  <si>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</si>
  <si>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</si>
  <si>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</si>
  <si>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</si>
  <si>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</si>
  <si>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</si>
  <si>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</si>
  <si>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</si>
  <si>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</si>
  <si>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</si>
  <si>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</si>
  <si>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</si>
  <si>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</si>
  <si>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</si>
  <si>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</si>
  <si>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</si>
  <si>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</si>
  <si>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</si>
  <si>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</si>
  <si>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</si>
  <si>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</si>
  <si>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</si>
  <si>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</si>
  <si>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</si>
  <si>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</si>
  <si>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</si>
  <si>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</si>
  <si>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</si>
  <si>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</si>
  <si>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</si>
  <si>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</si>
  <si>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</si>
  <si>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</si>
  <si>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</si>
  <si>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</si>
  <si>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</si>
  <si>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</si>
  <si>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</si>
  <si>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</si>
  <si>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</si>
  <si>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</si>
  <si>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</si>
  <si>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</si>
  <si>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</si>
  <si>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</si>
  <si>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</si>
  <si>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</si>
  <si>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</si>
  <si>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</si>
  <si>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</si>
  <si>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</si>
  <si>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</si>
  <si>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</si>
  <si>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</si>
  <si>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</si>
  <si>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</si>
  <si>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</si>
  <si>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</si>
  <si>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</si>
  <si>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</si>
  <si>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</si>
  <si>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</si>
  <si>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</si>
  <si>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</si>
  <si>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</si>
  <si>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</si>
  <si>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</si>
  <si>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</si>
  <si>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</si>
  <si>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</si>
  <si>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</si>
  <si>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</si>
  <si>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</si>
  <si>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</si>
  <si>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</si>
  <si>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</si>
  <si>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</si>
  <si>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</si>
  <si>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</si>
  <si>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</si>
  <si>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</si>
  <si>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</si>
  <si>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</si>
  <si>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</si>
  <si>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</si>
  <si>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</si>
  <si>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</si>
  <si>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</si>
  <si>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</si>
  <si>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</si>
  <si>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</si>
  <si>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</si>
  <si>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</si>
  <si>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</si>
  <si>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</si>
  <si>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</si>
  <si>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</si>
  <si>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</si>
  <si>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</si>
  <si>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</si>
  <si>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</si>
  <si>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</si>
  <si>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</si>
  <si>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</si>
  <si>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</si>
  <si>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</si>
  <si>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</si>
  <si>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</si>
  <si>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</si>
  <si>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</si>
  <si>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</si>
  <si>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</si>
  <si>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</si>
  <si>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</si>
  <si>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</si>
  <si>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</si>
  <si>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</si>
  <si>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</si>
  <si>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</si>
  <si>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</si>
  <si>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</si>
  <si>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</si>
  <si>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</si>
  <si>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</si>
  <si>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</si>
  <si>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</si>
  <si>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</si>
  <si>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</si>
  <si>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</si>
  <si>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</si>
  <si>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</si>
  <si>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</si>
  <si>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</si>
  <si>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</si>
  <si>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</si>
  <si>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</si>
  <si>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</si>
  <si>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</si>
  <si>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</si>
  <si>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</si>
  <si>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</si>
  <si>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</si>
  <si>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</si>
  <si>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</si>
  <si>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</si>
  <si>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</si>
  <si>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</si>
  <si>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</si>
  <si>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</si>
  <si>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</si>
  <si>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</si>
  <si>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</si>
  <si>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</si>
  <si>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</si>
  <si>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</si>
  <si>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</si>
  <si>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</si>
  <si>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</si>
  <si>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</si>
  <si>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</si>
  <si>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</si>
  <si>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</si>
  <si>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</si>
  <si>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</si>
  <si>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</si>
  <si>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</si>
  <si>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</si>
  <si>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</si>
  <si>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</si>
  <si>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</si>
  <si>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</si>
  <si>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</si>
  <si>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</si>
  <si>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</si>
  <si>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</si>
  <si>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</si>
  <si>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</si>
  <si>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</si>
  <si>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</si>
  <si>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</si>
  <si>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</si>
  <si>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</si>
  <si>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</si>
  <si>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</si>
  <si>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</si>
  <si>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</si>
  <si>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</si>
  <si>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</si>
  <si>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</si>
  <si>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</si>
  <si>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</si>
  <si>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</si>
  <si>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</si>
  <si>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</si>
  <si>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</si>
  <si>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</si>
  <si>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</si>
  <si>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</si>
  <si>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</si>
  <si>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</si>
  <si>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</si>
  <si>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</si>
  <si>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</si>
  <si>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</si>
  <si>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</si>
  <si>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</si>
  <si>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</si>
  <si>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</si>
  <si>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</si>
  <si>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</si>
  <si>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</si>
  <si>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</si>
  <si>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</si>
  <si>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</si>
  <si>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</si>
  <si>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</si>
  <si>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</si>
  <si>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</si>
  <si>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</si>
  <si>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</si>
  <si>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</si>
  <si>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</si>
  <si>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</si>
  <si>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</si>
  <si>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</si>
  <si>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</si>
  <si>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</si>
  <si>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</si>
  <si>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</si>
  <si>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</si>
  <si>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</si>
  <si>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</si>
  <si>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</si>
  <si>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</si>
  <si>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</si>
  <si>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</si>
  <si>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</si>
  <si>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</si>
  <si>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</si>
  <si>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</si>
  <si>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</si>
  <si>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</si>
  <si>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</si>
  <si>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</si>
  <si>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</si>
  <si>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</si>
  <si>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</si>
  <si>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</si>
  <si>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</si>
  <si>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</si>
  <si>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</si>
  <si>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</si>
  <si>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</si>
  <si>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</si>
  <si>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</si>
  <si>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</si>
  <si>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</si>
  <si>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</si>
  <si>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</si>
  <si>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</si>
  <si>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</si>
  <si>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</si>
  <si>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</si>
  <si>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</si>
  <si>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</si>
  <si>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</si>
  <si>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</si>
  <si>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</si>
  <si>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</si>
  <si>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</si>
  <si>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</si>
  <si>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</si>
  <si>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</si>
  <si>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</si>
  <si>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</si>
  <si>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</si>
  <si>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</si>
  <si>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</si>
  <si>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</si>
  <si>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</si>
  <si>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</si>
  <si>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</si>
  <si>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</si>
  <si>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</si>
  <si>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</si>
  <si>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</si>
  <si>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</si>
  <si>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</si>
  <si>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</si>
  <si>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</si>
  <si>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</si>
  <si>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</si>
  <si>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</si>
  <si>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</si>
  <si>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</si>
  <si>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</si>
  <si>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</si>
  <si>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</si>
  <si>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</si>
  <si>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</si>
  <si>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</si>
  <si>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</si>
  <si>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</si>
  <si>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</si>
  <si>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</si>
  <si>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</si>
  <si>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</si>
  <si>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</si>
  <si>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</si>
  <si>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</si>
  <si>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</si>
  <si>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</si>
  <si>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</si>
  <si>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</si>
  <si>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</si>
  <si>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</si>
  <si>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</si>
  <si>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</si>
  <si>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</si>
  <si>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</si>
  <si>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</si>
  <si>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</si>
  <si>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</si>
  <si>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</si>
  <si>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</si>
  <si>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</si>
  <si>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</si>
  <si>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</si>
  <si>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</si>
  <si>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</si>
  <si>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</si>
  <si>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</si>
  <si>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</si>
  <si>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</si>
  <si>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</si>
  <si>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</si>
  <si>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</si>
  <si>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</si>
  <si>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</si>
  <si>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</si>
  <si>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</si>
  <si>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</si>
  <si>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</si>
  <si>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</si>
  <si>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</si>
  <si>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</si>
  <si>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</si>
  <si>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</si>
  <si>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</si>
  <si>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</si>
  <si>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</si>
  <si>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</si>
  <si>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</si>
  <si>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</si>
  <si>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</si>
  <si>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</si>
  <si>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</si>
  <si>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</si>
  <si>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</si>
  <si>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</si>
  <si>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</si>
  <si>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</si>
  <si>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</si>
  <si>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</si>
  <si>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</si>
  <si>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</si>
  <si>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</si>
  <si>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</si>
  <si>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</si>
  <si>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</si>
  <si>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</si>
  <si>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</si>
  <si>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</si>
  <si>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</si>
  <si>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</si>
  <si>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</si>
  <si>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</si>
  <si>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</si>
  <si>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</si>
  <si>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</si>
  <si>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</si>
  <si>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</si>
  <si>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</si>
  <si>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</si>
  <si>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</si>
  <si>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</si>
  <si>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</si>
  <si>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</si>
  <si>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</si>
  <si>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</si>
  <si>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</si>
  <si>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</si>
  <si>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</si>
  <si>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</si>
  <si>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</si>
  <si>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</si>
  <si>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</si>
  <si>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</si>
  <si>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</si>
  <si>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</si>
  <si>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</si>
  <si>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</si>
  <si>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</si>
  <si>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</si>
  <si>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</si>
  <si>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</si>
  <si>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</si>
  <si>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</si>
  <si>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</si>
  <si>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</si>
  <si>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</si>
  <si>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</si>
  <si>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</si>
  <si>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</si>
  <si>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</si>
  <si>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</si>
  <si>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</si>
  <si>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</si>
  <si>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</si>
  <si>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</si>
  <si>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</si>
  <si>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</si>
  <si>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</si>
  <si>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</si>
  <si>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</si>
  <si>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</si>
  <si>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</si>
  <si>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</si>
  <si>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</si>
  <si>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</si>
  <si>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</si>
  <si>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</si>
  <si>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</si>
  <si>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</si>
  <si>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</si>
  <si>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</si>
  <si>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</si>
  <si>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</si>
  <si>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</si>
  <si>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</si>
  <si>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</si>
  <si>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</si>
  <si>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</si>
  <si>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</si>
  <si>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</si>
  <si>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</si>
  <si>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</si>
  <si>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</si>
  <si>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</si>
  <si>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</si>
  <si>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</si>
  <si>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</si>
  <si>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</si>
  <si>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</si>
  <si>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</si>
  <si>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</si>
  <si>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</si>
  <si>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</si>
  <si>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</si>
  <si>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</si>
  <si>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</si>
  <si>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</si>
  <si>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</si>
  <si>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</si>
  <si>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</si>
  <si>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</si>
  <si>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</si>
  <si>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</si>
  <si>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</si>
  <si>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</si>
  <si>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</si>
  <si>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</si>
  <si>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</si>
  <si>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</si>
  <si>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</si>
  <si>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</si>
  <si>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</si>
  <si>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</si>
  <si>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</si>
  <si>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</si>
  <si>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</si>
  <si>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</si>
  <si>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</si>
  <si>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</si>
  <si>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</si>
  <si>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</si>
  <si>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</si>
  <si>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</si>
  <si>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</si>
  <si>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</si>
  <si>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</si>
  <si>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</si>
  <si>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</si>
  <si>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</si>
  <si>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</si>
  <si>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</si>
  <si>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</si>
  <si>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</si>
  <si>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</si>
  <si>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</si>
  <si>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</si>
  <si>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</si>
  <si>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</si>
  <si>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</si>
  <si>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</si>
  <si>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</si>
  <si>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</si>
  <si>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</si>
  <si>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</si>
  <si>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</si>
  <si>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</si>
  <si>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</si>
  <si>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</si>
  <si>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</si>
  <si>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</si>
  <si>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</si>
  <si>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</si>
  <si>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</si>
  <si>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</si>
  <si>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</si>
  <si>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</si>
  <si>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</si>
  <si>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</si>
  <si>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</si>
  <si>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</si>
  <si>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</si>
  <si>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</si>
  <si>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</si>
  <si>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</si>
  <si>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</si>
  <si>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</si>
  <si>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</si>
  <si>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</si>
  <si>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</si>
  <si>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</si>
  <si>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</si>
  <si>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</si>
  <si>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</si>
  <si>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</si>
  <si>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</si>
  <si>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</si>
  <si>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</si>
  <si>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</si>
  <si>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</si>
  <si>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</si>
  <si>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</si>
  <si>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</si>
  <si>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</si>
  <si>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</si>
  <si>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</si>
  <si>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</si>
  <si>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</si>
  <si>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</si>
  <si>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</si>
  <si>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</si>
  <si>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</si>
  <si>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</si>
  <si>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</si>
  <si>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</si>
  <si>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</si>
  <si>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</si>
  <si>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</si>
  <si>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</si>
  <si>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</si>
  <si>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</si>
  <si>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</si>
  <si>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</si>
  <si>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</si>
  <si>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</si>
  <si>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</si>
  <si>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</si>
  <si>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</si>
  <si>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</si>
  <si>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</si>
  <si>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</si>
  <si>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</si>
  <si>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</si>
  <si>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</si>
  <si>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</si>
  <si>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</si>
  <si>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</si>
  <si>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</si>
  <si>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</si>
  <si>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</si>
  <si>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</si>
  <si>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</si>
  <si>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</si>
  <si>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</si>
  <si>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</si>
  <si>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</si>
  <si>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</si>
  <si>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</si>
  <si>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</si>
  <si>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</si>
  <si>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</si>
  <si>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</si>
  <si>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</si>
  <si>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</si>
  <si>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</si>
  <si>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</si>
  <si>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</si>
  <si>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</si>
  <si>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</si>
  <si>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</si>
  <si>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</si>
  <si>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</si>
  <si>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</si>
  <si>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</si>
  <si>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</si>
  <si>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</si>
  <si>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</si>
  <si>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</si>
  <si>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</si>
  <si>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</si>
  <si>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</si>
  <si>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</si>
  <si>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</si>
  <si>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</si>
  <si>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</si>
  <si>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</si>
  <si>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</si>
  <si>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</si>
  <si>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</si>
  <si>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</si>
  <si>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</si>
  <si>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</si>
  <si>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</si>
  <si>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</si>
  <si>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</si>
  <si>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</si>
  <si>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</si>
  <si>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</si>
  <si>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</si>
  <si>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</si>
  <si>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</si>
  <si>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</si>
  <si>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</si>
  <si>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</si>
  <si>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</si>
  <si>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</si>
  <si>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</si>
  <si>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</si>
  <si>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</si>
  <si>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</si>
  <si>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</si>
  <si>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</si>
  <si>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</si>
  <si>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</si>
  <si>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</si>
  <si>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</si>
  <si>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</si>
  <si>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</si>
  <si>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</si>
  <si>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</si>
  <si>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</si>
  <si>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</si>
  <si>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</si>
  <si>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</si>
  <si>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</si>
  <si>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</si>
  <si>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</si>
  <si>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</si>
  <si>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</si>
  <si>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</si>
  <si>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</si>
  <si>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</si>
  <si>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</si>
  <si>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</si>
  <si>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</si>
  <si>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</si>
  <si>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</si>
  <si>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</si>
  <si>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</si>
  <si>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</si>
  <si>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</si>
  <si>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</si>
  <si>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</si>
  <si>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</si>
  <si>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</si>
  <si>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</si>
  <si>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</si>
  <si>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</si>
  <si>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</si>
  <si>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</si>
  <si>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</si>
  <si>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</si>
  <si>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</si>
  <si>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</si>
  <si>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</si>
  <si>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</si>
  <si>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</si>
  <si>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</si>
  <si>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</si>
  <si>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</si>
  <si>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</si>
  <si>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</si>
  <si>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</si>
  <si>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</si>
  <si>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</si>
  <si>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</si>
  <si>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</si>
  <si>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</si>
  <si>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</si>
  <si>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</si>
  <si>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</si>
  <si>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</si>
  <si>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</si>
  <si>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</si>
  <si>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</si>
  <si>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</si>
  <si>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</si>
  <si>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</si>
  <si>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</si>
  <si>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</si>
  <si>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</si>
  <si>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</si>
  <si>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</si>
  <si>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</si>
  <si>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</si>
  <si>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</si>
  <si>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</si>
  <si>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</si>
  <si>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</si>
  <si>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</si>
  <si>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</si>
  <si>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</si>
  <si>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</si>
  <si>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</si>
  <si>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</si>
  <si>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</si>
  <si>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</si>
  <si>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</si>
  <si>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</si>
  <si>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</si>
  <si>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</si>
  <si>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</si>
  <si>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</si>
  <si>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</si>
  <si>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</si>
  <si>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</si>
  <si>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</si>
  <si>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</si>
  <si>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</si>
  <si>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</si>
  <si>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</si>
  <si>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</si>
  <si>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</si>
  <si>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</si>
  <si>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</si>
  <si>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</si>
  <si>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</si>
  <si>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</si>
  <si>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</si>
  <si>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</si>
  <si>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</si>
  <si>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</si>
  <si>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</si>
  <si>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</si>
  <si>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</si>
  <si>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</si>
  <si>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</si>
  <si>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</si>
  <si>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</si>
  <si>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</si>
  <si>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</si>
  <si>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</si>
  <si>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</si>
  <si>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</si>
  <si>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</si>
  <si>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</si>
  <si>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</si>
  <si>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</si>
  <si>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</si>
  <si>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</si>
  <si>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</si>
  <si>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</si>
  <si>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</si>
  <si>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</si>
  <si>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</si>
  <si>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</si>
  <si>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</si>
  <si>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</si>
  <si>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</si>
  <si>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</si>
  <si>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</si>
  <si>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</si>
  <si>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</si>
  <si>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</si>
  <si>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</si>
  <si>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</si>
  <si>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</si>
  <si>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</si>
  <si>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</si>
  <si>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</si>
  <si>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</si>
  <si>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</si>
  <si>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</si>
  <si>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</si>
  <si>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</si>
  <si>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</si>
  <si>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</si>
  <si>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</si>
  <si>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</si>
  <si>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</si>
  <si>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</si>
  <si>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</si>
  <si>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</si>
  <si>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</si>
  <si>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</si>
  <si>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</si>
  <si>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</si>
  <si>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</si>
  <si>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</si>
  <si>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</si>
  <si>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</si>
  <si>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</si>
  <si>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</si>
  <si>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</si>
  <si>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</si>
  <si>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</si>
  <si>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</si>
  <si>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</si>
  <si>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</si>
  <si>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</si>
  <si>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</si>
  <si>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</si>
  <si>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</si>
  <si>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</si>
  <si>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</si>
  <si>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</si>
  <si>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</si>
  <si>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</si>
  <si>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</si>
  <si>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</si>
  <si>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</si>
  <si>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</si>
  <si>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</si>
  <si>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</si>
  <si>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</si>
  <si>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</si>
  <si>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</si>
  <si>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</si>
  <si>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</si>
  <si>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</si>
  <si>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</si>
  <si>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</si>
  <si>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</si>
  <si>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</si>
  <si>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</si>
  <si>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</si>
  <si>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</si>
  <si>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</si>
  <si>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</si>
  <si>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</si>
  <si>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</si>
  <si>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</si>
  <si>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</si>
  <si>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</si>
  <si>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</si>
  <si>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</si>
  <si>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</si>
  <si>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</si>
  <si>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</si>
  <si>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</si>
  <si>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</si>
  <si>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</si>
  <si>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</si>
  <si>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</si>
  <si>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</si>
  <si>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</si>
  <si>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</si>
  <si>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</si>
  <si>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</si>
  <si>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</si>
  <si>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</si>
  <si>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</si>
  <si>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</si>
  <si>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</si>
  <si>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</si>
  <si>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</si>
  <si>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</si>
  <si>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</si>
  <si>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</si>
  <si>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</si>
  <si>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</si>
  <si>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</si>
  <si>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</si>
  <si>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</si>
  <si>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</si>
  <si>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</si>
  <si>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</si>
  <si>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</si>
  <si>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</si>
  <si>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</si>
  <si>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</si>
  <si>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</si>
  <si>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</si>
  <si>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</si>
  <si>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</si>
  <si>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</si>
  <si>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</si>
  <si>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</si>
  <si>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</si>
  <si>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</si>
  <si>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</si>
  <si>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</si>
  <si>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</si>
  <si>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</si>
  <si>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</si>
  <si>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</si>
  <si>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</si>
  <si>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</si>
  <si>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</si>
  <si>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</si>
  <si>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</si>
  <si>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</si>
  <si>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</si>
  <si>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</si>
  <si>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</si>
  <si>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</si>
  <si>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</si>
  <si>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</si>
  <si>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</si>
  <si>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</si>
  <si>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</si>
  <si>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</si>
  <si>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</si>
  <si>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</si>
  <si>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</si>
  <si>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</si>
  <si>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</si>
  <si>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</si>
  <si>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</si>
  <si>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</si>
  <si>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</si>
  <si>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</si>
  <si>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</si>
  <si>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</si>
  <si>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</si>
  <si>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</si>
  <si>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</si>
  <si>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</si>
  <si>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</si>
  <si>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</si>
  <si>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</si>
  <si>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</si>
  <si>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</si>
  <si>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</si>
  <si>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</si>
  <si>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</si>
  <si>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</si>
  <si>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</si>
  <si>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</si>
  <si>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</si>
  <si>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</si>
  <si>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</si>
  <si>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</si>
  <si>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</si>
  <si>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</si>
  <si>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</si>
  <si>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</si>
  <si>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</si>
  <si>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</si>
  <si>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</si>
  <si>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</si>
  <si>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</si>
  <si>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</si>
  <si>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</si>
  <si>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</si>
  <si>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</si>
  <si>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</si>
  <si>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</si>
  <si>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</si>
  <si>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</si>
  <si>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</si>
  <si>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</si>
  <si>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</si>
  <si>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</si>
  <si>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</si>
  <si>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</si>
  <si>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</si>
  <si>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</si>
  <si>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</si>
  <si>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</si>
  <si>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</si>
  <si>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</si>
  <si>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</si>
  <si>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</si>
  <si>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</si>
  <si>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</si>
  <si>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</si>
  <si>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</si>
  <si>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</si>
  <si>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</si>
  <si>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</si>
  <si>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</si>
  <si>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</si>
  <si>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</si>
  <si>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</si>
  <si>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</si>
  <si>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</si>
  <si>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</si>
  <si>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</si>
  <si>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</si>
  <si>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</si>
  <si>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</si>
  <si>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</si>
  <si>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</si>
  <si>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</si>
  <si>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</si>
  <si>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</si>
  <si>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</si>
  <si>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</si>
  <si>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</si>
  <si>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</si>
  <si>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</si>
  <si>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</si>
  <si>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</si>
  <si>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</si>
  <si>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</si>
  <si>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</si>
  <si>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</si>
  <si>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</si>
  <si>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</si>
  <si>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</si>
  <si>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</si>
  <si>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</si>
  <si>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</si>
  <si>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</si>
  <si>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</si>
  <si>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</si>
  <si>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</si>
  <si>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</si>
  <si>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</si>
  <si>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</si>
  <si>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</si>
  <si>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</si>
  <si>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</si>
  <si>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</si>
  <si>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</si>
  <si>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</si>
  <si>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</si>
  <si>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</si>
  <si>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</si>
  <si>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</si>
  <si>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</si>
  <si>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</si>
  <si>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</si>
  <si>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</si>
  <si>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</si>
  <si>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</si>
  <si>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</si>
  <si>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</si>
  <si>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</si>
  <si>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</si>
  <si>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</si>
  <si>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</si>
  <si>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</si>
  <si>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</si>
  <si>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</si>
  <si>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</si>
  <si>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</si>
  <si>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</si>
  <si>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</si>
  <si>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</si>
  <si>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</si>
  <si>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</si>
  <si>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</si>
  <si>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</si>
  <si>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</si>
  <si>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</si>
  <si>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</si>
  <si>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</si>
  <si>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</si>
  <si>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</si>
  <si>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</si>
  <si>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</si>
  <si>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</si>
  <si>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</si>
  <si>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</si>
  <si>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</si>
  <si>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</si>
  <si>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</si>
  <si>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</si>
  <si>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</si>
  <si>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</si>
  <si>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</si>
  <si>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</si>
  <si>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</si>
  <si>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</si>
  <si>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</si>
  <si>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</si>
  <si>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</si>
  <si>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</si>
  <si>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</si>
  <si>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</si>
  <si>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</si>
  <si>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</si>
  <si>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</si>
  <si>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</si>
  <si>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</si>
  <si>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</si>
  <si>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</si>
  <si>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</si>
  <si>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</si>
  <si>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</si>
  <si>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</si>
  <si>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</si>
  <si>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</si>
  <si>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</si>
  <si>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</si>
  <si>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</si>
  <si>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</si>
  <si>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</si>
  <si>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</si>
  <si>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</si>
  <si>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</si>
  <si>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</si>
  <si>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</si>
  <si>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</si>
  <si>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</si>
  <si>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</si>
  <si>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</si>
  <si>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</si>
  <si>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</si>
  <si>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</si>
  <si>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</si>
  <si>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</si>
  <si>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</si>
  <si>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</si>
  <si>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</si>
  <si>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</si>
  <si>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</si>
  <si>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</si>
  <si>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</si>
  <si>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</si>
  <si>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</si>
  <si>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</si>
  <si>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</si>
  <si>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</si>
  <si>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</si>
  <si>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</si>
  <si>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</si>
  <si>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</si>
  <si>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</si>
  <si>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</si>
  <si>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</si>
  <si>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</si>
  <si>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</si>
  <si>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</si>
  <si>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</si>
  <si>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</si>
  <si>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</si>
  <si>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</si>
  <si>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</si>
  <si>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</si>
  <si>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</si>
  <si>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</si>
  <si>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</si>
  <si>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</si>
  <si>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</si>
  <si>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</si>
  <si>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</si>
  <si>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</si>
  <si>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</si>
  <si>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</si>
  <si>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</si>
  <si>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</si>
  <si>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</si>
  <si>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</si>
  <si>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</si>
  <si>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</si>
  <si>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</si>
  <si>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</si>
  <si>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</si>
  <si>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</si>
  <si>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</si>
  <si>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</si>
  <si>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</si>
  <si>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</si>
  <si>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</si>
  <si>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</si>
  <si>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</si>
  <si>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</si>
  <si>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</si>
  <si>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</si>
  <si>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</si>
  <si>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</si>
  <si>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</si>
  <si>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</si>
  <si>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</si>
  <si>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</si>
  <si>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</si>
  <si>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</si>
  <si>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</si>
  <si>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</si>
  <si>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</si>
  <si>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</si>
  <si>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</si>
  <si>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</si>
  <si>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</si>
  <si>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</si>
  <si>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</si>
  <si>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</si>
  <si>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</si>
  <si>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</si>
  <si>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</si>
  <si>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</si>
  <si>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</si>
  <si>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</si>
  <si>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</si>
  <si>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</si>
  <si>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</si>
  <si>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</si>
  <si>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</si>
  <si>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</si>
  <si>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</si>
  <si>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</si>
  <si>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</si>
  <si>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</si>
  <si>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</si>
  <si>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</si>
  <si>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</si>
  <si>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</si>
  <si>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</si>
  <si>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</si>
  <si>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</si>
  <si>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</si>
  <si>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</si>
  <si>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</si>
  <si>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</si>
  <si>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</si>
  <si>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</si>
  <si>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</si>
  <si>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</si>
  <si>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</si>
  <si>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</si>
  <si>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</si>
  <si>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</si>
  <si>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</si>
  <si>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</si>
  <si>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</si>
  <si>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</si>
  <si>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</si>
  <si>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</si>
  <si>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</si>
  <si>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</si>
  <si>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</si>
  <si>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</si>
  <si>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</si>
  <si>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</si>
  <si>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</si>
  <si>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</si>
  <si>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</si>
  <si>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</si>
  <si>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</si>
  <si>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</si>
  <si>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</si>
  <si>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</si>
  <si>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</si>
  <si>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</si>
  <si>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</si>
  <si>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</si>
  <si>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</si>
  <si>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</si>
  <si>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</si>
  <si>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</si>
  <si>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</si>
  <si>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</si>
  <si>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</si>
  <si>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</si>
  <si>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</si>
  <si>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</si>
  <si>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</si>
  <si>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</si>
  <si>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</si>
  <si>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</si>
  <si>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</si>
  <si>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</si>
  <si>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</si>
  <si>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</si>
  <si>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</si>
  <si>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</si>
  <si>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</si>
  <si>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</si>
  <si>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</si>
  <si>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</si>
  <si>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</si>
  <si>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</si>
  <si>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</si>
  <si>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</si>
  <si>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</si>
  <si>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</si>
  <si>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</si>
  <si>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</si>
  <si>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</si>
  <si>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</si>
  <si>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</si>
  <si>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</si>
  <si>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</si>
  <si>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</si>
  <si>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</si>
  <si>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</si>
  <si>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</si>
  <si>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</si>
  <si>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</si>
  <si>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</si>
  <si>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</si>
  <si>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</si>
  <si>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</si>
  <si>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</si>
  <si>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</si>
  <si>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</si>
  <si>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</si>
  <si>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</si>
  <si>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</si>
  <si>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</si>
  <si>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</si>
  <si>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</si>
  <si>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</si>
  <si>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</si>
  <si>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</si>
  <si>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</si>
  <si>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</si>
  <si>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</si>
  <si>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</si>
  <si>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</si>
  <si>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</si>
  <si>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</si>
  <si>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</si>
  <si>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</si>
  <si>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</si>
  <si>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</si>
  <si>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</si>
  <si>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</si>
  <si>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</si>
  <si>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</si>
  <si>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</si>
  <si>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</si>
  <si>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</si>
  <si>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</si>
  <si>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</si>
  <si>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</si>
  <si>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</si>
  <si>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</si>
  <si>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</si>
  <si>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</si>
  <si>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</si>
  <si>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</si>
  <si>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</si>
  <si>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</si>
  <si>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</si>
  <si>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</si>
  <si>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</si>
  <si>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</si>
  <si>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</si>
  <si>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</si>
  <si>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</si>
  <si>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</si>
  <si>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</si>
  <si>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</si>
  <si>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</si>
  <si>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</si>
  <si>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</si>
  <si>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</si>
  <si>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</si>
  <si>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</si>
  <si>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</si>
  <si>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</si>
  <si>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</si>
  <si>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</si>
  <si>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</si>
  <si>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</si>
  <si>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</si>
  <si>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</si>
  <si>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</si>
  <si>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</si>
  <si>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</si>
  <si>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</si>
  <si>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</si>
  <si>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</si>
  <si>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</si>
  <si>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</si>
  <si>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</si>
  <si>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</si>
  <si>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</si>
  <si>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</si>
  <si>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</si>
  <si>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</si>
  <si>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</si>
  <si>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</si>
  <si>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</si>
  <si>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</si>
  <si>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</si>
  <si>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</si>
  <si>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</si>
  <si>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</si>
  <si>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</si>
  <si>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</si>
  <si>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</si>
  <si>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</si>
  <si>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</si>
  <si>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</si>
  <si>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</si>
  <si>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</si>
  <si>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</si>
  <si>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</si>
  <si>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</si>
  <si>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</si>
  <si>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</si>
  <si>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</si>
  <si>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</si>
  <si>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</si>
  <si>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</si>
  <si>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</si>
  <si>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</si>
  <si>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</si>
  <si>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</si>
  <si>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</si>
  <si>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</si>
  <si>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</si>
  <si>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</si>
  <si>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</si>
  <si>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</si>
  <si>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</si>
  <si>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</si>
  <si>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</si>
  <si>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</si>
  <si>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</si>
  <si>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</si>
  <si>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</si>
  <si>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</si>
  <si>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</si>
  <si>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</si>
  <si>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</si>
  <si>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</si>
  <si>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</si>
  <si>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</si>
  <si>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</si>
  <si>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</si>
  <si>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</si>
  <si>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</si>
  <si>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</si>
  <si>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</si>
  <si>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</si>
  <si>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</si>
  <si>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</si>
  <si>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</si>
  <si>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</si>
  <si>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</si>
  <si>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</si>
  <si>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</si>
  <si>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</si>
  <si>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</si>
  <si>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</si>
  <si>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</si>
  <si>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</si>
  <si>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</si>
  <si>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</si>
  <si>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</si>
  <si>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</si>
  <si>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</si>
  <si>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</si>
  <si>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</si>
  <si>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</si>
  <si>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</si>
  <si>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</si>
  <si>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</si>
  <si>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</si>
  <si>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</si>
  <si>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</si>
  <si>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</si>
  <si>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</si>
  <si>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</si>
  <si>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</si>
  <si>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</si>
  <si>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</si>
  <si>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</si>
  <si>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</si>
  <si>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</si>
  <si>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</si>
  <si>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</si>
  <si>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</si>
  <si>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</si>
  <si>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</si>
  <si>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</si>
  <si>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</si>
  <si>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</si>
  <si>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</si>
  <si>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</si>
  <si>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</si>
  <si>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</si>
  <si>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</si>
  <si>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</si>
  <si>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</si>
  <si>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</si>
  <si>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</si>
  <si>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</si>
  <si>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</si>
  <si>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</si>
  <si>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</si>
  <si>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</si>
  <si>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</si>
  <si>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</si>
  <si>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</si>
  <si>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</si>
  <si>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</si>
  <si>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</si>
  <si>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</si>
  <si>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</si>
  <si>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</si>
  <si>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</si>
  <si>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</si>
  <si>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</si>
  <si>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</si>
  <si>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</si>
  <si>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</si>
  <si>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</si>
  <si>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</si>
  <si>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</si>
  <si>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</si>
  <si>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</si>
  <si>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</si>
  <si>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</si>
  <si>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</si>
  <si>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</si>
  <si>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</si>
  <si>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</si>
  <si>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</si>
  <si>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</si>
  <si>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</si>
  <si>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</si>
  <si>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</si>
  <si>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</si>
  <si>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</si>
  <si>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</si>
  <si>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</si>
  <si>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</si>
  <si>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</si>
  <si>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</si>
  <si>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</si>
  <si>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</si>
  <si>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</si>
  <si>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</si>
  <si>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</si>
  <si>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</si>
  <si>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</si>
  <si>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</si>
  <si>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</si>
  <si>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</si>
  <si>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</si>
  <si>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</si>
  <si>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</si>
  <si>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</si>
  <si>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</si>
  <si>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</si>
  <si>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</si>
  <si>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</si>
  <si>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</si>
  <si>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</si>
  <si>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</si>
  <si>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</si>
  <si>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</si>
  <si>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</si>
  <si>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</si>
  <si>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</si>
  <si>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</si>
  <si>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</si>
  <si>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</si>
  <si>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</si>
  <si>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</si>
  <si>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</si>
  <si>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</si>
  <si>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</si>
  <si>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</si>
  <si>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</si>
  <si>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</si>
  <si>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</si>
  <si>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</si>
  <si>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</si>
  <si>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</si>
  <si>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</si>
  <si>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</si>
  <si>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</si>
  <si>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</si>
  <si>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</si>
  <si>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</si>
  <si>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</si>
  <si>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</si>
  <si>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</si>
  <si>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</si>
  <si>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</si>
  <si>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</si>
  <si>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</si>
  <si>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</si>
  <si>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</si>
  <si>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</si>
  <si>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</si>
  <si>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</si>
  <si>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</si>
  <si>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</si>
  <si>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</si>
  <si>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</si>
  <si>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</si>
  <si>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</si>
  <si>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</si>
  <si>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</si>
  <si>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</si>
  <si>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</si>
  <si>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</si>
  <si>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</si>
  <si>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</si>
  <si>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</si>
  <si>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</si>
  <si>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</si>
  <si>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</si>
  <si>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</si>
  <si>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</si>
  <si>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</si>
  <si>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</si>
  <si>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</si>
  <si>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</si>
  <si>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</si>
  <si>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</si>
  <si>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</si>
  <si>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</si>
  <si>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</si>
  <si>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</si>
  <si>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</si>
  <si>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</si>
  <si>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</si>
  <si>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</si>
  <si>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</si>
  <si>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</si>
  <si>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</si>
  <si>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</si>
  <si>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</si>
  <si>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</si>
  <si>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</si>
  <si>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</si>
  <si>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</si>
  <si>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</si>
  <si>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</si>
  <si>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</si>
  <si>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</si>
  <si>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</si>
  <si>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</si>
  <si>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</si>
  <si>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</si>
  <si>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</si>
  <si>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</si>
  <si>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</si>
  <si>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</si>
  <si>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</si>
  <si>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</si>
  <si>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</si>
  <si>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</si>
  <si>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</si>
  <si>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</si>
  <si>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</si>
  <si>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</si>
  <si>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</si>
  <si>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</si>
  <si>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</si>
  <si>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</si>
  <si>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</si>
  <si>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</si>
  <si>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</si>
  <si>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</si>
  <si>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</si>
  <si>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</si>
  <si>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</si>
  <si>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</si>
  <si>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</si>
  <si>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</si>
  <si>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</si>
  <si>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</si>
  <si>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</si>
  <si>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</si>
  <si>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</si>
  <si>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</si>
  <si>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</si>
  <si>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</si>
  <si>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</si>
  <si>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</si>
  <si>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</si>
  <si>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</si>
  <si>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</si>
  <si>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</si>
  <si>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</si>
  <si>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</si>
  <si>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</si>
  <si>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</si>
  <si>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</si>
  <si>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</si>
  <si>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</si>
  <si>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</si>
  <si>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</si>
  <si>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</si>
  <si>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</si>
  <si>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</si>
  <si>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</si>
  <si>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</si>
  <si>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</si>
  <si>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</si>
  <si>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</si>
  <si>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</si>
  <si>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</si>
  <si>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</si>
  <si>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</si>
  <si>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</si>
  <si>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</si>
  <si>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</si>
  <si>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</si>
  <si>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</si>
  <si>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</si>
  <si>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</si>
  <si>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</si>
  <si>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</si>
  <si>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</si>
  <si>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</si>
  <si>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</si>
  <si>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</si>
  <si>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</si>
  <si>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</si>
  <si>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</si>
  <si>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</si>
  <si>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</si>
  <si>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</si>
  <si>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</si>
  <si>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</si>
  <si>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</si>
  <si>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</si>
  <si>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</si>
  <si>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</si>
  <si>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</si>
  <si>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</si>
  <si>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</si>
  <si>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</si>
  <si>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</si>
  <si>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</si>
  <si>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</si>
  <si>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</si>
  <si>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</si>
  <si>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</si>
  <si>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</si>
  <si>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</si>
  <si>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</si>
  <si>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</si>
  <si>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</si>
  <si>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</si>
  <si>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</si>
  <si>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</si>
  <si>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</si>
  <si>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</si>
  <si>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</si>
  <si>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</si>
  <si>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</si>
  <si>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</si>
  <si>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</si>
  <si>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</si>
  <si>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</si>
  <si>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</si>
  <si>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</si>
  <si>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</si>
  <si>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</si>
  <si>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</si>
  <si>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</si>
  <si>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</si>
  <si>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</si>
  <si>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</si>
  <si>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</si>
  <si>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</si>
  <si>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</si>
  <si>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</si>
  <si>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</si>
  <si>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</si>
  <si>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</si>
  <si>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</si>
  <si>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</si>
  <si>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</si>
  <si>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</si>
  <si>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</si>
  <si>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</si>
  <si>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</si>
  <si>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</si>
  <si>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</si>
  <si>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</si>
  <si>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</si>
  <si>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</si>
  <si>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</si>
  <si>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</si>
  <si>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</si>
  <si>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</si>
  <si>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</si>
  <si>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</si>
  <si>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</si>
  <si>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</si>
  <si>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</si>
  <si>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</si>
  <si>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</si>
  <si>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</si>
  <si>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</si>
  <si>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</si>
  <si>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</si>
  <si>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</si>
  <si>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</si>
  <si>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</si>
  <si>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</si>
  <si>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</si>
  <si>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</si>
  <si>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</si>
  <si>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</si>
  <si>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</si>
  <si>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</si>
  <si>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</si>
  <si>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</si>
  <si>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</si>
  <si>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</si>
  <si>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</si>
  <si>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</si>
  <si>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</si>
  <si>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</si>
  <si>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</si>
  <si>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</si>
  <si>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</si>
  <si>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</si>
  <si>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</si>
  <si>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</si>
  <si>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</si>
  <si>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</si>
  <si>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</si>
  <si>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</si>
  <si>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</si>
  <si>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</si>
  <si>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</si>
  <si>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</si>
  <si>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</si>
  <si>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</si>
  <si>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</si>
  <si>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</si>
  <si>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</si>
  <si>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</si>
  <si>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</si>
  <si>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</si>
  <si>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</si>
  <si>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</si>
  <si>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</si>
  <si>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</si>
  <si>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</si>
  <si>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</si>
  <si>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</si>
  <si>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</si>
  <si>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</si>
  <si>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</si>
  <si>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</si>
  <si>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</si>
  <si>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</si>
  <si>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</si>
  <si>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</si>
  <si>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</si>
  <si>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</si>
  <si>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</si>
  <si>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</si>
  <si>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</si>
  <si>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</si>
  <si>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</si>
  <si>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</si>
  <si>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</si>
  <si>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</si>
  <si>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</si>
  <si>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</si>
  <si>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</si>
  <si>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</si>
  <si>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</si>
  <si>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</si>
  <si>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</si>
  <si>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</si>
  <si>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</si>
  <si>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</si>
  <si>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</si>
  <si>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</si>
  <si>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</si>
  <si>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</si>
  <si>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</si>
  <si>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</si>
  <si>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</si>
  <si>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</si>
  <si>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</si>
  <si>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</si>
  <si>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</si>
  <si>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</si>
  <si>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</si>
  <si>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</si>
  <si>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</si>
  <si>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</si>
  <si>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</si>
  <si>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</si>
  <si>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</si>
  <si>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</si>
  <si>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</si>
  <si>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</si>
  <si>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</si>
  <si>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</si>
  <si>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</si>
  <si>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</si>
  <si>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</si>
  <si>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</si>
  <si>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</si>
  <si>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</si>
  <si>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</si>
  <si>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</si>
  <si>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</si>
  <si>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</si>
  <si>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</si>
  <si>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</si>
  <si>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</si>
  <si>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</si>
  <si>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</si>
  <si>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</si>
  <si>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</si>
  <si>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</si>
  <si>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</si>
  <si>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</si>
  <si>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</si>
  <si>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</si>
  <si>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</si>
  <si>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</si>
  <si>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</si>
  <si>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</si>
  <si>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</si>
  <si>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</si>
  <si>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</si>
  <si>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</si>
  <si>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</si>
  <si>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</si>
  <si>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</si>
  <si>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</si>
  <si>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</si>
  <si>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</si>
  <si>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</si>
  <si>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</si>
  <si>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</si>
  <si>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</si>
  <si>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</si>
  <si>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</si>
  <si>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</si>
  <si>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</si>
  <si>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</si>
  <si>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</si>
  <si>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</si>
  <si>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</si>
  <si>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</si>
  <si>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</si>
  <si>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</si>
  <si>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</si>
  <si>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</si>
  <si>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</si>
  <si>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</si>
  <si>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</si>
  <si>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</si>
  <si>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</si>
  <si>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</si>
  <si>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</si>
  <si>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</si>
  <si>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</si>
  <si>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</si>
  <si>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</si>
  <si>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</si>
  <si>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</si>
  <si>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</si>
  <si>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</si>
  <si>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</si>
  <si>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</si>
  <si>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</si>
  <si>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</si>
  <si>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</si>
  <si>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</si>
  <si>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</si>
  <si>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</si>
  <si>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</si>
  <si>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</si>
  <si>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</si>
  <si>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</si>
  <si>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</si>
  <si>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</si>
  <si>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</si>
  <si>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</si>
  <si>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</si>
  <si>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</si>
  <si>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</si>
  <si>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</si>
  <si>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</si>
  <si>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</si>
  <si>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</si>
  <si>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</si>
  <si>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</si>
  <si>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</si>
  <si>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</si>
  <si>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</si>
  <si>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</si>
  <si>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</si>
  <si>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</si>
  <si>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</si>
  <si>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</si>
  <si>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</si>
  <si>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</si>
  <si>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</si>
  <si>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</si>
  <si>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</si>
  <si>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</si>
  <si>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</si>
  <si>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</si>
  <si>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</si>
  <si>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</si>
  <si>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</si>
  <si>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</si>
  <si>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</si>
  <si>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</si>
  <si>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</si>
  <si>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</si>
  <si>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</si>
  <si>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</si>
  <si>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</si>
  <si>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</si>
  <si>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</si>
  <si>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</si>
  <si>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</si>
  <si>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</si>
  <si>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</si>
  <si>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</si>
  <si>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</si>
  <si>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</si>
  <si>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</si>
  <si>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</si>
  <si>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</si>
  <si>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</si>
  <si>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</si>
  <si>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</si>
  <si>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</si>
  <si>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</si>
  <si>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</si>
  <si>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</si>
  <si>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</si>
  <si>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</si>
  <si>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</si>
  <si>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</si>
  <si>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</si>
  <si>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</si>
  <si>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</si>
  <si>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</si>
  <si>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</si>
  <si>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</si>
  <si>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</si>
  <si>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</si>
  <si>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</si>
  <si>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</si>
  <si>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</si>
  <si>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</si>
  <si>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</si>
  <si>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</si>
  <si>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</si>
  <si>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</si>
  <si>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</si>
  <si>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</si>
  <si>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</si>
  <si>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</si>
  <si>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</si>
  <si>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</si>
  <si>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</si>
  <si>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</si>
  <si>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</si>
  <si>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</si>
  <si>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</si>
  <si>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</si>
  <si>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</si>
  <si>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</si>
  <si>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</si>
  <si>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</si>
  <si>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</si>
  <si>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</si>
  <si>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</si>
  <si>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</si>
  <si>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</si>
  <si>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</si>
  <si>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</si>
  <si>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</si>
  <si>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</si>
  <si>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</si>
  <si>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</si>
  <si>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</si>
  <si>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</si>
  <si>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</si>
  <si>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</si>
  <si>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</si>
  <si>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</si>
  <si>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</si>
  <si>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</si>
  <si>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</si>
  <si>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</si>
  <si>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</si>
  <si>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</si>
  <si>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</si>
  <si>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</si>
  <si>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</si>
  <si>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</si>
  <si>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</si>
  <si>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</si>
  <si>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</si>
  <si>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</si>
  <si>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</si>
  <si>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</si>
  <si>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</si>
  <si>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</si>
  <si>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</si>
  <si>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</si>
  <si>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</si>
  <si>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</si>
  <si>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</si>
  <si>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</si>
  <si>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</si>
  <si>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</si>
  <si>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</si>
  <si>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</si>
  <si>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</si>
  <si>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</si>
  <si>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</si>
  <si>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</si>
  <si>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</si>
  <si>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</si>
  <si>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</si>
  <si>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</si>
  <si>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</si>
  <si>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</si>
  <si>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</si>
  <si>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</si>
  <si>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</si>
  <si>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</si>
  <si>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</si>
  <si>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</si>
  <si>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</si>
  <si>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</si>
  <si>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</si>
  <si>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</si>
  <si>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</si>
  <si>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</si>
  <si>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</si>
  <si>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</si>
  <si>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</si>
  <si>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</si>
  <si>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</si>
  <si>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</si>
  <si>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</si>
  <si>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</si>
  <si>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</si>
  <si>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</si>
  <si>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</si>
  <si>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</si>
  <si>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</si>
  <si>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</si>
  <si>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</si>
  <si>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</si>
  <si>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</si>
  <si>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</si>
  <si>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</si>
  <si>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</si>
  <si>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</si>
  <si>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</si>
  <si>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</si>
  <si>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</si>
  <si>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</si>
  <si>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</si>
  <si>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</si>
  <si>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</si>
  <si>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</si>
  <si>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</si>
  <si>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</si>
  <si>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</si>
  <si>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</si>
  <si>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</si>
  <si>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</si>
  <si>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</si>
  <si>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</si>
  <si>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</si>
  <si>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</si>
  <si>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</si>
  <si>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</si>
  <si>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</si>
  <si>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</si>
  <si>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</si>
  <si>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</si>
  <si>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</si>
  <si>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</si>
  <si>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</si>
  <si>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</si>
  <si>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</si>
  <si>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</si>
  <si>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</si>
  <si>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</si>
  <si>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</si>
  <si>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</si>
  <si>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</si>
  <si>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</si>
  <si>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</si>
  <si>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</si>
  <si>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</si>
  <si>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</si>
  <si>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</si>
  <si>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</si>
  <si>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</si>
  <si>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</si>
  <si>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</si>
  <si>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</si>
  <si>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</si>
  <si>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</si>
  <si>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</si>
  <si>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</si>
  <si>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</si>
  <si>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</si>
  <si>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</si>
  <si>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</si>
  <si>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</si>
  <si>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</si>
  <si>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</si>
  <si>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</si>
  <si>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</si>
  <si>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</si>
  <si>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</si>
  <si>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</si>
  <si>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</si>
  <si>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</si>
  <si>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</si>
  <si>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</si>
  <si>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</si>
  <si>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</si>
  <si>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</si>
  <si>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</si>
  <si>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</si>
  <si>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</si>
  <si>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</si>
  <si>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</si>
  <si>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</si>
  <si>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</si>
  <si>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</si>
  <si>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</si>
  <si>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</si>
  <si>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</si>
  <si>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</si>
  <si>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</si>
  <si>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</si>
  <si>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</si>
  <si>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</si>
  <si>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</si>
  <si>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</si>
  <si>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</si>
  <si>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</si>
  <si>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</si>
  <si>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</si>
  <si>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</si>
  <si>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</si>
  <si>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</si>
  <si>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</si>
  <si>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</si>
  <si>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</si>
  <si>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</si>
  <si>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</si>
  <si>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</si>
  <si>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</si>
  <si>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</si>
  <si>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</si>
  <si>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</si>
  <si>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</si>
  <si>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</si>
  <si>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</si>
  <si>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</si>
  <si>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</si>
  <si>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</si>
  <si>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</si>
  <si>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</si>
  <si>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</si>
  <si>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</si>
  <si>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</si>
  <si>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</si>
  <si>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</si>
  <si>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</si>
  <si>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</si>
  <si>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</si>
  <si>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</si>
  <si>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</si>
  <si>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</si>
  <si>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</si>
  <si>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</si>
  <si>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</si>
  <si>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</si>
  <si>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</si>
  <si>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</si>
  <si>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</si>
  <si>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</si>
  <si>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</si>
  <si>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</si>
  <si>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</si>
  <si>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</si>
  <si>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</si>
  <si>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</si>
  <si>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</si>
  <si>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</si>
  <si>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</si>
  <si>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</si>
  <si>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</si>
  <si>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</si>
  <si>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</si>
  <si>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</si>
  <si>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</si>
  <si>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</si>
  <si>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</si>
  <si>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</si>
  <si>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</si>
  <si>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</si>
  <si>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</si>
  <si>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</si>
  <si>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</si>
  <si>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</si>
  <si>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</si>
  <si>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</si>
  <si>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</si>
  <si>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</si>
  <si>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</si>
  <si>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</si>
  <si>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</si>
  <si>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</si>
  <si>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</si>
  <si>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</si>
  <si>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</si>
  <si>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</si>
  <si>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</si>
  <si>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</si>
  <si>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</si>
  <si>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</si>
  <si>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</si>
  <si>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</si>
  <si>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</si>
  <si>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</si>
  <si>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</si>
  <si>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</si>
  <si>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</si>
  <si>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</si>
  <si>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</si>
  <si>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</si>
  <si>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</si>
  <si>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</si>
  <si>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</si>
  <si>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</si>
  <si>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</si>
  <si>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</si>
  <si>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</si>
  <si>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</si>
  <si>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</si>
  <si>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</si>
  <si>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</si>
  <si>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</si>
  <si>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</si>
  <si>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</si>
  <si>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</si>
  <si>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</si>
  <si>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</si>
  <si>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</si>
  <si>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</si>
  <si>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</si>
  <si>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</si>
  <si>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</si>
  <si>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</si>
  <si>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</si>
  <si>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</si>
  <si>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</si>
  <si>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</si>
  <si>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</si>
  <si>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</si>
  <si>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</si>
  <si>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</si>
  <si>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</si>
  <si>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</si>
  <si>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</si>
  <si>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</si>
  <si>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</si>
  <si>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</si>
  <si>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</si>
  <si>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</si>
  <si>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</si>
  <si>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</si>
  <si>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</si>
  <si>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</si>
  <si>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</si>
  <si>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</si>
  <si>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</si>
  <si>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</si>
  <si>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</si>
  <si>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</si>
  <si>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</si>
  <si>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</si>
  <si>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</si>
  <si>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</si>
  <si>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</si>
  <si>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</si>
  <si>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</si>
  <si>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</si>
  <si>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</si>
  <si>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</si>
  <si>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</si>
  <si>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</si>
  <si>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</si>
  <si>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</si>
  <si>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</si>
  <si>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</si>
  <si>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</si>
  <si>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</si>
  <si>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</si>
  <si>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</si>
  <si>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</si>
  <si>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</si>
  <si>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</si>
  <si>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</si>
  <si>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</si>
  <si>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</si>
  <si>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</si>
  <si>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</si>
  <si>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</si>
  <si>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</si>
  <si>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</si>
  <si>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</si>
  <si>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</si>
  <si>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</si>
  <si>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</si>
  <si>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</si>
  <si>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</si>
  <si>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</si>
  <si>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</si>
  <si>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</si>
  <si>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</si>
  <si>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</si>
  <si>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</si>
  <si>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</si>
  <si>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</si>
  <si>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</si>
  <si>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</si>
  <si>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</si>
  <si>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</si>
  <si>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</si>
  <si>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</si>
  <si>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</si>
  <si>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</si>
  <si>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</si>
  <si>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</si>
  <si>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</si>
  <si>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</si>
  <si>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</si>
  <si>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</si>
  <si>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</si>
  <si>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</si>
  <si>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</si>
  <si>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</si>
  <si>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</si>
  <si>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</si>
  <si>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</si>
  <si>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</si>
  <si>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</si>
  <si>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</si>
  <si>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</si>
  <si>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</si>
  <si>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</si>
  <si>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</si>
  <si>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</si>
  <si>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</si>
  <si>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</si>
  <si>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</si>
  <si>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</si>
  <si>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</si>
  <si>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</si>
  <si>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</si>
  <si>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</si>
  <si>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</si>
  <si>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</si>
  <si>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</si>
  <si>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</si>
  <si>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</si>
  <si>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</si>
  <si>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</si>
  <si>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</si>
  <si>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</si>
  <si>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</si>
  <si>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</si>
  <si>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</si>
  <si>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</si>
  <si>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</si>
  <si>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</si>
  <si>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</si>
  <si>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</si>
  <si>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</si>
  <si>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</si>
  <si>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</si>
  <si>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</si>
  <si>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</si>
  <si>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</si>
  <si>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</si>
  <si>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</si>
  <si>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</si>
  <si>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</si>
  <si>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</si>
  <si>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</si>
  <si>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</si>
  <si>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</si>
  <si>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</si>
  <si>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</si>
  <si>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</si>
  <si>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</si>
  <si>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</si>
  <si>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</si>
  <si>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</si>
  <si>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</si>
  <si>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</si>
  <si>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</si>
  <si>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</si>
  <si>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</si>
  <si>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</si>
  <si>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</si>
  <si>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</si>
  <si>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</si>
  <si>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</si>
  <si>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</si>
  <si>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</si>
  <si>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</si>
  <si>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</si>
  <si>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</si>
  <si>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</si>
  <si>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</si>
  <si>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</si>
  <si>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</si>
  <si>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</si>
  <si>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</si>
  <si>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</si>
  <si>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</si>
  <si>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</si>
  <si>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</si>
  <si>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</si>
  <si>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</si>
  <si>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</si>
  <si>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</si>
  <si>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</si>
  <si>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</si>
  <si>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</si>
  <si>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</si>
  <si>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</si>
  <si>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</si>
  <si>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</si>
  <si>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</si>
  <si>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</si>
  <si>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</si>
  <si>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</si>
  <si>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</si>
  <si>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</si>
  <si>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</si>
  <si>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</si>
  <si>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</si>
  <si>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</si>
  <si>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</si>
  <si>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</si>
  <si>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</si>
  <si>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</si>
  <si>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</si>
  <si>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</si>
  <si>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</si>
  <si>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</si>
  <si>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</si>
  <si>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</si>
  <si>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</si>
  <si>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</si>
  <si>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</si>
  <si>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</si>
  <si>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</si>
  <si>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</si>
  <si>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</si>
  <si>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</si>
  <si>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</si>
  <si>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</si>
  <si>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</si>
  <si>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</si>
  <si>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</si>
  <si>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</si>
  <si>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</si>
  <si>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</si>
  <si>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</si>
  <si>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</si>
  <si>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</si>
  <si>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</si>
  <si>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</si>
  <si>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</si>
  <si>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</si>
  <si>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</si>
  <si>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</si>
  <si>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</si>
  <si>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</si>
  <si>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</si>
  <si>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</si>
  <si>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</si>
  <si>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</si>
  <si>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</si>
  <si>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</si>
  <si>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</si>
  <si>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</si>
  <si>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</si>
  <si>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</si>
  <si>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</si>
  <si>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</si>
  <si>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</si>
  <si>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</si>
  <si>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</si>
  <si>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</si>
  <si>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</si>
  <si>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</si>
  <si>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</si>
  <si>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</si>
  <si>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</si>
  <si>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</si>
  <si>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</si>
  <si>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</si>
  <si>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</si>
  <si>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</si>
  <si>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</si>
  <si>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</si>
  <si>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</si>
  <si>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</si>
  <si>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</si>
  <si>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</si>
  <si>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</si>
  <si>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</si>
  <si>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</si>
  <si>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</si>
  <si>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</si>
  <si>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</si>
  <si>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</si>
  <si>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</si>
  <si>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</si>
  <si>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</si>
  <si>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</si>
  <si>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</si>
  <si>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</si>
  <si>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</si>
  <si>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</si>
  <si>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</si>
  <si>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</si>
  <si>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</si>
  <si>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</si>
  <si>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</si>
  <si>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</si>
  <si>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</si>
  <si>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</si>
  <si>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</si>
  <si>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</si>
  <si>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</si>
  <si>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</si>
  <si>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</si>
  <si>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</si>
  <si>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</si>
  <si>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</si>
  <si>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</si>
  <si>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</si>
  <si>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</si>
  <si>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</si>
  <si>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</si>
  <si>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</si>
  <si>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</si>
  <si>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</si>
  <si>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</si>
  <si>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</si>
  <si>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</si>
  <si>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</si>
  <si>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</si>
  <si>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</si>
  <si>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</si>
  <si>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</si>
  <si>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</si>
  <si>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</si>
  <si>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</si>
  <si>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</si>
  <si>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</si>
  <si>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</si>
  <si>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</si>
  <si>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</si>
  <si>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</si>
  <si>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</si>
  <si>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</si>
  <si>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</si>
  <si>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</si>
  <si>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</si>
  <si>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</si>
  <si>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</si>
  <si>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</si>
  <si>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</si>
  <si>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</si>
  <si>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</si>
  <si>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</si>
  <si>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</si>
  <si>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</si>
  <si>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</si>
  <si>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</si>
  <si>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</si>
  <si>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</si>
  <si>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</si>
  <si>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</si>
  <si>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</si>
  <si>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</si>
  <si>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</si>
  <si>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</si>
  <si>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</si>
  <si>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</si>
  <si>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</si>
  <si>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</si>
  <si>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</si>
  <si>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</si>
  <si>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</si>
  <si>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</si>
  <si>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</si>
  <si>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</si>
  <si>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</si>
  <si>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</si>
  <si>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</si>
  <si>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</si>
  <si>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</si>
  <si>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</si>
  <si>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</si>
  <si>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</si>
  <si>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</si>
  <si>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</si>
  <si>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</si>
  <si>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</si>
  <si>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</si>
  <si>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</si>
  <si>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</si>
  <si>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</si>
  <si>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</si>
  <si>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</si>
  <si>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</si>
  <si>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</si>
  <si>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</si>
  <si>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</si>
  <si>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</si>
  <si>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</si>
  <si>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</si>
  <si>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</si>
  <si>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</si>
  <si>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</si>
  <si>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</si>
  <si>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</si>
  <si>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</si>
  <si>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</si>
  <si>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</si>
  <si>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</si>
  <si>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</si>
  <si>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</si>
  <si>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</si>
  <si>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</si>
  <si>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</si>
  <si>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</si>
  <si>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</si>
  <si>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</si>
  <si>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</si>
  <si>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</si>
  <si>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</si>
  <si>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</si>
  <si>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</si>
  <si>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</si>
  <si>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</si>
  <si>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</si>
  <si>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</si>
  <si>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</si>
  <si>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</si>
  <si>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</si>
  <si>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</si>
  <si>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</si>
  <si>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</si>
  <si>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</si>
  <si>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</si>
  <si>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</si>
  <si>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</si>
  <si>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</si>
  <si>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</si>
  <si>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</si>
  <si>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</si>
  <si>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</si>
  <si>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</si>
  <si>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</si>
  <si>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</si>
  <si>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</si>
  <si>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</si>
  <si>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</si>
  <si>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</si>
  <si>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</si>
  <si>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</si>
  <si>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</si>
  <si>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</si>
  <si>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</si>
  <si>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</si>
  <si>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</si>
  <si>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</si>
  <si>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</si>
  <si>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</si>
  <si>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</si>
  <si>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</si>
  <si>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</si>
  <si>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</si>
  <si>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</si>
  <si>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</si>
  <si>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</si>
  <si>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</si>
  <si>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</si>
  <si>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</si>
  <si>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</si>
  <si>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</si>
  <si>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</si>
  <si>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</si>
  <si>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</si>
  <si>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</si>
  <si>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</si>
  <si>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</si>
  <si>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</si>
  <si>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</si>
  <si>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</si>
  <si>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</si>
  <si>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</si>
  <si>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</si>
  <si>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</si>
  <si>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</si>
  <si>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</si>
  <si>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</si>
  <si>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</si>
  <si>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</si>
  <si>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</si>
  <si>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</si>
  <si>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</si>
  <si>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</si>
  <si>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</si>
  <si>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</si>
  <si>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</si>
  <si>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</si>
  <si>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</si>
  <si>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</si>
  <si>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</si>
  <si>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</si>
  <si>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</si>
  <si>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</si>
  <si>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</si>
  <si>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</si>
  <si>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</si>
  <si>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</si>
  <si>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</si>
  <si>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</si>
  <si>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</si>
  <si>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</si>
  <si>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</si>
  <si>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</si>
  <si>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</si>
  <si>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</si>
  <si>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</si>
  <si>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</si>
  <si>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</si>
  <si>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</si>
  <si>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</si>
  <si>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</si>
  <si>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</si>
  <si>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</si>
  <si>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</si>
  <si>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</si>
  <si>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</si>
  <si>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</si>
  <si>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</si>
  <si>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</si>
  <si>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</si>
  <si>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</si>
  <si>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</si>
  <si>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</si>
  <si>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</si>
  <si>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</si>
  <si>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</si>
  <si>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</si>
  <si>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</si>
  <si>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</si>
  <si>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</si>
  <si>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</si>
  <si>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</si>
  <si>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</si>
  <si>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</si>
  <si>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</si>
  <si>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</si>
  <si>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</si>
  <si>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</si>
  <si>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</si>
  <si>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</si>
  <si>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</si>
  <si>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</si>
  <si>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</si>
  <si>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</si>
  <si>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</si>
  <si>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</si>
  <si>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</si>
  <si>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</si>
  <si>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</si>
  <si>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</si>
  <si>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</si>
  <si>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</si>
  <si>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</si>
  <si>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</si>
  <si>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</si>
  <si>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</si>
  <si>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</si>
  <si>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</si>
  <si>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</si>
  <si>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</si>
  <si>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</si>
  <si>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</si>
  <si>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</si>
  <si>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</si>
  <si>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</si>
  <si>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</si>
  <si>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</si>
  <si>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</si>
  <si>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</si>
  <si>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</si>
  <si>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</si>
  <si>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</si>
  <si>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</si>
  <si>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</si>
  <si>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</si>
  <si>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</si>
  <si>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</si>
  <si>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</si>
  <si>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</si>
  <si>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</si>
  <si>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</si>
  <si>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</si>
  <si>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</si>
  <si>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</si>
  <si>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</si>
  <si>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</si>
  <si>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</si>
  <si>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</si>
  <si>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</si>
  <si>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</si>
  <si>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</si>
  <si>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</si>
  <si>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</si>
  <si>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</si>
  <si>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</si>
  <si>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</si>
  <si>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</si>
  <si>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</si>
  <si>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</si>
  <si>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</si>
  <si>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</si>
  <si>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</si>
  <si>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</si>
  <si>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</si>
  <si>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</si>
  <si>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</si>
  <si>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</si>
  <si>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</si>
  <si>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</si>
  <si>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</si>
  <si>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</si>
  <si>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</si>
  <si>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</si>
  <si>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</si>
  <si>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</si>
  <si>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</si>
  <si>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</si>
  <si>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</si>
  <si>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</si>
  <si>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</si>
  <si>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</si>
  <si>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</si>
  <si>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</si>
  <si>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</si>
  <si>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</si>
  <si>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</si>
  <si>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</si>
  <si>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</si>
  <si>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</si>
  <si>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</si>
  <si>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</si>
  <si>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</si>
  <si>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</si>
  <si>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</si>
  <si>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</si>
  <si>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</si>
  <si>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</si>
  <si>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</si>
  <si>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</si>
  <si>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</si>
  <si>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</si>
  <si>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</si>
  <si>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</si>
  <si>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</si>
  <si>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</si>
  <si>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</si>
  <si>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</si>
  <si>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</si>
  <si>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</si>
  <si>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</si>
  <si>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</si>
  <si>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</si>
  <si>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</si>
  <si>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</si>
  <si>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</si>
  <si>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</si>
  <si>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</si>
  <si>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</si>
  <si>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</si>
  <si>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</si>
  <si>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</si>
  <si>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</si>
  <si>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</si>
  <si>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</si>
  <si>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</si>
  <si>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</si>
  <si>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</si>
  <si>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</si>
  <si>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</si>
  <si>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</si>
  <si>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</si>
  <si>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</si>
  <si>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</si>
  <si>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</si>
  <si>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</si>
  <si>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</si>
  <si>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</si>
  <si>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</si>
  <si>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</si>
  <si>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</si>
  <si>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</si>
  <si>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</si>
  <si>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</si>
  <si>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</si>
  <si>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</si>
  <si>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</si>
  <si>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</si>
  <si>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</si>
  <si>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</si>
  <si>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</si>
  <si>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</si>
  <si>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</si>
  <si>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</si>
  <si>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</si>
  <si>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</si>
  <si>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</si>
  <si>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</si>
  <si>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</si>
  <si>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</si>
  <si>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</si>
  <si>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</si>
  <si>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</si>
  <si>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</si>
  <si>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</si>
  <si>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</si>
  <si>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</si>
  <si>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</si>
  <si>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</si>
  <si>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</si>
  <si>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</si>
  <si>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</si>
  <si>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</si>
  <si>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</si>
  <si>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</si>
  <si>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</si>
  <si>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</si>
  <si>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</si>
  <si>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</si>
  <si>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</si>
  <si>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</si>
  <si>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</si>
  <si>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</si>
  <si>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</si>
  <si>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</si>
  <si>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</si>
  <si>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</si>
  <si>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</si>
  <si>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</si>
  <si>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</si>
  <si>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</si>
  <si>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</si>
  <si>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</si>
  <si>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</si>
  <si>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</si>
  <si>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</si>
  <si>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</si>
  <si>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</si>
  <si>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</si>
  <si>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</si>
  <si>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</si>
  <si>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</si>
  <si>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</si>
  <si>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</si>
  <si>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</si>
  <si>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</si>
  <si>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</si>
  <si>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</si>
  <si>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</si>
  <si>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</si>
  <si>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</si>
  <si>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</si>
  <si>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</si>
  <si>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</si>
  <si>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</si>
  <si>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</si>
  <si>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</si>
  <si>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</si>
  <si>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</si>
  <si>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</si>
  <si>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</si>
  <si>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</si>
  <si>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</si>
  <si>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</si>
  <si>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</si>
  <si>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</si>
  <si>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</si>
  <si>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</si>
  <si>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</si>
  <si>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</si>
  <si>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</si>
  <si>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</si>
  <si>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</si>
  <si>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</si>
  <si>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</si>
  <si>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</si>
  <si>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</si>
  <si>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</si>
  <si>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</si>
  <si>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</si>
  <si>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</si>
  <si>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</si>
  <si>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</si>
  <si>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</si>
  <si>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</si>
  <si>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</si>
  <si>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</si>
  <si>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</si>
  <si>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</si>
  <si>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</si>
  <si>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</si>
  <si>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</si>
  <si>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</si>
  <si>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</si>
  <si>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</si>
  <si>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</si>
  <si>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</si>
  <si>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</si>
  <si>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</si>
  <si>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</si>
  <si>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</si>
  <si>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</si>
  <si>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</si>
  <si>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</si>
  <si>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</si>
  <si>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</si>
  <si>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</si>
  <si>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</si>
  <si>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</si>
  <si>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</si>
  <si>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</si>
  <si>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</si>
  <si>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</si>
  <si>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</si>
  <si>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</si>
  <si>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</si>
  <si>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</si>
  <si>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</si>
  <si>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</si>
  <si>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</si>
  <si>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</si>
  <si>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</si>
  <si>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</si>
  <si>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</si>
  <si>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</si>
  <si>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</si>
  <si>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</si>
  <si>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</si>
  <si>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</si>
  <si>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</si>
  <si>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</si>
  <si>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</si>
  <si>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</si>
  <si>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</si>
  <si>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</si>
  <si>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</si>
  <si>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</si>
  <si>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</si>
  <si>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</si>
  <si>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</si>
  <si>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</si>
  <si>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</si>
  <si>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</si>
  <si>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</si>
  <si>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</si>
  <si>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</si>
  <si>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</si>
  <si>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</si>
  <si>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</si>
  <si>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</si>
  <si>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</si>
  <si>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</si>
  <si>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</si>
  <si>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</si>
  <si>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</si>
  <si>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</si>
  <si>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</si>
  <si>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</si>
  <si>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</si>
  <si>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</si>
  <si>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</si>
  <si>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</si>
  <si>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</si>
  <si>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</si>
  <si>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</si>
  <si>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</si>
  <si>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</si>
  <si>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</si>
  <si>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</si>
  <si>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</si>
  <si>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</si>
  <si>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</si>
  <si>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</si>
  <si>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</si>
  <si>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</si>
  <si>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</si>
  <si>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</si>
  <si>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</si>
  <si>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</si>
  <si>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</si>
  <si>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</si>
  <si>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</si>
  <si>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</si>
  <si>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</si>
  <si>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</si>
  <si>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</si>
  <si>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</si>
  <si>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</si>
  <si>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</si>
  <si>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</si>
  <si>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</si>
  <si>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</si>
  <si>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</si>
  <si>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</si>
  <si>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</si>
  <si>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</si>
  <si>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</si>
  <si>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</si>
  <si>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</si>
  <si>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</si>
  <si>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</si>
  <si>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</si>
  <si>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</si>
  <si>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</si>
  <si>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</si>
  <si>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</si>
  <si>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</si>
  <si>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</si>
  <si>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</si>
  <si>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</si>
  <si>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</si>
  <si>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</si>
  <si>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</si>
  <si>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</si>
  <si>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</si>
  <si>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</si>
  <si>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</si>
  <si>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</si>
  <si>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</si>
  <si>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</si>
  <si>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</si>
  <si>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</si>
  <si>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</si>
  <si>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</si>
  <si>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</si>
  <si>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</si>
  <si>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</si>
  <si>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</si>
  <si>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</si>
  <si>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</si>
  <si>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</si>
  <si>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</si>
  <si>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</si>
  <si>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</si>
  <si>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</si>
  <si>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</si>
  <si>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</si>
  <si>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</si>
  <si>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</si>
  <si>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</si>
  <si>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</si>
  <si>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</si>
  <si>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</si>
  <si>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</si>
  <si>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</si>
  <si>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</si>
  <si>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</si>
  <si>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</si>
  <si>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</si>
  <si>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</si>
  <si>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</si>
  <si>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</si>
  <si>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</si>
  <si>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</si>
  <si>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</si>
  <si>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</si>
  <si>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</si>
  <si>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</si>
  <si>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</si>
  <si>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</si>
  <si>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</si>
  <si>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</si>
  <si>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</si>
  <si>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</si>
  <si>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</si>
  <si>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</si>
  <si>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</si>
  <si>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</si>
  <si>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</si>
  <si>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</si>
  <si>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</si>
  <si>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</si>
  <si>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</si>
  <si>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</si>
  <si>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</si>
  <si>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</si>
  <si>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</si>
  <si>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</si>
  <si>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</si>
  <si>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</si>
  <si>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</si>
  <si>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</si>
  <si>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</si>
  <si>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</si>
  <si>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</si>
  <si>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</si>
  <si>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</si>
  <si>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</si>
  <si>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</si>
  <si>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</si>
  <si>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</si>
  <si>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</si>
  <si>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</si>
  <si>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</si>
  <si>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</si>
  <si>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</si>
  <si>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</si>
  <si>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</si>
  <si>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</si>
  <si>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</si>
  <si>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</si>
  <si>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</si>
  <si>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</si>
  <si>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</si>
  <si>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</si>
  <si>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</si>
  <si>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</si>
  <si>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</si>
  <si>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</si>
  <si>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</si>
  <si>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</si>
  <si>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</si>
  <si>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</si>
  <si>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</si>
  <si>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</si>
  <si>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</si>
  <si>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</si>
  <si>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</si>
  <si>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</si>
  <si>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</si>
  <si>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</si>
  <si>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</si>
  <si>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</si>
  <si>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</si>
  <si>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</si>
  <si>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</si>
  <si>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</si>
  <si>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</si>
  <si>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</si>
  <si>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</si>
  <si>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</si>
  <si>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</si>
  <si>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</si>
  <si>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</si>
  <si>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</si>
  <si>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</si>
  <si>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</si>
  <si>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</si>
  <si>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</si>
  <si>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</si>
  <si>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</si>
  <si>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</si>
  <si>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</si>
  <si>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</si>
  <si>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</si>
  <si>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</si>
  <si>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</si>
  <si>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</si>
  <si>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</si>
  <si>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</si>
  <si>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</si>
  <si>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</si>
  <si>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</si>
  <si>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</si>
  <si>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</si>
  <si>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</si>
  <si>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</si>
  <si>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</si>
  <si>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</si>
  <si>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</si>
  <si>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</si>
  <si>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</si>
  <si>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</si>
  <si>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</si>
  <si>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</si>
  <si>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</si>
  <si>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</si>
  <si>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</si>
  <si>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</si>
  <si>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</si>
  <si>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</si>
  <si>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</si>
  <si>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</si>
  <si>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</si>
  <si>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</si>
  <si>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</si>
  <si>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</si>
  <si>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</si>
  <si>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</si>
  <si>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</si>
  <si>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</si>
  <si>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</si>
  <si>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</si>
  <si>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</si>
  <si>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</si>
  <si>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</si>
  <si>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</si>
  <si>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</si>
  <si>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</si>
  <si>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</si>
  <si>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</si>
  <si>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</si>
  <si>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</si>
  <si>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</si>
  <si>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</si>
  <si>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</si>
  <si>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</si>
  <si>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</si>
  <si>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</si>
  <si>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</si>
  <si>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</si>
  <si>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</si>
  <si>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</si>
  <si>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</si>
  <si>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</si>
  <si>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</si>
  <si>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</si>
  <si>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</si>
  <si>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</si>
  <si>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</si>
  <si>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</si>
  <si>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</si>
  <si>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</si>
  <si>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</si>
  <si>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</si>
  <si>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</si>
  <si>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</si>
  <si>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</si>
  <si>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</si>
  <si>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</si>
  <si>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</si>
  <si>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</si>
  <si>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</si>
  <si>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</si>
  <si>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</si>
  <si>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</si>
  <si>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</si>
  <si>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</si>
  <si>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</si>
  <si>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</si>
  <si>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</si>
  <si>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</si>
  <si>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</si>
  <si>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</si>
  <si>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</si>
  <si>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</si>
  <si>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</si>
  <si>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</si>
  <si>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</si>
  <si>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</si>
  <si>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</si>
  <si>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</si>
  <si>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</si>
  <si>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</si>
  <si>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</si>
  <si>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</si>
  <si>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</si>
  <si>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</si>
  <si>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</si>
  <si>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</si>
  <si>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</si>
  <si>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</si>
  <si>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</si>
  <si>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</si>
  <si>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</si>
  <si>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</si>
  <si>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</si>
  <si>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</si>
  <si>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</si>
  <si>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</si>
  <si>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</si>
  <si>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</si>
  <si>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</si>
  <si>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</si>
  <si>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</si>
  <si>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</si>
  <si>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</si>
  <si>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</si>
  <si>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</si>
  <si>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</si>
  <si>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</si>
  <si>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</si>
  <si>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</si>
  <si>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</si>
  <si>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</si>
  <si>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</si>
  <si>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</si>
  <si>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</si>
  <si>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</si>
  <si>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</si>
  <si>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</si>
  <si>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</si>
  <si>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</si>
  <si>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</si>
  <si>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</si>
  <si>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</si>
  <si>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</si>
  <si>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</si>
  <si>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</si>
  <si>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</si>
  <si>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</si>
  <si>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</si>
  <si>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</si>
  <si>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</si>
  <si>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</si>
  <si>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</si>
  <si>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</si>
  <si>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</si>
  <si>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</si>
  <si>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</si>
  <si>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</si>
  <si>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</si>
  <si>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</si>
  <si>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</si>
  <si>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</si>
  <si>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</si>
  <si>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</si>
  <si>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</si>
  <si>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</si>
  <si>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</si>
  <si>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</si>
  <si>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</si>
  <si>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</si>
  <si>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</si>
  <si>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</si>
  <si>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</si>
  <si>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</si>
  <si>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</si>
  <si>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</si>
  <si>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</si>
  <si>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</si>
  <si>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</si>
  <si>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</si>
  <si>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</si>
  <si>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</si>
  <si>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</si>
  <si>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</si>
  <si>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</si>
  <si>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</si>
  <si>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</si>
  <si>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</si>
  <si>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</si>
  <si>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</si>
  <si>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</si>
  <si>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</si>
  <si>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</si>
  <si>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</si>
  <si>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</si>
  <si>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</si>
  <si>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</si>
  <si>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</si>
  <si>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</si>
  <si>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</si>
  <si>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</si>
  <si>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</si>
  <si>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</si>
  <si>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</si>
  <si>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</si>
  <si>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</si>
  <si>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</si>
  <si>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</si>
  <si>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</si>
  <si>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</si>
  <si>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</si>
  <si>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</si>
  <si>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</si>
  <si>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</si>
  <si>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</si>
  <si>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</si>
  <si>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</si>
  <si>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</si>
  <si>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</si>
  <si>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</si>
  <si>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</si>
  <si>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</si>
  <si>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</si>
  <si>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</si>
  <si>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</si>
  <si>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</si>
  <si>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</si>
  <si>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</si>
  <si>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</si>
  <si>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</si>
  <si>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</si>
  <si>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</si>
  <si>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</si>
  <si>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</si>
  <si>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</si>
  <si>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</si>
  <si>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</si>
  <si>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</si>
  <si>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</si>
  <si>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</si>
  <si>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</si>
  <si>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</si>
  <si>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</si>
  <si>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</si>
  <si>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</si>
  <si>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</si>
  <si>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</si>
  <si>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</si>
  <si>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</si>
  <si>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</si>
  <si>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</si>
  <si>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</si>
  <si>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</si>
  <si>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</si>
  <si>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</si>
  <si>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</si>
  <si>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</si>
  <si>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</si>
  <si>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</si>
  <si>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</si>
  <si>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</si>
  <si>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</si>
  <si>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</si>
  <si>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</si>
  <si>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</si>
  <si>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</si>
  <si>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</si>
  <si>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</si>
  <si>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</si>
  <si>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</si>
  <si>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</si>
  <si>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</si>
  <si>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</si>
  <si>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</si>
  <si>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</si>
  <si>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</si>
  <si>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</si>
  <si>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</si>
  <si>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</si>
  <si>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</si>
  <si>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</si>
  <si>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</si>
  <si>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</si>
  <si>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</si>
  <si>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</si>
  <si>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</si>
  <si>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</si>
  <si>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</si>
  <si>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</si>
  <si>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</si>
  <si>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</si>
  <si>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</si>
  <si>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</si>
  <si>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</si>
  <si>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</si>
  <si>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</si>
  <si>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</si>
  <si>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</si>
  <si>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</si>
  <si>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</si>
  <si>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</si>
  <si>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</si>
  <si>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</si>
  <si>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</si>
  <si>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</si>
  <si>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</si>
  <si>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</si>
  <si>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</si>
  <si>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</si>
  <si>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</si>
  <si>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</si>
  <si>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</si>
  <si>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</si>
  <si>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</si>
  <si>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</si>
  <si>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</si>
  <si>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</si>
  <si>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</si>
  <si>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</si>
  <si>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</si>
  <si>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</si>
  <si>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</si>
  <si>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</si>
  <si>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</si>
  <si>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</si>
  <si>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</si>
  <si>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</si>
  <si>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</si>
  <si>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</si>
  <si>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</si>
  <si>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</si>
  <si>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</si>
  <si>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</si>
  <si>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</si>
  <si>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</si>
  <si>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</si>
  <si>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</si>
  <si>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</si>
  <si>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</si>
  <si>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</si>
  <si>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</si>
  <si>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</si>
  <si>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</si>
  <si>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</si>
  <si>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</si>
  <si>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</si>
  <si>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</si>
  <si>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</si>
  <si>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</si>
  <si>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</si>
  <si>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</si>
  <si>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</si>
  <si>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</si>
  <si>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</si>
  <si>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</si>
  <si>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</si>
  <si>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</si>
  <si>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</si>
  <si>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</si>
  <si>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</si>
  <si>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</si>
  <si>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</si>
  <si>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</si>
  <si>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</si>
  <si>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</si>
  <si>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</si>
  <si>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</si>
  <si>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</si>
  <si>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</si>
  <si>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</si>
  <si>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</si>
  <si>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</si>
  <si>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</si>
  <si>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</si>
  <si>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</si>
  <si>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</si>
  <si>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</si>
  <si>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</si>
  <si>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</si>
  <si>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</si>
  <si>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</si>
  <si>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</si>
  <si>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</si>
  <si>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</si>
  <si>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</si>
  <si>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</si>
  <si>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</si>
  <si>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</si>
  <si>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</si>
  <si>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</si>
  <si>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</si>
  <si>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</si>
  <si>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</si>
  <si>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</si>
  <si>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</si>
  <si>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</si>
  <si>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</si>
  <si>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</si>
  <si>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</si>
  <si>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</si>
  <si>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</si>
  <si>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</si>
  <si>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</si>
  <si>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</si>
  <si>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</si>
  <si>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</si>
  <si>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</si>
  <si>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</si>
  <si>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</si>
  <si>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</si>
  <si>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</si>
  <si>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</si>
  <si>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</si>
  <si>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</si>
  <si>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</si>
  <si>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</si>
  <si>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</si>
  <si>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</si>
  <si>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</si>
  <si>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</si>
  <si>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</si>
  <si>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</si>
  <si>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</si>
  <si>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</si>
  <si>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</si>
  <si>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</si>
  <si>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</si>
  <si>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</si>
  <si>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</si>
  <si>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</si>
  <si>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</si>
  <si>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</si>
  <si>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</si>
  <si>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</si>
  <si>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</si>
  <si>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</si>
  <si>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</si>
  <si>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</si>
  <si>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</si>
  <si>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</si>
  <si>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</si>
  <si>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</si>
  <si>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</si>
  <si>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</si>
  <si>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</si>
  <si>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</si>
  <si>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</si>
  <si>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</si>
  <si>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</si>
  <si>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</si>
  <si>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</si>
  <si>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</si>
  <si>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</si>
  <si>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</si>
  <si>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</si>
  <si>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</si>
  <si>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</si>
  <si>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</si>
  <si>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</si>
  <si>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</si>
  <si>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</si>
  <si>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</si>
  <si>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</si>
  <si>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</si>
  <si>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</si>
  <si>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</si>
  <si>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</si>
  <si>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</si>
  <si>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</si>
  <si>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</si>
  <si>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</si>
  <si>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</si>
  <si>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</si>
  <si>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</si>
  <si>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</si>
  <si>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</si>
  <si>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</si>
  <si>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</si>
  <si>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</si>
  <si>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</si>
  <si>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</si>
  <si>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</si>
  <si>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</si>
  <si>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</si>
  <si>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</si>
  <si>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</si>
  <si>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</si>
  <si>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</si>
  <si>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</si>
  <si>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</si>
  <si>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</si>
  <si>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</si>
  <si>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</si>
  <si>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</si>
  <si>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</si>
  <si>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</si>
  <si>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</si>
  <si>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</si>
  <si>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</si>
  <si>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</si>
  <si>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</si>
  <si>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</si>
  <si>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</si>
  <si>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</si>
  <si>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</si>
  <si>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</si>
  <si>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</si>
  <si>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</si>
  <si>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</si>
  <si>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</si>
  <si>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</si>
  <si>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</si>
  <si>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</si>
  <si>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</si>
  <si>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</si>
  <si>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</si>
  <si>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</si>
  <si>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</si>
  <si>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</si>
  <si>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</si>
  <si>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</si>
  <si>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</si>
  <si>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</si>
  <si>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</si>
  <si>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</si>
  <si>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</si>
  <si>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</si>
  <si>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</si>
  <si>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</si>
  <si>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</si>
  <si>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</si>
  <si>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</si>
  <si>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</si>
  <si>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</si>
  <si>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</si>
  <si>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</si>
  <si>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</si>
  <si>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</si>
  <si>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</si>
  <si>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</si>
  <si>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</si>
  <si>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</si>
  <si>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</si>
  <si>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</si>
  <si>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</si>
  <si>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</si>
  <si>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</si>
  <si>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</si>
  <si>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</si>
  <si>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</si>
  <si>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</si>
  <si>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</si>
  <si>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</si>
  <si>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</si>
  <si>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</si>
  <si>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</si>
  <si>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</si>
  <si>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</si>
  <si>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</si>
  <si>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</si>
  <si>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</si>
  <si>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</si>
  <si>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</si>
  <si>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</si>
  <si>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</si>
  <si>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</si>
  <si>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</si>
  <si>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</si>
  <si>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</si>
  <si>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</si>
  <si>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</si>
  <si>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</si>
  <si>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</si>
  <si>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</si>
  <si>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</si>
  <si>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</si>
  <si>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</si>
  <si>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</si>
  <si>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</si>
  <si>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</si>
  <si>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</si>
  <si>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</si>
  <si>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</si>
  <si>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</si>
  <si>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</si>
  <si>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</si>
  <si>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</si>
  <si>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</si>
  <si>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</si>
  <si>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</si>
  <si>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</si>
  <si>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</si>
  <si>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</si>
  <si>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</si>
  <si>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</si>
  <si>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</si>
  <si>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</si>
  <si>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</si>
  <si>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</si>
  <si>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</si>
  <si>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</si>
  <si>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</si>
  <si>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</si>
  <si>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</si>
  <si>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</si>
  <si>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</si>
  <si>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</si>
  <si>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</si>
  <si>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</si>
  <si>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</si>
  <si>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</si>
  <si>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</si>
  <si>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</si>
  <si>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</si>
  <si>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</si>
  <si>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</si>
  <si>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</si>
  <si>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</si>
  <si>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</si>
  <si>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</si>
  <si>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</si>
  <si>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</si>
  <si>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</si>
  <si>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</si>
  <si>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</si>
  <si>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</si>
  <si>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</si>
  <si>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</si>
  <si>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</si>
  <si>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</si>
  <si>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</si>
  <si>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</si>
  <si>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</si>
  <si>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</si>
  <si>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</si>
  <si>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</si>
  <si>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</si>
  <si>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</si>
  <si>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</si>
  <si>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</si>
  <si>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</si>
  <si>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</si>
  <si>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</si>
  <si>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</si>
  <si>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</si>
  <si>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</si>
  <si>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</si>
  <si>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</si>
  <si>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</si>
  <si>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</si>
  <si>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</si>
  <si>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</si>
  <si>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</si>
  <si>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</si>
  <si>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</si>
  <si>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</si>
  <si>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</si>
  <si>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</si>
  <si>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</si>
  <si>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</si>
  <si>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</si>
  <si>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</si>
  <si>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</si>
  <si>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</si>
  <si>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</si>
  <si>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</si>
  <si>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</si>
  <si>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</si>
  <si>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</si>
  <si>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</si>
  <si>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</si>
  <si>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</si>
  <si>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</si>
  <si>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</si>
  <si>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</si>
  <si>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</si>
  <si>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</si>
  <si>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</si>
  <si>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</si>
  <si>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</si>
  <si>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</si>
  <si>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</si>
  <si>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</si>
  <si>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</si>
  <si>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</si>
  <si>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</si>
  <si>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</si>
  <si>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</si>
  <si>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</si>
  <si>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</si>
  <si>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</si>
  <si>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</si>
  <si>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</si>
  <si>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</si>
  <si>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</si>
  <si>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</si>
  <si>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</si>
  <si>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</si>
  <si>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</si>
  <si>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</si>
  <si>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</si>
  <si>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</si>
  <si>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</si>
  <si>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</si>
  <si>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</si>
  <si>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</si>
  <si>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</si>
  <si>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</si>
  <si>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</si>
  <si>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</si>
  <si>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</si>
  <si>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</si>
  <si>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</si>
  <si>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</si>
  <si>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</si>
  <si>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</si>
  <si>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</si>
  <si>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</si>
  <si>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</si>
  <si>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</si>
  <si>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</si>
  <si>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</si>
  <si>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</si>
  <si>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</si>
  <si>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</si>
  <si>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</si>
  <si>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</si>
  <si>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</si>
  <si>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</si>
  <si>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</si>
  <si>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</si>
  <si>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</si>
  <si>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</si>
  <si>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</si>
  <si>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</si>
  <si>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</si>
  <si>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</si>
  <si>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</si>
  <si>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</si>
  <si>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</si>
  <si>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</si>
  <si>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</si>
  <si>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</si>
  <si>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</si>
  <si>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</si>
  <si>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</si>
  <si>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</si>
  <si>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</si>
  <si>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</si>
  <si>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</si>
  <si>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</si>
  <si>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</si>
  <si>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</si>
  <si>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</si>
  <si>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</si>
  <si>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</si>
  <si>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</si>
  <si>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</si>
  <si>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</si>
  <si>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</si>
  <si>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</si>
  <si>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</si>
  <si>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</si>
  <si>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</si>
  <si>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</si>
  <si>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</si>
  <si>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</si>
  <si>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</si>
  <si>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</si>
  <si>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</si>
  <si>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</si>
  <si>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</si>
  <si>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</si>
  <si>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</si>
  <si>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</si>
  <si>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</si>
  <si>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</si>
  <si>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</si>
  <si>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</si>
  <si>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</si>
  <si>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</si>
  <si>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</si>
  <si>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</si>
  <si>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</si>
  <si>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</si>
  <si>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</si>
  <si>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</si>
  <si>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</si>
  <si>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</si>
  <si>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</si>
  <si>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</si>
  <si>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</si>
  <si>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</si>
  <si>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</si>
  <si>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</si>
  <si>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</si>
  <si>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</si>
  <si>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</si>
  <si>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</si>
  <si>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</si>
  <si>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</si>
  <si>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</si>
  <si>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</si>
  <si>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</si>
  <si>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</si>
  <si>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</si>
  <si>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</si>
  <si>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</si>
  <si>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</si>
  <si>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</si>
  <si>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</si>
  <si>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</si>
  <si>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</si>
  <si>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</si>
  <si>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</si>
  <si>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</si>
  <si>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</si>
  <si>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</si>
  <si>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</si>
  <si>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</si>
  <si>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</si>
  <si>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</si>
  <si>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</si>
  <si>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</si>
  <si>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</si>
  <si>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</si>
  <si>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</si>
  <si>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</si>
  <si>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</si>
  <si>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</si>
  <si>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</si>
  <si>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</si>
  <si>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</si>
  <si>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</si>
  <si>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</si>
  <si>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</si>
  <si>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</si>
  <si>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</si>
  <si>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</si>
  <si>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</si>
  <si>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</si>
  <si>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</si>
  <si>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</si>
  <si>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</si>
  <si>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</si>
  <si>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</si>
  <si>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</si>
  <si>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</si>
  <si>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</si>
  <si>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</si>
  <si>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</si>
  <si>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</si>
  <si>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</si>
  <si>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</si>
  <si>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</si>
  <si>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</si>
  <si>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</si>
  <si>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</si>
  <si>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</si>
  <si>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</si>
  <si>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</si>
  <si>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</si>
  <si>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</si>
  <si>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</si>
  <si>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</si>
  <si>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</si>
  <si>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</si>
  <si>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</si>
  <si>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</si>
  <si>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</si>
  <si>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</si>
  <si>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</si>
  <si>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</si>
  <si>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</si>
  <si>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</si>
  <si>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</si>
  <si>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</si>
  <si>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</si>
  <si>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</si>
  <si>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</si>
  <si>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</si>
  <si>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</si>
  <si>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</si>
  <si>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</si>
  <si>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</si>
  <si>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</si>
  <si>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</si>
  <si>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</si>
  <si>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</si>
  <si>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</si>
  <si>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</si>
  <si>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</si>
  <si>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</si>
  <si>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</si>
  <si>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</si>
  <si>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</si>
  <si>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</si>
  <si>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</si>
  <si>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</si>
  <si>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</si>
  <si>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</si>
  <si>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</si>
  <si>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</si>
  <si>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</si>
  <si>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</si>
  <si>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</si>
  <si>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</si>
  <si>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</si>
  <si>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</si>
  <si>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</si>
  <si>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</si>
  <si>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</si>
  <si>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</si>
  <si>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</si>
  <si>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</si>
  <si>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</si>
  <si>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</si>
  <si>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</si>
  <si>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</si>
  <si>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</si>
  <si>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</si>
  <si>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</si>
  <si>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</si>
  <si>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</si>
  <si>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</si>
  <si>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</si>
  <si>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</si>
  <si>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</si>
  <si>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</si>
  <si>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</si>
  <si>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</si>
  <si>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</si>
  <si>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</si>
  <si>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</si>
  <si>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</si>
  <si>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</si>
  <si>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</si>
  <si>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</si>
  <si>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</si>
  <si>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</si>
  <si>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</si>
  <si>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</si>
  <si>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</si>
  <si>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</si>
  <si>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</si>
  <si>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</si>
  <si>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</si>
  <si>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</si>
  <si>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</si>
  <si>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</si>
  <si>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</si>
  <si>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</si>
  <si>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</si>
  <si>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</si>
  <si>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</si>
  <si>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</si>
  <si>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</si>
  <si>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</si>
  <si>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</si>
  <si>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</si>
  <si>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</si>
  <si>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</si>
  <si>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</si>
  <si>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</si>
  <si>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</si>
  <si>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</si>
  <si>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</si>
  <si>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</si>
  <si>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</si>
  <si>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</si>
  <si>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</si>
  <si>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</si>
  <si>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</si>
  <si>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</si>
  <si>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</si>
  <si>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</si>
  <si>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</si>
  <si>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</si>
  <si>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</si>
  <si>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</si>
  <si>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</si>
  <si>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</si>
  <si>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</si>
  <si>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</si>
  <si>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</si>
  <si>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</si>
  <si>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</si>
  <si>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</si>
  <si>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</si>
  <si>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</si>
  <si>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</si>
  <si>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</si>
  <si>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</si>
  <si>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</si>
  <si>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</si>
  <si>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</si>
  <si>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</si>
  <si>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</si>
  <si>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</si>
  <si>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</si>
  <si>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</si>
  <si>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</si>
  <si>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</si>
  <si>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</si>
  <si>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</si>
  <si>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</si>
  <si>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</si>
  <si>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</si>
  <si>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</si>
  <si>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</si>
  <si>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</si>
  <si>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</si>
  <si>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</si>
  <si>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</si>
  <si>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</si>
  <si>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</si>
  <si>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</si>
  <si>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</si>
  <si>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</si>
  <si>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</si>
  <si>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</si>
  <si>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</si>
  <si>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</si>
  <si>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</si>
  <si>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</si>
  <si>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</si>
  <si>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</si>
  <si>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</si>
  <si>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</si>
  <si>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</si>
  <si>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</si>
  <si>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</si>
  <si>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</si>
  <si>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</si>
  <si>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</si>
  <si>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</si>
  <si>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</si>
  <si>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</si>
  <si>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</si>
  <si>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</si>
  <si>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</si>
  <si>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</si>
  <si>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</si>
  <si>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</si>
  <si>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</si>
  <si>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</si>
  <si>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</si>
  <si>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</si>
  <si>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</si>
  <si>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</si>
  <si>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</si>
  <si>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</si>
  <si>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</si>
  <si>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</si>
  <si>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</si>
  <si>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</si>
  <si>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</si>
  <si>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</si>
  <si>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</si>
  <si>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</si>
  <si>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</si>
  <si>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</si>
  <si>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</si>
  <si>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</si>
  <si>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</si>
  <si>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</si>
  <si>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</si>
  <si>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</si>
  <si>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</si>
  <si>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</si>
  <si>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</si>
  <si>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</si>
  <si>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</si>
  <si>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</si>
  <si>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</si>
  <si>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</si>
  <si>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</si>
  <si>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</si>
  <si>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</si>
  <si>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</si>
  <si>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</si>
  <si>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</si>
  <si>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</si>
  <si>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</si>
  <si>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</si>
  <si>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</si>
  <si>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</si>
  <si>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</si>
  <si>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</si>
  <si>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</si>
  <si>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</si>
  <si>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</si>
  <si>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</si>
  <si>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</si>
  <si>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</si>
  <si>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</si>
  <si>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</si>
  <si>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</si>
  <si>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</si>
  <si>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</si>
  <si>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</si>
  <si>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</si>
  <si>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</si>
  <si>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</si>
  <si>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</si>
  <si>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</si>
  <si>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</si>
  <si>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</si>
  <si>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</si>
  <si>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</si>
  <si>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</si>
  <si>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</si>
  <si>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</si>
  <si>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</si>
  <si>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</si>
  <si>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</si>
  <si>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</si>
  <si>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</si>
  <si>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</si>
  <si>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</si>
  <si>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</si>
  <si>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</si>
  <si>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</si>
  <si>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</si>
  <si>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</si>
  <si>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</si>
  <si>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</si>
  <si>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</si>
  <si>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</si>
  <si>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</si>
  <si>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</si>
  <si>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</si>
  <si>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</si>
  <si>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</si>
  <si>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</si>
  <si>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</si>
  <si>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</si>
  <si>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</si>
  <si>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</si>
  <si>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</si>
  <si>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</si>
  <si>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</si>
  <si>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</si>
  <si>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</si>
  <si>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</si>
  <si>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</si>
  <si>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</si>
  <si>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</si>
  <si>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</si>
  <si>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</si>
  <si>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</si>
  <si>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</si>
  <si>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</si>
  <si>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</si>
  <si>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</si>
  <si>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</si>
  <si>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</si>
  <si>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</si>
  <si>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</si>
  <si>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</si>
  <si>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</si>
  <si>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</si>
  <si>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</si>
  <si>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</si>
  <si>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</si>
  <si>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</si>
  <si>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</si>
  <si>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</si>
  <si>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</si>
  <si>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</si>
  <si>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</si>
  <si>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</si>
  <si>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</si>
  <si>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</si>
  <si>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</si>
  <si>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</si>
  <si>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</si>
  <si>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</si>
  <si>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</si>
  <si>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</si>
  <si>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</si>
  <si>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</si>
  <si>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</si>
  <si>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</si>
  <si>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</si>
  <si>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</si>
  <si>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</si>
  <si>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</si>
  <si>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</si>
  <si>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</si>
  <si>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</si>
  <si>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</si>
  <si>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</si>
  <si>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</si>
  <si>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</si>
  <si>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</si>
  <si>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</si>
  <si>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</si>
  <si>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</si>
  <si>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</si>
  <si>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</si>
  <si>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</si>
  <si>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</si>
  <si>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</si>
  <si>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</si>
  <si>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</si>
  <si>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</si>
  <si>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</si>
  <si>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</si>
  <si>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</si>
  <si>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</si>
  <si>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</si>
  <si>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</si>
  <si>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</si>
  <si>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</si>
  <si>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</si>
  <si>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</si>
  <si>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</si>
  <si>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</si>
  <si>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</si>
  <si>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</si>
  <si>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</si>
  <si>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</si>
  <si>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</si>
  <si>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</si>
  <si>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</si>
  <si>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</si>
  <si>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</si>
  <si>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</si>
  <si>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</si>
  <si>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</si>
  <si>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</si>
  <si>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</si>
  <si>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</si>
  <si>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</si>
  <si>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</si>
  <si>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</si>
  <si>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</si>
  <si>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</si>
  <si>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</si>
  <si>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</si>
  <si>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</si>
  <si>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</si>
  <si>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</si>
  <si>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</si>
  <si>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</si>
  <si>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</si>
  <si>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</si>
  <si>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</si>
  <si>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</si>
  <si>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</si>
  <si>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</si>
  <si>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</si>
  <si>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</si>
  <si>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</si>
  <si>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</si>
  <si>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</si>
  <si>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</si>
  <si>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</si>
  <si>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</si>
  <si>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</si>
  <si>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</si>
  <si>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</si>
  <si>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</si>
  <si>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</si>
  <si>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</si>
  <si>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</si>
  <si>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</si>
  <si>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</si>
  <si>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</si>
  <si>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</si>
  <si>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</si>
  <si>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</si>
  <si>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</si>
  <si>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</si>
  <si>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</si>
  <si>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</si>
  <si>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</si>
  <si>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</si>
  <si>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</si>
  <si>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</si>
  <si>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</si>
  <si>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</si>
  <si>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</si>
  <si>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</si>
  <si>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</si>
  <si>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</si>
  <si>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</si>
  <si>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</si>
  <si>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</si>
  <si>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</si>
  <si>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</si>
  <si>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</si>
  <si>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</si>
  <si>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</si>
  <si>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</si>
  <si>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</si>
  <si>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</si>
  <si>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</si>
  <si>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</si>
  <si>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</si>
  <si>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</si>
  <si>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</si>
  <si>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</si>
  <si>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</si>
  <si>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</si>
  <si>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</si>
  <si>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</si>
  <si>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</si>
  <si>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</si>
  <si>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</si>
  <si>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</si>
  <si>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</si>
  <si>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</si>
  <si>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</si>
  <si>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</si>
  <si>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</si>
  <si>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</si>
  <si>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</si>
  <si>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</si>
  <si>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</si>
  <si>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</si>
  <si>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</si>
  <si>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</si>
  <si>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</si>
  <si>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</si>
  <si>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</si>
  <si>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</si>
  <si>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</si>
  <si>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</si>
  <si>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</si>
  <si>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</si>
  <si>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</si>
  <si>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</si>
  <si>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</si>
  <si>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</si>
  <si>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</si>
  <si>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</si>
  <si>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</si>
  <si>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</si>
  <si>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</si>
  <si>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</si>
  <si>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</si>
  <si>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</si>
  <si>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</si>
  <si>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</si>
  <si>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</si>
  <si>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</si>
  <si>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</si>
  <si>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</si>
  <si>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</si>
  <si>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</si>
  <si>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</si>
  <si>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</si>
  <si>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</si>
  <si>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</si>
  <si>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</si>
  <si>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</si>
  <si>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</si>
  <si>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</si>
  <si>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</si>
  <si>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</si>
  <si>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</si>
  <si>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</si>
  <si>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</si>
  <si>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</si>
  <si>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</si>
  <si>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</si>
  <si>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</si>
  <si>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</si>
  <si>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</si>
  <si>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</si>
  <si>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</si>
  <si>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</si>
  <si>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</si>
  <si>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</si>
  <si>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</si>
  <si>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</si>
  <si>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</si>
  <si>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</si>
  <si>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</si>
  <si>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</si>
  <si>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</si>
  <si>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</si>
  <si>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</si>
  <si>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</si>
  <si>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</si>
  <si>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</si>
  <si>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</si>
  <si>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</si>
  <si>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</si>
  <si>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</si>
  <si>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</si>
  <si>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</si>
  <si>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</si>
  <si>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</si>
  <si>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</si>
  <si>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</si>
  <si>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</si>
  <si>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</si>
  <si>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</si>
  <si>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</si>
  <si>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</si>
  <si>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</si>
  <si>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</si>
  <si>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</si>
  <si>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</si>
  <si>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</si>
  <si>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</si>
  <si>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</si>
  <si>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</si>
  <si>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</si>
  <si>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</si>
  <si>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</si>
  <si>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</si>
  <si>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</si>
  <si>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</si>
  <si>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</si>
  <si>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</si>
  <si>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</si>
  <si>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</si>
  <si>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</si>
  <si>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</si>
  <si>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</si>
  <si>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</si>
  <si>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</si>
  <si>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</si>
  <si>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</si>
  <si>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</si>
  <si>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</si>
  <si>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</si>
  <si>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</si>
  <si>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</si>
  <si>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</si>
  <si>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</si>
  <si>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</si>
  <si>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</si>
  <si>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</si>
  <si>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</si>
  <si>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</si>
  <si>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</si>
  <si>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</si>
  <si>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</si>
  <si>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</si>
  <si>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</si>
  <si>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</si>
  <si>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</si>
  <si>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</si>
  <si>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</si>
  <si>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</si>
  <si>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</si>
  <si>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</si>
  <si>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</si>
  <si>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</si>
  <si>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</si>
  <si>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</si>
  <si>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</si>
  <si>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</si>
  <si>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</si>
  <si>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</si>
  <si>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</si>
  <si>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</si>
  <si>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</si>
  <si>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</si>
  <si>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</si>
  <si>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</si>
  <si>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</si>
  <si>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</si>
  <si>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</si>
  <si>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</si>
  <si>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</si>
  <si>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</si>
  <si>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</si>
  <si>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</si>
  <si>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</si>
  <si>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</si>
  <si>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</si>
  <si>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</si>
  <si>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</si>
  <si>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</si>
  <si>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</si>
  <si>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</si>
  <si>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</si>
  <si>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</si>
  <si>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</si>
  <si>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</si>
  <si>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</si>
  <si>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</si>
  <si>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</si>
  <si>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</si>
  <si>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</si>
  <si>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</si>
  <si>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</si>
  <si>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</si>
  <si>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</si>
  <si>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</si>
  <si>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</si>
  <si>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</si>
  <si>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</si>
  <si>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</si>
  <si>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</si>
  <si>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</si>
  <si>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</si>
  <si>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</si>
  <si>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</si>
  <si>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</si>
  <si>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</si>
  <si>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</si>
  <si>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</si>
  <si>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</si>
  <si>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</si>
  <si>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</si>
  <si>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</si>
  <si>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</si>
  <si>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</si>
  <si>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</si>
  <si>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</si>
  <si>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</si>
  <si>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</si>
  <si>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</si>
  <si>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</si>
  <si>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</si>
  <si>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</si>
  <si>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</si>
  <si>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</si>
  <si>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</si>
  <si>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</si>
  <si>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</si>
  <si>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</si>
  <si>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</si>
  <si>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</si>
  <si>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</si>
  <si>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</si>
  <si>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</si>
  <si>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</si>
  <si>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</si>
  <si>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</si>
  <si>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</si>
  <si>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</si>
  <si>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</si>
  <si>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</si>
  <si>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</si>
  <si>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</si>
  <si>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</si>
  <si>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</si>
  <si>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</si>
  <si>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</si>
  <si>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</si>
  <si>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</si>
  <si>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</si>
  <si>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</si>
  <si>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</si>
  <si>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</si>
  <si>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</si>
  <si>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</si>
  <si>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</si>
  <si>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</si>
  <si>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</si>
  <si>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</si>
  <si>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</si>
  <si>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</si>
  <si>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</si>
  <si>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</si>
  <si>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</si>
  <si>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</si>
  <si>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</si>
  <si>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</si>
  <si>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</si>
  <si>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</si>
  <si>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</si>
  <si>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</si>
  <si>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</si>
  <si>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</si>
  <si>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</si>
  <si>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</si>
  <si>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</si>
  <si>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</si>
  <si>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</si>
  <si>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</si>
  <si>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</si>
  <si>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</si>
  <si>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</si>
  <si>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</si>
  <si>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</si>
  <si>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</si>
  <si>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</si>
  <si>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</si>
  <si>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</si>
  <si>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</si>
  <si>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</si>
  <si>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</si>
  <si>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</si>
  <si>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</si>
  <si>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</si>
  <si>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</si>
  <si>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</si>
  <si>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</si>
  <si>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</si>
  <si>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</si>
  <si>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</si>
  <si>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</si>
  <si>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</si>
  <si>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</si>
  <si>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</si>
  <si>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</si>
  <si>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</si>
  <si>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</si>
  <si>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</si>
  <si>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</si>
  <si>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</si>
  <si>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</si>
  <si>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</si>
  <si>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</si>
  <si>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</si>
  <si>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</si>
  <si>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</si>
  <si>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</si>
  <si>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</si>
  <si>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</si>
  <si>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</si>
  <si>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</si>
  <si>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</si>
  <si>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</si>
  <si>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</si>
  <si>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</si>
  <si>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</si>
  <si>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</si>
  <si>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</si>
  <si>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</si>
  <si>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</si>
  <si>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</si>
  <si>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</si>
  <si>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</si>
  <si>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</si>
  <si>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</si>
  <si>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</si>
  <si>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</si>
  <si>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</si>
  <si>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</si>
  <si>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</si>
  <si>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</si>
  <si>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</si>
  <si>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</si>
  <si>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</si>
  <si>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</si>
  <si>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</si>
  <si>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</si>
  <si>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</si>
  <si>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</si>
  <si>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</si>
  <si>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</si>
  <si>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</si>
  <si>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</si>
  <si>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</si>
  <si>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</si>
  <si>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</si>
  <si>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</si>
  <si>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</si>
  <si>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</si>
  <si>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</si>
  <si>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</si>
  <si>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</si>
  <si>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</si>
  <si>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</si>
  <si>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</si>
  <si>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</si>
  <si>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</si>
  <si>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</si>
  <si>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</si>
  <si>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</si>
  <si>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</si>
  <si>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</si>
  <si>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</si>
  <si>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</si>
  <si>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</si>
  <si>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</si>
  <si>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</si>
  <si>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</si>
  <si>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</si>
  <si>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</si>
  <si>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</si>
  <si>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</si>
  <si>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</si>
  <si>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</si>
  <si>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</si>
  <si>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</si>
  <si>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</si>
  <si>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</si>
  <si>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</si>
  <si>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</si>
  <si>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</si>
  <si>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</si>
  <si>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</si>
  <si>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</si>
  <si>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</si>
  <si>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</si>
  <si>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</si>
  <si>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</si>
  <si>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</si>
  <si>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</si>
  <si>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</si>
  <si>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</si>
  <si>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</si>
  <si>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</si>
  <si>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</si>
  <si>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</si>
  <si>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</si>
  <si>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</si>
  <si>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</si>
  <si>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</si>
  <si>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</si>
  <si>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</si>
  <si>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</si>
  <si>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</si>
  <si>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</si>
  <si>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</si>
  <si>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</si>
  <si>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</si>
  <si>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</si>
  <si>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</si>
  <si>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</si>
  <si>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</si>
  <si>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</si>
  <si>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</si>
  <si>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</si>
  <si>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</si>
  <si>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</si>
  <si>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</si>
  <si>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</si>
  <si>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</si>
  <si>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</si>
  <si>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</si>
  <si>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</si>
  <si>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</si>
  <si>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</si>
  <si>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</si>
  <si>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</si>
  <si>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</si>
  <si>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</si>
  <si>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</si>
  <si>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</si>
  <si>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</si>
  <si>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</si>
  <si>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</si>
  <si>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</si>
  <si>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</si>
  <si>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</si>
  <si>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</si>
  <si>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</si>
  <si>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</si>
  <si>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</si>
  <si>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</si>
  <si>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</si>
  <si>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</si>
  <si>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</si>
  <si>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</si>
  <si>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</si>
  <si>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</si>
  <si>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</si>
  <si>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</si>
  <si>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</si>
  <si>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</si>
  <si>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</si>
  <si>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</si>
  <si>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</si>
  <si>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</si>
  <si>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</si>
  <si>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</si>
  <si>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</si>
  <si>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</si>
  <si>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</si>
  <si>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</si>
  <si>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</si>
  <si>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</si>
  <si>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</si>
  <si>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</si>
  <si>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</si>
  <si>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</si>
  <si>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</si>
  <si>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</si>
  <si>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</si>
  <si>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</si>
  <si>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</si>
  <si>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</si>
  <si>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</si>
  <si>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</si>
  <si>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</si>
  <si>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</si>
  <si>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</si>
  <si>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</si>
  <si>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</si>
  <si>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</si>
  <si>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</si>
  <si>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</si>
  <si>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</si>
  <si>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</si>
  <si>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</si>
  <si>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</si>
  <si>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</si>
  <si>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</si>
  <si>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</si>
  <si>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</si>
  <si>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</si>
  <si>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</si>
  <si>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</si>
  <si>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</si>
  <si>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</si>
  <si>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</si>
  <si>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</si>
  <si>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</si>
  <si>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</si>
  <si>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</si>
  <si>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</si>
  <si>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</si>
  <si>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</si>
  <si>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</si>
  <si>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</si>
  <si>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</si>
  <si>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</si>
  <si>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</si>
  <si>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</si>
  <si>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</si>
  <si>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</si>
  <si>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</si>
  <si>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</si>
  <si>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</si>
  <si>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</si>
  <si>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</si>
  <si>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</si>
  <si>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</si>
  <si>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</si>
  <si>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</si>
  <si>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</si>
  <si>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</si>
  <si>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</si>
  <si>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</si>
  <si>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</si>
  <si>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</si>
  <si>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</si>
  <si>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</si>
  <si>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</si>
  <si>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</si>
  <si>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</si>
  <si>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</si>
  <si>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</si>
  <si>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</si>
  <si>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</si>
  <si>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</si>
  <si>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</si>
  <si>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</si>
  <si>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</si>
  <si>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</si>
  <si>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</si>
  <si>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</si>
  <si>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</si>
  <si>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</si>
  <si>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</si>
  <si>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</si>
  <si>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</si>
  <si>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</si>
  <si>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</si>
  <si>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</si>
  <si>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</si>
  <si>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</si>
  <si>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</si>
  <si>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</si>
  <si>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</si>
  <si>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</si>
  <si>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</si>
  <si>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</si>
  <si>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</si>
  <si>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</si>
  <si>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</si>
  <si>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</si>
  <si>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</si>
  <si>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</si>
  <si>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</si>
  <si>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</si>
  <si>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</si>
  <si>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</si>
  <si>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</si>
  <si>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</si>
  <si>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</si>
  <si>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</si>
  <si>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</si>
  <si>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</si>
  <si>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</si>
  <si>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</si>
  <si>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</si>
  <si>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</si>
  <si>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</si>
  <si>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</si>
  <si>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</si>
  <si>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</si>
  <si>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</si>
  <si>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</si>
  <si>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</si>
  <si>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</si>
  <si>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</si>
  <si>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</si>
  <si>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</si>
  <si>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</si>
  <si>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</si>
  <si>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</si>
  <si>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</si>
  <si>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</si>
  <si>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</si>
  <si>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</si>
  <si>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</si>
  <si>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</si>
  <si>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</si>
  <si>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</si>
  <si>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</si>
  <si>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</si>
  <si>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</si>
  <si>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</si>
  <si>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</si>
  <si>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</si>
  <si>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</si>
  <si>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</si>
  <si>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</si>
  <si>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</si>
  <si>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</si>
  <si>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</si>
  <si>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</si>
  <si>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</si>
  <si>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</si>
  <si>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</si>
  <si>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</si>
  <si>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</si>
  <si>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</si>
  <si>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</si>
  <si>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</si>
  <si>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</si>
  <si>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</si>
  <si>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</si>
  <si>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</si>
  <si>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</si>
  <si>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</si>
  <si>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</si>
  <si>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</si>
  <si>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</si>
  <si>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</si>
  <si>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</si>
  <si>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</si>
  <si>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</si>
  <si>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</si>
  <si>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</si>
  <si>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</si>
  <si>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</si>
  <si>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</si>
  <si>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</si>
  <si>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</si>
  <si>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</si>
  <si>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</si>
  <si>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</si>
  <si>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</si>
  <si>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</si>
  <si>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</si>
  <si>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</si>
  <si>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</si>
  <si>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</si>
  <si>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</si>
  <si>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</si>
  <si>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</si>
  <si>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</si>
  <si>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</si>
  <si>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</si>
  <si>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</si>
  <si>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</si>
  <si>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</si>
  <si>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</si>
  <si>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</si>
  <si>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</si>
  <si>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</si>
  <si>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</si>
  <si>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</si>
  <si>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</si>
  <si>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</si>
  <si>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</si>
  <si>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</si>
  <si>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</si>
  <si>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</si>
  <si>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</si>
  <si>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</si>
  <si>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</si>
  <si>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</si>
  <si>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</si>
  <si>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</si>
  <si>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</si>
  <si>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</si>
  <si>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</si>
  <si>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</si>
  <si>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</si>
  <si>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</si>
  <si>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</si>
  <si>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</si>
  <si>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</si>
  <si>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</si>
  <si>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</si>
  <si>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</si>
  <si>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</si>
  <si>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</si>
  <si>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</si>
  <si>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</si>
  <si>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</si>
  <si>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</si>
  <si>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</si>
  <si>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</si>
  <si>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</si>
  <si>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</si>
  <si>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</si>
  <si>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</si>
  <si>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</si>
  <si>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</si>
  <si>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</si>
  <si>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</si>
  <si>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</si>
  <si>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</si>
  <si>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</si>
  <si>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</si>
  <si>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</si>
  <si>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</si>
  <si>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</si>
  <si>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</si>
  <si>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</si>
  <si>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</si>
  <si>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</si>
  <si>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</si>
  <si>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</si>
  <si>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</si>
  <si>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</si>
  <si>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</si>
  <si>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</si>
  <si>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</si>
  <si>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</si>
  <si>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</si>
  <si>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</si>
  <si>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</si>
  <si>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</si>
  <si>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</si>
  <si>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</si>
  <si>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</si>
  <si>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</si>
  <si>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</si>
  <si>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</si>
  <si>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</si>
  <si>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</si>
  <si>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</si>
  <si>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</si>
  <si>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</si>
  <si>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</si>
  <si>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</si>
  <si>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</si>
  <si>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</si>
  <si>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</si>
  <si>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</si>
  <si>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</si>
  <si>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</si>
  <si>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</si>
  <si>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</si>
  <si>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</si>
  <si>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</si>
  <si>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</si>
  <si>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</si>
  <si>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</si>
  <si>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</si>
  <si>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</si>
  <si>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</si>
  <si>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</si>
  <si>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</si>
  <si>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</si>
  <si>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</si>
  <si>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</si>
  <si>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</si>
  <si>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</si>
  <si>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</si>
  <si>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</si>
  <si>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</si>
  <si>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</si>
  <si>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</si>
  <si>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</si>
  <si>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</si>
  <si>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</si>
  <si>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</si>
  <si>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</si>
  <si>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</si>
  <si>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</si>
  <si>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</si>
  <si>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</si>
  <si>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</si>
  <si>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</si>
  <si>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</si>
  <si>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</si>
  <si>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</si>
  <si>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</si>
  <si>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</si>
  <si>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</si>
  <si>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</si>
  <si>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</si>
  <si>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</si>
  <si>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</si>
  <si>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</si>
  <si>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</si>
  <si>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</si>
  <si>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</si>
  <si>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</si>
  <si>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</si>
  <si>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</si>
  <si>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</si>
  <si>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</si>
  <si>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</si>
  <si>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</si>
  <si>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</si>
  <si>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</si>
  <si>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</si>
  <si>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</si>
  <si>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</si>
  <si>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</si>
  <si>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</si>
  <si>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</si>
  <si>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</si>
  <si>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</si>
  <si>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</si>
  <si>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</si>
  <si>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</si>
  <si>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</si>
  <si>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</si>
  <si>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</si>
  <si>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</si>
  <si>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</si>
  <si>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</si>
  <si>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</si>
  <si>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</si>
  <si>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</si>
  <si>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</si>
  <si>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</si>
  <si>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</si>
  <si>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</si>
  <si>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</si>
  <si>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</si>
  <si>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</si>
  <si>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</si>
  <si>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</si>
  <si>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</si>
  <si>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</si>
  <si>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</si>
  <si>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</si>
  <si>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</si>
  <si>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</si>
  <si>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</si>
  <si>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</si>
  <si>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</si>
  <si>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</si>
  <si>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</si>
  <si>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</si>
  <si>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</si>
  <si>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</si>
  <si>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</si>
  <si>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</si>
  <si>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</si>
  <si>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</si>
  <si>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</si>
  <si>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</si>
  <si>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</si>
  <si>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</si>
  <si>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</si>
  <si>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</si>
  <si>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</si>
  <si>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</si>
  <si>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</si>
  <si>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</si>
  <si>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</si>
  <si>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</si>
  <si>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</si>
  <si>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</si>
  <si>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</si>
  <si>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</si>
  <si>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</si>
  <si>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</si>
  <si>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</si>
  <si>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</si>
  <si>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</si>
  <si>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</si>
  <si>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</si>
  <si>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</si>
  <si>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</si>
  <si>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</si>
  <si>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</si>
  <si>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</si>
  <si>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</si>
  <si>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</si>
  <si>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</si>
  <si>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</si>
  <si>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</si>
  <si>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</si>
  <si>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</si>
  <si>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</si>
  <si>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</si>
  <si>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</si>
  <si>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</si>
  <si>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</si>
  <si>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</si>
  <si>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</si>
  <si>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</si>
  <si>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</si>
  <si>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</si>
  <si>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</si>
  <si>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</si>
  <si>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</si>
  <si>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</si>
  <si>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</si>
  <si>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</si>
  <si>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</si>
  <si>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</si>
  <si>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</si>
  <si>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</si>
  <si>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</si>
  <si>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</si>
  <si>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</si>
  <si>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</si>
  <si>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</si>
  <si>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</si>
  <si>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</si>
  <si>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</si>
  <si>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</si>
  <si>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</si>
  <si>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</si>
  <si>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</si>
  <si>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</si>
  <si>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</si>
  <si>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</si>
  <si>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</si>
  <si>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</si>
  <si>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</si>
  <si>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</si>
  <si>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</si>
  <si>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</si>
  <si>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</si>
  <si>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</si>
  <si>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</si>
  <si>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</si>
  <si>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</si>
  <si>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</si>
  <si>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</si>
  <si>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</si>
  <si>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</si>
  <si>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</si>
  <si>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</si>
  <si>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</si>
  <si>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</si>
  <si>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</si>
  <si>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</si>
  <si>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</si>
  <si>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</si>
  <si>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</si>
  <si>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</si>
  <si>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</si>
  <si>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</si>
  <si>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</si>
  <si>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</si>
  <si>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</si>
  <si>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</si>
  <si>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</si>
  <si>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</si>
  <si>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</si>
  <si>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</si>
  <si>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</si>
  <si>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</si>
  <si>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</si>
  <si>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</si>
  <si>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</si>
  <si>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</si>
  <si>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</si>
  <si>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</si>
  <si>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</si>
  <si>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</si>
  <si>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</si>
  <si>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</si>
  <si>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</si>
  <si>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</si>
  <si>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</si>
  <si>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</si>
  <si>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</si>
  <si>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</si>
  <si>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</si>
  <si>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</si>
  <si>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</si>
  <si>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</si>
  <si>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</si>
  <si>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</si>
  <si>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</si>
  <si>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</si>
  <si>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</si>
  <si>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</si>
  <si>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</si>
  <si>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</si>
  <si>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</si>
  <si>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</si>
  <si>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</si>
  <si>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</si>
  <si>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</si>
  <si>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</si>
  <si>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</si>
  <si>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</si>
  <si>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</si>
  <si>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</si>
  <si>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</si>
  <si>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</si>
  <si>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</si>
  <si>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</si>
  <si>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</si>
  <si>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</si>
  <si>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</si>
  <si>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</si>
  <si>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</si>
  <si>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</si>
  <si>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</si>
  <si>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</si>
  <si>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</si>
  <si>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</si>
  <si>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</si>
  <si>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</si>
  <si>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</si>
  <si>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</si>
  <si>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</si>
  <si>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</si>
  <si>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</si>
  <si>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</si>
  <si>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</si>
  <si>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</si>
  <si>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</si>
  <si>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</si>
  <si>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</si>
  <si>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</si>
  <si>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</si>
  <si>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</si>
  <si>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</si>
  <si>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</si>
  <si>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</si>
  <si>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</si>
  <si>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</si>
  <si>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</si>
  <si>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</si>
  <si>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</si>
  <si>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</si>
  <si>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</si>
  <si>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</si>
  <si>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</si>
  <si>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</si>
  <si>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</si>
  <si>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</si>
  <si>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</si>
  <si>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</si>
  <si>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</si>
  <si>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</si>
  <si>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</si>
  <si>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</si>
  <si>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</si>
  <si>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</si>
  <si>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</si>
  <si>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</si>
  <si>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</si>
  <si>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</si>
  <si>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</si>
  <si>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</si>
  <si>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</si>
  <si>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</si>
  <si>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</si>
  <si>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</si>
  <si>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</si>
  <si>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</si>
  <si>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</si>
  <si>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</si>
  <si>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</si>
  <si>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</si>
  <si>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</si>
  <si>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</si>
  <si>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</si>
  <si>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</si>
  <si>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</si>
  <si>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</si>
  <si>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</si>
  <si>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</si>
  <si>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</si>
  <si>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</si>
  <si>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</si>
  <si>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</si>
  <si>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</si>
  <si>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</si>
  <si>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</si>
  <si>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</si>
  <si>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</si>
  <si>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</si>
  <si>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</si>
  <si>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</si>
  <si>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</si>
  <si>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</si>
  <si>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</si>
  <si>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</si>
  <si>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</si>
  <si>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</si>
  <si>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</si>
  <si>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</si>
  <si>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</si>
  <si>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</si>
  <si>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</si>
  <si>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</si>
  <si>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</si>
  <si>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</si>
  <si>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</si>
  <si>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</si>
  <si>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</si>
  <si>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</si>
  <si>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</si>
  <si>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</si>
  <si>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</si>
  <si>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</si>
  <si>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</si>
  <si>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</si>
  <si>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</si>
  <si>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</si>
  <si>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</si>
  <si>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</si>
  <si>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</si>
  <si>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</si>
  <si>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</si>
  <si>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</si>
  <si>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</si>
  <si>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</si>
  <si>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</si>
  <si>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</si>
  <si>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</si>
  <si>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</si>
  <si>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</si>
  <si>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</si>
  <si>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</si>
  <si>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</si>
  <si>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</si>
  <si>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</si>
  <si>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</si>
  <si>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</si>
  <si>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</si>
  <si>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</si>
  <si>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</si>
  <si>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</si>
  <si>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</si>
  <si>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</si>
  <si>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</si>
  <si>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</si>
  <si>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</si>
  <si>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</si>
  <si>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</si>
  <si>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</si>
  <si>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</si>
  <si>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</si>
  <si>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</si>
  <si>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</si>
  <si>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</si>
  <si>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</si>
  <si>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</si>
  <si>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</si>
  <si>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</si>
  <si>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</si>
  <si>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</si>
  <si>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</si>
  <si>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</si>
  <si>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</si>
  <si>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</si>
  <si>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</si>
  <si>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</si>
  <si>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</si>
  <si>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</si>
  <si>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</si>
  <si>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</si>
  <si>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</si>
  <si>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</si>
  <si>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</si>
  <si>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</si>
  <si>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</si>
  <si>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</si>
  <si>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</si>
  <si>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</si>
  <si>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</si>
  <si>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</si>
  <si>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</si>
  <si>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</si>
  <si>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</si>
  <si>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</si>
  <si>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</si>
  <si>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</si>
  <si>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</si>
  <si>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</si>
  <si>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</si>
  <si>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</si>
  <si>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</si>
  <si>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</si>
  <si>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</si>
  <si>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</si>
  <si>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</si>
  <si>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</si>
  <si>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</si>
  <si>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</si>
  <si>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</si>
  <si>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</si>
  <si>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</si>
  <si>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</si>
  <si>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</si>
  <si>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</si>
  <si>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</si>
  <si>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</si>
  <si>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</si>
  <si>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</si>
  <si>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</si>
  <si>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</si>
  <si>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</si>
  <si>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</si>
  <si>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</si>
  <si>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</si>
  <si>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</si>
  <si>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</si>
  <si>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</si>
  <si>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</si>
  <si>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</si>
  <si>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</si>
  <si>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</si>
  <si>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</si>
  <si>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</si>
  <si>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</si>
  <si>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</si>
  <si>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</si>
  <si>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</si>
  <si>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</si>
  <si>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</si>
  <si>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</si>
  <si>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</si>
  <si>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</si>
  <si>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</si>
  <si>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</si>
  <si>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</si>
  <si>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</si>
  <si>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</si>
  <si>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</si>
  <si>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</si>
  <si>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</si>
  <si>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</si>
  <si>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</si>
  <si>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</si>
  <si>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</si>
  <si>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</si>
  <si>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</si>
  <si>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</si>
  <si>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</si>
  <si>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</si>
  <si>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</si>
  <si>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</si>
  <si>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</si>
  <si>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</si>
  <si>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</si>
  <si>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</si>
  <si>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</si>
  <si>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</si>
  <si>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</si>
  <si>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</si>
  <si>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</si>
  <si>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</si>
  <si>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</si>
  <si>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</si>
  <si>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</si>
  <si>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</si>
  <si>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</si>
  <si>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</si>
  <si>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</si>
  <si>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</si>
  <si>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</si>
  <si>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</si>
  <si>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</si>
  <si>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</si>
  <si>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</si>
  <si>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</si>
  <si>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</si>
  <si>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</si>
  <si>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</si>
  <si>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</si>
  <si>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</si>
  <si>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</si>
  <si>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</si>
  <si>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</si>
  <si>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</si>
  <si>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</si>
  <si>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</si>
  <si>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</si>
  <si>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</si>
  <si>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</si>
  <si>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</si>
  <si>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</si>
  <si>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</si>
  <si>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</si>
  <si>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</si>
  <si>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</si>
  <si>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</si>
  <si>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</si>
  <si>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</si>
  <si>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</si>
  <si>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</si>
  <si>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</si>
  <si>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</si>
  <si>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</si>
  <si>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</si>
  <si>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</si>
  <si>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</si>
  <si>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</si>
  <si>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</si>
  <si>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</si>
  <si>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</si>
  <si>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</si>
  <si>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</si>
  <si>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</si>
  <si>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</si>
  <si>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</si>
  <si>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</si>
  <si>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</si>
  <si>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</si>
  <si>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</si>
  <si>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</si>
  <si>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</si>
  <si>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</si>
  <si>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</si>
  <si>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</si>
  <si>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</si>
  <si>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</si>
  <si>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</si>
  <si>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</si>
  <si>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</si>
  <si>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</si>
  <si>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</si>
  <si>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</si>
  <si>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</si>
  <si>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</si>
  <si>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</si>
  <si>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</si>
  <si>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</si>
  <si>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</si>
  <si>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</si>
  <si>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</si>
  <si>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</si>
  <si>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</si>
  <si>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</si>
  <si>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</si>
  <si>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</si>
  <si>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</si>
  <si>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</si>
  <si>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</si>
  <si>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</si>
  <si>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</si>
  <si>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</si>
  <si>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</si>
  <si>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</si>
  <si>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</si>
  <si>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</si>
  <si>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</si>
  <si>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</si>
  <si>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</si>
  <si>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</si>
  <si>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</si>
  <si>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</si>
  <si>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</si>
  <si>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</si>
  <si>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</si>
  <si>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</si>
  <si>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</si>
  <si>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</si>
  <si>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</si>
  <si>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</si>
  <si>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</si>
  <si>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</si>
  <si>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</si>
  <si>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</si>
  <si>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</si>
  <si>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</si>
  <si>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</si>
  <si>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</si>
  <si>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</si>
  <si>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</si>
  <si>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</si>
  <si>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</si>
  <si>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</si>
  <si>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</si>
  <si>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</si>
  <si>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</si>
  <si>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</si>
  <si>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</si>
  <si>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</si>
  <si>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</si>
  <si>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</si>
  <si>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</si>
  <si>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</si>
  <si>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</si>
  <si>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</si>
  <si>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</si>
  <si>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</si>
  <si>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</si>
  <si>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</si>
  <si>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</si>
  <si>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</si>
  <si>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</si>
  <si>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</si>
  <si>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</si>
  <si>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</si>
  <si>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</si>
  <si>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</si>
  <si>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</si>
  <si>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</si>
  <si>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</si>
  <si>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</si>
  <si>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</si>
  <si>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</si>
  <si>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</si>
  <si>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</si>
  <si>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</si>
  <si>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</si>
  <si>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</si>
  <si>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</si>
  <si>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</si>
  <si>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</si>
  <si>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</si>
  <si>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</si>
  <si>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</si>
  <si>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</si>
  <si>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</si>
  <si>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</si>
  <si>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</si>
  <si>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</si>
  <si>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</si>
  <si>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</si>
  <si>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</si>
  <si>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</si>
  <si>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</si>
  <si>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</si>
  <si>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</si>
  <si>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</si>
  <si>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</si>
  <si>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</si>
  <si>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</si>
  <si>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</si>
  <si>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</si>
  <si>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</si>
  <si>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</si>
  <si>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</si>
  <si>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</si>
  <si>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</si>
  <si>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</si>
  <si>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</si>
  <si>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</si>
  <si>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</si>
  <si>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</si>
  <si>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</si>
  <si>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</si>
  <si>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</si>
  <si>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</si>
  <si>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</si>
  <si>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</si>
  <si>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</si>
  <si>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</si>
  <si>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</si>
  <si>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</si>
  <si>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</si>
  <si>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</si>
  <si>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</si>
  <si>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</si>
  <si>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</si>
  <si>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</si>
  <si>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</si>
  <si>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</si>
  <si>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</si>
  <si>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</si>
  <si>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</si>
  <si>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</si>
  <si>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</si>
  <si>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</si>
  <si>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</si>
  <si>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</si>
  <si>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</si>
  <si>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</si>
  <si>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</si>
  <si>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</si>
  <si>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</si>
  <si>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</si>
  <si>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</si>
  <si>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</si>
  <si>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</si>
  <si>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</si>
  <si>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</si>
  <si>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</si>
  <si>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</si>
  <si>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</si>
  <si>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</si>
  <si>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</si>
  <si>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</si>
  <si>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</si>
  <si>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</si>
  <si>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</si>
  <si>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</si>
  <si>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</si>
  <si>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</si>
  <si>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</si>
  <si>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</si>
  <si>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</si>
  <si>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</si>
  <si>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</si>
  <si>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</si>
  <si>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</si>
  <si>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</si>
  <si>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</si>
  <si>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</si>
  <si>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</si>
  <si>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</si>
  <si>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</si>
  <si>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</si>
  <si>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</si>
  <si>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</si>
  <si>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</si>
  <si>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</si>
  <si>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</si>
  <si>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</si>
  <si>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</si>
  <si>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</si>
  <si>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</si>
  <si>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</si>
  <si>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</si>
  <si>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</si>
  <si>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</si>
  <si>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</si>
  <si>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</si>
  <si>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</si>
  <si>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</si>
  <si>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</si>
  <si>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</si>
  <si>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</si>
  <si>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</si>
  <si>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</si>
  <si>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</si>
  <si>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</si>
  <si>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</si>
  <si>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</si>
  <si>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</si>
  <si>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</si>
  <si>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</si>
  <si>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</si>
  <si>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</si>
  <si>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</si>
  <si>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</si>
  <si>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</si>
  <si>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</si>
  <si>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</si>
  <si>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</si>
  <si>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</si>
  <si>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</si>
  <si>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</si>
  <si>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</si>
  <si>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</si>
  <si>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</si>
  <si>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</si>
  <si>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</si>
  <si>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</si>
  <si>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</si>
  <si>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</si>
  <si>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</si>
  <si>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</si>
  <si>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</si>
  <si>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</si>
  <si>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</si>
  <si>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</si>
  <si>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</si>
  <si>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</si>
  <si>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</si>
  <si>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</si>
  <si>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</si>
  <si>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</si>
  <si>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</si>
  <si>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</si>
  <si>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</si>
  <si>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</si>
  <si>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</si>
  <si>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</si>
  <si>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</si>
  <si>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</si>
  <si>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</si>
  <si>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</si>
  <si>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</si>
  <si>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</si>
  <si>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</si>
  <si>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</si>
  <si>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</si>
  <si>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</si>
  <si>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</si>
  <si>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</si>
  <si>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</si>
  <si>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</si>
  <si>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</si>
  <si>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</si>
  <si>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</si>
  <si>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</si>
  <si>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</si>
  <si>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</si>
  <si>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</si>
  <si>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</si>
  <si>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</si>
  <si>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</si>
  <si>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</si>
  <si>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</si>
  <si>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</si>
  <si>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</si>
  <si>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</si>
  <si>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</si>
  <si>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</si>
  <si>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</si>
  <si>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</si>
  <si>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</si>
  <si>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</si>
  <si>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</si>
  <si>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</si>
  <si>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</si>
  <si>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</si>
  <si>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</si>
  <si>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</si>
  <si>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</si>
  <si>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</si>
  <si>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</si>
  <si>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</si>
  <si>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</si>
  <si>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</si>
  <si>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</si>
  <si>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</si>
  <si>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</si>
  <si>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</si>
  <si>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</si>
  <si>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</si>
  <si>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</si>
  <si>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</si>
  <si>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</si>
  <si>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</si>
  <si>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</si>
  <si>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</si>
  <si>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</si>
  <si>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</si>
  <si>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</si>
  <si>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</si>
  <si>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</si>
  <si>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</si>
  <si>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</si>
  <si>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</si>
  <si>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</si>
  <si>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</si>
  <si>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</si>
  <si>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</si>
  <si>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</si>
  <si>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</si>
  <si>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</si>
  <si>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</si>
  <si>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</si>
  <si>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</si>
  <si>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</si>
  <si>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</si>
  <si>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</si>
  <si>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</si>
  <si>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</si>
  <si>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</si>
  <si>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</si>
  <si>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</si>
  <si>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</si>
  <si>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</si>
  <si>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</si>
  <si>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</si>
  <si>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</si>
  <si>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</si>
  <si>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</si>
  <si>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</si>
  <si>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</si>
  <si>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</si>
  <si>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</si>
  <si>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</si>
  <si>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</si>
  <si>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</si>
  <si>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</si>
  <si>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</si>
  <si>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</si>
  <si>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</si>
  <si>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</si>
  <si>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</si>
  <si>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</si>
  <si>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</si>
  <si>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</si>
  <si>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</si>
  <si>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</si>
  <si>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</si>
  <si>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</si>
  <si>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</si>
  <si>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</si>
  <si>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</si>
  <si>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</si>
  <si>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</si>
  <si>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</si>
  <si>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</si>
  <si>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</si>
  <si>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</si>
  <si>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</si>
  <si>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</si>
  <si>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</si>
  <si>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</si>
  <si>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</si>
  <si>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</si>
  <si>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</si>
  <si>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</si>
  <si>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</si>
  <si>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</si>
  <si>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</si>
  <si>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</si>
  <si>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</si>
  <si>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</si>
  <si>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</si>
  <si>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</si>
  <si>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</si>
  <si>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</si>
  <si>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</si>
  <si>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</si>
  <si>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</si>
  <si>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</si>
  <si>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</si>
  <si>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</si>
  <si>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</si>
  <si>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</si>
  <si>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</si>
  <si>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</si>
  <si>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</si>
  <si>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</si>
  <si>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</si>
  <si>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</si>
  <si>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</si>
  <si>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</si>
  <si>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</si>
  <si>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</si>
  <si>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</si>
  <si>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</si>
  <si>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</si>
  <si>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</si>
  <si>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</si>
  <si>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</si>
  <si>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</si>
  <si>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</si>
  <si>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</si>
  <si>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</si>
  <si>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</si>
  <si>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</si>
  <si>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</si>
  <si>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</si>
  <si>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</si>
  <si>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</si>
  <si>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</si>
  <si>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</si>
  <si>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</si>
  <si>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</si>
  <si>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</si>
  <si>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</si>
  <si>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</si>
  <si>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</si>
  <si>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</si>
  <si>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</si>
  <si>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</si>
  <si>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</si>
  <si>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</si>
  <si>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</si>
  <si>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</si>
  <si>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</si>
  <si>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</si>
  <si>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</si>
  <si>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</si>
  <si>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</si>
  <si>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</si>
  <si>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</si>
  <si>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</si>
  <si>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</si>
  <si>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</si>
  <si>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</si>
  <si>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</si>
  <si>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</si>
  <si>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</si>
  <si>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</si>
  <si>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</si>
  <si>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</si>
  <si>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</si>
  <si>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</si>
  <si>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</si>
  <si>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</si>
  <si>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</si>
  <si>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</si>
  <si>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</si>
  <si>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</si>
  <si>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</si>
  <si>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</si>
  <si>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</si>
  <si>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</si>
  <si>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</si>
  <si>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</si>
  <si>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</si>
  <si>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</si>
  <si>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</si>
  <si>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</si>
  <si>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</si>
  <si>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</si>
  <si>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</si>
  <si>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</si>
  <si>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</si>
  <si>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</si>
  <si>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</si>
  <si>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</si>
  <si>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</si>
  <si>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</si>
  <si>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</si>
  <si>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</si>
  <si>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</si>
  <si>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</si>
  <si>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</si>
  <si>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</si>
  <si>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</si>
  <si>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</si>
  <si>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</si>
  <si>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</si>
  <si>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</si>
  <si>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</si>
  <si>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</si>
  <si>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</si>
  <si>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</si>
  <si>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</si>
  <si>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</si>
  <si>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</si>
  <si>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</si>
  <si>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</si>
  <si>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</si>
  <si>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</si>
  <si>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</si>
  <si>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</si>
  <si>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</si>
  <si>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</si>
  <si>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</si>
  <si>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</si>
  <si>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</si>
  <si>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</si>
  <si>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</si>
  <si>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</si>
  <si>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</si>
  <si>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</si>
  <si>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</si>
  <si>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</si>
  <si>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</si>
  <si>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</si>
  <si>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</si>
  <si>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</si>
  <si>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</si>
  <si>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</si>
  <si>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</si>
  <si>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</si>
  <si>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</si>
  <si>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</si>
  <si>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</si>
  <si>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</si>
  <si>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</si>
  <si>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</si>
  <si>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</si>
  <si>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</si>
  <si>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</si>
  <si>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</si>
  <si>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</si>
  <si>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</si>
  <si>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</si>
  <si>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</si>
  <si>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</si>
  <si>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</si>
  <si>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</si>
  <si>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</si>
  <si>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</si>
  <si>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</si>
  <si>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</si>
  <si>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</si>
  <si>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</si>
  <si>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</si>
  <si>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</si>
  <si>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</si>
  <si>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</si>
  <si>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</si>
  <si>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</si>
  <si>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</si>
  <si>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</si>
  <si>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</si>
  <si>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</si>
  <si>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</si>
  <si>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</si>
  <si>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</si>
  <si>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</si>
  <si>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</si>
  <si>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</si>
  <si>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</si>
  <si>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</si>
  <si>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</si>
  <si>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</si>
  <si>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</si>
  <si>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</si>
  <si>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</si>
  <si>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</si>
  <si>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</si>
  <si>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</si>
  <si>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</si>
  <si>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</si>
  <si>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</si>
  <si>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</si>
  <si>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</si>
  <si>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</si>
  <si>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</si>
  <si>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</si>
  <si>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</si>
  <si>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</si>
  <si>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</si>
  <si>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</si>
  <si>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</si>
  <si>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</si>
  <si>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</si>
  <si>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</si>
  <si>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</si>
  <si>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</si>
  <si>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</si>
  <si>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</si>
  <si>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</si>
  <si>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</si>
  <si>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</si>
  <si>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</si>
  <si>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</si>
  <si>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</si>
  <si>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</si>
  <si>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</si>
  <si>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</si>
  <si>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</si>
  <si>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</si>
  <si>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</si>
  <si>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</si>
  <si>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</si>
  <si>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</si>
  <si>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</si>
  <si>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</si>
  <si>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</si>
  <si>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</si>
  <si>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</si>
  <si>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</si>
  <si>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</si>
  <si>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</si>
  <si>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</si>
  <si>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</si>
  <si>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</si>
  <si>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</si>
  <si>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</si>
  <si>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</si>
  <si>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</si>
  <si>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</si>
  <si>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</si>
  <si>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</si>
  <si>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</si>
  <si>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</si>
  <si>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</si>
  <si>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</si>
  <si>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</si>
  <si>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</si>
  <si>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</si>
  <si>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</si>
  <si>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</si>
  <si>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</si>
  <si>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</si>
  <si>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</si>
  <si>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</si>
  <si>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</si>
  <si>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</si>
  <si>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</si>
  <si>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</si>
  <si>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</si>
  <si>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</si>
  <si>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</si>
  <si>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</si>
  <si>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</si>
  <si>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</si>
  <si>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</si>
  <si>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</si>
  <si>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</si>
  <si>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</si>
  <si>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</si>
  <si>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</si>
  <si>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</si>
  <si>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</si>
  <si>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</si>
  <si>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</si>
  <si>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</si>
  <si>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</si>
  <si>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</si>
  <si>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</si>
  <si>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</si>
  <si>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</si>
  <si>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</si>
  <si>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</si>
  <si>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</si>
  <si>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</si>
  <si>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</si>
  <si>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</si>
  <si>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</si>
  <si>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</si>
  <si>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</si>
  <si>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</si>
  <si>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</si>
  <si>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</si>
  <si>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</si>
  <si>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</si>
  <si>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</si>
  <si>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</si>
  <si>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</si>
  <si>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</si>
  <si>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</si>
  <si>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</si>
  <si>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</si>
  <si>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</si>
  <si>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</si>
  <si>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</si>
  <si>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</si>
  <si>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</si>
  <si>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</si>
  <si>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</si>
  <si>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</si>
  <si>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</si>
  <si>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</si>
  <si>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</si>
  <si>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</si>
  <si>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</si>
  <si>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</si>
  <si>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</si>
  <si>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</si>
  <si>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</si>
  <si>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</si>
  <si>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</si>
  <si>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</si>
  <si>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</si>
  <si>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</si>
  <si>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</si>
  <si>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</si>
  <si>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</si>
  <si>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</si>
  <si>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</si>
  <si>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</si>
  <si>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</si>
  <si>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</si>
  <si>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</si>
  <si>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</si>
  <si>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</si>
  <si>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</si>
  <si>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</si>
  <si>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</si>
  <si>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</si>
  <si>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</si>
  <si>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</si>
  <si>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</si>
  <si>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</si>
  <si>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</si>
  <si>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</si>
  <si>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</si>
  <si>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</si>
  <si>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</si>
  <si>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</si>
  <si>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</si>
  <si>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</si>
  <si>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</si>
  <si>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</si>
  <si>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</si>
  <si>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</si>
  <si>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</si>
  <si>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</si>
  <si>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</si>
  <si>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</si>
  <si>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</si>
  <si>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</si>
  <si>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</si>
  <si>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</si>
  <si>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</si>
  <si>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</si>
  <si>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</si>
  <si>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</si>
  <si>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</si>
  <si>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</si>
  <si>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</si>
  <si>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</si>
  <si>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</si>
  <si>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</si>
  <si>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</si>
  <si>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</si>
  <si>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</si>
  <si>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</si>
  <si>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</si>
  <si>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</si>
  <si>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</si>
  <si>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</si>
  <si>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</si>
  <si>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</si>
  <si>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</si>
  <si>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</si>
  <si>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</si>
  <si>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</si>
  <si>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</si>
  <si>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</si>
  <si>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</si>
  <si>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</si>
  <si>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</si>
  <si>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</si>
  <si>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</si>
  <si>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</si>
  <si>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</si>
  <si>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</si>
  <si>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</si>
  <si>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</si>
  <si>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</si>
  <si>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</si>
  <si>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</si>
  <si>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</si>
  <si>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</si>
  <si>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</si>
  <si>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</si>
  <si>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</si>
  <si>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</si>
  <si>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</si>
  <si>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</si>
  <si>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</si>
  <si>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</si>
  <si>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</si>
  <si>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</si>
  <si>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</si>
  <si>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</si>
  <si>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</si>
  <si>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</si>
  <si>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</si>
  <si>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</si>
  <si>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</si>
  <si>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</si>
  <si>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</si>
  <si>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</si>
  <si>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</si>
  <si>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</si>
  <si>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</si>
  <si>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</si>
  <si>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</si>
  <si>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</si>
  <si>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</si>
  <si>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</si>
  <si>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</si>
  <si>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</si>
  <si>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</si>
  <si>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</si>
  <si>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</si>
  <si>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</si>
  <si>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</si>
  <si>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</si>
  <si>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</si>
  <si>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</si>
  <si>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</si>
  <si>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</si>
  <si>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</si>
  <si>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</si>
  <si>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</si>
  <si>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</si>
  <si>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</si>
  <si>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</si>
  <si>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</si>
  <si>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</si>
  <si>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</si>
  <si>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</si>
  <si>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</si>
  <si>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</si>
  <si>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</si>
  <si>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</si>
  <si>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</si>
  <si>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</si>
  <si>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</si>
  <si>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</si>
  <si>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</si>
  <si>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</si>
  <si>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</si>
  <si>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</si>
  <si>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</si>
  <si>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</si>
  <si>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</si>
  <si>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</si>
  <si>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</si>
  <si>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</si>
  <si>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</si>
  <si>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</si>
  <si>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</si>
  <si>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</si>
  <si>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</si>
  <si>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</si>
  <si>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</si>
  <si>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</si>
  <si>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</si>
  <si>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</si>
  <si>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</si>
  <si>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</si>
  <si>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</si>
  <si>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</si>
  <si>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</si>
  <si>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</si>
  <si>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</si>
  <si>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</si>
  <si>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</si>
  <si>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</si>
  <si>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</si>
  <si>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</si>
  <si>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</si>
  <si>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</si>
  <si>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</si>
  <si>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</si>
  <si>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</si>
  <si>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</si>
  <si>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</si>
  <si>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</si>
  <si>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</si>
  <si>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</si>
  <si>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</si>
  <si>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</si>
  <si>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</si>
  <si>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</si>
  <si>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</si>
  <si>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</si>
  <si>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</si>
  <si>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</si>
  <si>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</si>
  <si>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</si>
  <si>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</si>
  <si>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</si>
  <si>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</si>
  <si>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</si>
  <si>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</si>
  <si>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</si>
  <si>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</si>
  <si>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</si>
  <si>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</si>
  <si>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</si>
  <si>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</si>
  <si>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</si>
  <si>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</si>
  <si>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</si>
  <si>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</si>
  <si>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</si>
  <si>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</si>
  <si>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</si>
  <si>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</si>
  <si>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</si>
  <si>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</si>
  <si>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</si>
  <si>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</si>
  <si>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</si>
  <si>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</si>
  <si>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</si>
  <si>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</si>
  <si>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</si>
  <si>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</si>
  <si>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</si>
  <si>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</si>
  <si>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</si>
  <si>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</si>
  <si>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</si>
  <si>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</si>
  <si>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</si>
  <si>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</si>
  <si>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</si>
  <si>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</si>
  <si>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</si>
  <si>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</si>
  <si>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</si>
  <si>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</si>
  <si>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</si>
  <si>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</si>
  <si>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</si>
  <si>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</si>
  <si>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</si>
  <si>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</si>
  <si>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</si>
  <si>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</si>
  <si>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</si>
  <si>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</si>
  <si>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</si>
  <si>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</si>
  <si>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</si>
  <si>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</si>
  <si>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</si>
  <si>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</si>
  <si>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</si>
  <si>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</si>
  <si>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</si>
  <si>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</si>
  <si>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</si>
  <si>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</si>
  <si>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</si>
  <si>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</si>
  <si>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</si>
  <si>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</si>
  <si>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</si>
  <si>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</si>
  <si>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</si>
  <si>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</si>
  <si>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</si>
  <si>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</si>
  <si>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</si>
  <si>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</si>
  <si>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</si>
  <si>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</si>
  <si>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</si>
  <si>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</si>
  <si>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</si>
  <si>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</si>
  <si>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</si>
  <si>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</si>
  <si>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</si>
  <si>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</si>
  <si>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</si>
  <si>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</si>
  <si>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</si>
  <si>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</si>
  <si>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</si>
  <si>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</si>
  <si>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</si>
  <si>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</si>
  <si>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</si>
  <si>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</si>
  <si>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</si>
  <si>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</si>
  <si>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</si>
  <si>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</si>
  <si>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</si>
  <si>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</si>
  <si>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</si>
  <si>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</si>
  <si>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</si>
  <si>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</si>
  <si>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</si>
  <si>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</si>
  <si>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</si>
  <si>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</si>
  <si>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</si>
  <si>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</si>
  <si>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</si>
  <si>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</si>
  <si>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</si>
  <si>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</si>
  <si>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</si>
  <si>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</si>
  <si>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</si>
  <si>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</si>
  <si>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</si>
  <si>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</si>
  <si>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</si>
  <si>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</si>
  <si>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</si>
  <si>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</si>
  <si>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</si>
  <si>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</si>
  <si>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</si>
  <si>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</si>
  <si>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</si>
  <si>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</si>
  <si>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</si>
  <si>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</si>
  <si>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</si>
  <si>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</si>
  <si>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</si>
  <si>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</si>
  <si>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</si>
  <si>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</si>
  <si>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</si>
  <si>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</si>
  <si>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</si>
  <si>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</si>
  <si>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</si>
  <si>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</si>
  <si>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</si>
  <si>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</si>
  <si>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</si>
  <si>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</si>
  <si>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</si>
  <si>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</si>
  <si>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</si>
  <si>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</si>
  <si>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</si>
  <si>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</si>
  <si>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</si>
  <si>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</si>
  <si>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</si>
  <si>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</si>
  <si>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</si>
  <si>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</si>
  <si>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</si>
  <si>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</si>
  <si>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</si>
  <si>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</si>
  <si>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</si>
  <si>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</si>
  <si>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</si>
  <si>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</si>
  <si>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</si>
  <si>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</si>
  <si>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</si>
  <si>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</si>
  <si>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</si>
  <si>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</si>
  <si>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</si>
  <si>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</si>
  <si>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</si>
  <si>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</si>
  <si>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</si>
  <si>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</si>
  <si>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</si>
  <si>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</si>
  <si>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</si>
  <si>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</si>
  <si>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</si>
  <si>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</si>
  <si>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</si>
  <si>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</si>
  <si>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</si>
  <si>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</si>
  <si>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</si>
  <si>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</si>
  <si>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</si>
  <si>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</si>
  <si>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</si>
  <si>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</si>
  <si>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</si>
  <si>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</si>
  <si>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</si>
  <si>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</si>
  <si>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</si>
  <si>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</si>
  <si>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</si>
  <si>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</si>
  <si>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</si>
  <si>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</si>
  <si>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</si>
  <si>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</si>
  <si>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</si>
  <si>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</si>
  <si>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</si>
  <si>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</si>
  <si>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</si>
  <si>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</si>
  <si>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</si>
  <si>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</si>
  <si>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</si>
  <si>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</si>
  <si>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</si>
  <si>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</si>
  <si>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</si>
  <si>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</si>
  <si>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</si>
  <si>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</si>
  <si>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</si>
  <si>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</si>
  <si>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</si>
  <si>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</si>
  <si>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</si>
  <si>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</si>
  <si>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</si>
  <si>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</si>
  <si>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</si>
  <si>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</si>
  <si>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</si>
  <si>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</si>
  <si>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</si>
  <si>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</si>
  <si>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</si>
  <si>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</si>
  <si>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</si>
  <si>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</si>
  <si>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</si>
  <si>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</si>
  <si>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</si>
  <si>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</si>
  <si>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</si>
  <si>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</si>
  <si>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</si>
  <si>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</si>
  <si>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</si>
  <si>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</si>
  <si>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</si>
  <si>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</si>
  <si>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</si>
  <si>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</si>
  <si>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</si>
  <si>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</si>
  <si>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</si>
  <si>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</si>
  <si>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</si>
  <si>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</si>
  <si>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</si>
  <si>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</si>
  <si>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</si>
  <si>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</si>
  <si>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</si>
  <si>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</si>
  <si>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</si>
  <si>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</si>
  <si>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</si>
  <si>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</si>
  <si>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</si>
  <si>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</si>
  <si>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</si>
  <si>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</si>
  <si>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</si>
  <si>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</si>
  <si>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</si>
  <si>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</si>
  <si>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</si>
  <si>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</si>
  <si>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</si>
  <si>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</si>
  <si>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</si>
  <si>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</si>
  <si>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</si>
  <si>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</si>
  <si>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</si>
  <si>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</si>
  <si>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</si>
  <si>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</si>
  <si>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</si>
  <si>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</si>
  <si>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</si>
  <si>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</si>
  <si>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</si>
  <si>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</si>
  <si>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</si>
  <si>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</si>
  <si>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</si>
  <si>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</si>
  <si>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</si>
  <si>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</si>
  <si>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</si>
  <si>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</si>
  <si>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</si>
  <si>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</si>
  <si>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</si>
  <si>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</si>
  <si>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</si>
  <si>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</si>
  <si>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</si>
  <si>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</si>
  <si>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</si>
  <si>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</si>
  <si>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</si>
  <si>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</si>
  <si>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</si>
  <si>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</si>
  <si>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</si>
  <si>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</si>
  <si>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</si>
  <si>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</si>
  <si>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</si>
  <si>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</si>
  <si>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</si>
  <si>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</si>
  <si>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</si>
  <si>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</si>
  <si>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</si>
  <si>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</si>
  <si>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</si>
  <si>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</si>
  <si>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</si>
  <si>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</si>
  <si>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</si>
  <si>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</si>
  <si>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</si>
  <si>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</si>
  <si>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</si>
  <si>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</si>
  <si>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</si>
  <si>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</si>
  <si>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</si>
  <si>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</si>
  <si>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</si>
  <si>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</si>
  <si>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</si>
  <si>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</si>
  <si>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</si>
  <si>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</si>
  <si>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</si>
  <si>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</si>
  <si>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</si>
  <si>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</si>
  <si>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</si>
  <si>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</si>
  <si>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</si>
  <si>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</si>
  <si>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</si>
  <si>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</si>
  <si>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</si>
  <si>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</si>
  <si>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</si>
  <si>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</si>
  <si>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</si>
  <si>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</si>
  <si>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</si>
  <si>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</si>
  <si>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</si>
  <si>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</si>
  <si>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</si>
  <si>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</si>
  <si>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</si>
  <si>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</si>
  <si>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</si>
  <si>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</si>
  <si>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</si>
  <si>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</si>
  <si>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</si>
  <si>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</si>
  <si>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</si>
  <si>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</si>
  <si>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</si>
  <si>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</si>
  <si>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</si>
  <si>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</si>
  <si>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</si>
  <si>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</si>
  <si>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</si>
  <si>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</si>
  <si>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</si>
  <si>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</si>
  <si>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</si>
  <si>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</si>
  <si>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</si>
  <si>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</si>
  <si>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</si>
  <si>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</si>
  <si>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</si>
  <si>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</si>
  <si>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</si>
  <si>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</si>
  <si>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</si>
  <si>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</si>
  <si>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</si>
  <si>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</si>
  <si>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</si>
  <si>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</si>
  <si>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</si>
  <si>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</si>
  <si>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</si>
  <si>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</si>
  <si>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</si>
  <si>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</si>
  <si>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</si>
  <si>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</si>
  <si>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</si>
  <si>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</si>
  <si>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</si>
  <si>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</si>
  <si>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</si>
  <si>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</si>
  <si>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</si>
  <si>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</si>
  <si>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</si>
  <si>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</si>
  <si>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</si>
  <si>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</si>
  <si>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</si>
  <si>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</si>
  <si>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</si>
  <si>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</si>
  <si>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</si>
  <si>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</si>
  <si>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</si>
  <si>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</si>
  <si>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</si>
  <si>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</si>
  <si>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</si>
  <si>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</si>
  <si>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</si>
  <si>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</si>
  <si>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</si>
  <si>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</si>
  <si>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</si>
  <si>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</si>
  <si>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</si>
  <si>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</si>
  <si>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</si>
  <si>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</si>
  <si>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</si>
  <si>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</si>
  <si>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</si>
  <si>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</si>
  <si>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</si>
  <si>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</si>
  <si>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</si>
  <si>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</si>
  <si>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</si>
  <si>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</si>
  <si>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</si>
  <si>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</si>
  <si>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</si>
  <si>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</si>
  <si>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</si>
  <si>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</si>
  <si>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</si>
  <si>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</si>
  <si>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</si>
  <si>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</si>
  <si>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</si>
  <si>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</si>
  <si>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</si>
  <si>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</si>
  <si>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</si>
  <si>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</si>
  <si>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</si>
  <si>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</si>
  <si>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</si>
  <si>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</si>
  <si>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</si>
  <si>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</si>
  <si>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</si>
  <si>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</si>
  <si>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</si>
  <si>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</si>
  <si>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</si>
  <si>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</si>
  <si>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</si>
  <si>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</si>
  <si>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</si>
  <si>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</si>
  <si>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</si>
  <si>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</si>
  <si>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</si>
  <si>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</si>
  <si>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</si>
  <si>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</si>
  <si>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</si>
  <si>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</si>
  <si>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</si>
  <si>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</si>
  <si>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</si>
  <si>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</si>
  <si>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</si>
  <si>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</si>
  <si>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</si>
  <si>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</si>
  <si>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</si>
  <si>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</si>
  <si>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</si>
  <si>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</si>
  <si>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</si>
  <si>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</si>
  <si>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</si>
  <si>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</si>
  <si>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</si>
  <si>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</si>
  <si>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</si>
  <si>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</si>
  <si>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</si>
  <si>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</si>
  <si>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</si>
  <si>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</si>
  <si>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</si>
  <si>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</si>
  <si>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</si>
  <si>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</si>
  <si>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</si>
  <si>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</si>
  <si>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</si>
  <si>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</si>
  <si>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</si>
  <si>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</si>
  <si>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</si>
  <si>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</si>
  <si>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</si>
  <si>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</si>
  <si>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</si>
  <si>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</si>
  <si>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</si>
  <si>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</si>
  <si>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</si>
  <si>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</si>
  <si>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</si>
  <si>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</si>
  <si>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</si>
  <si>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</si>
  <si>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</si>
  <si>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</si>
  <si>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</si>
  <si>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</si>
  <si>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</si>
  <si>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</si>
  <si>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</si>
  <si>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</si>
  <si>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</si>
  <si>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</si>
  <si>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</si>
  <si>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</si>
  <si>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</si>
  <si>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</si>
  <si>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</si>
  <si>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</si>
  <si>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</si>
  <si>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</si>
  <si>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</si>
  <si>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</si>
  <si>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</si>
  <si>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</si>
  <si>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</si>
  <si>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</si>
  <si>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</si>
  <si>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</si>
  <si>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</si>
  <si>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</si>
  <si>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</si>
  <si>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</si>
  <si>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</si>
  <si>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</si>
  <si>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</si>
  <si>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</si>
  <si>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</si>
  <si>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</si>
  <si>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</si>
  <si>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</si>
  <si>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</si>
  <si>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</si>
  <si>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</si>
  <si>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</si>
  <si>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</si>
  <si>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</si>
  <si>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</si>
  <si>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</si>
  <si>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</si>
  <si>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</si>
  <si>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</si>
  <si>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</si>
  <si>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</si>
  <si>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</si>
  <si>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</si>
  <si>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</si>
  <si>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</si>
  <si>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</si>
  <si>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</si>
  <si>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</si>
  <si>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</si>
  <si>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</si>
  <si>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</si>
  <si>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</si>
  <si>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</si>
  <si>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</si>
  <si>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</si>
  <si>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</si>
  <si>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</si>
  <si>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</si>
  <si>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</si>
  <si>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</si>
  <si>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</si>
  <si>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</si>
  <si>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</si>
  <si>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</si>
  <si>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</si>
  <si>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</si>
  <si>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</si>
  <si>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</si>
  <si>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</si>
  <si>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</si>
  <si>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</si>
  <si>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</si>
  <si>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</si>
  <si>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</si>
  <si>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</si>
  <si>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</si>
  <si>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</si>
  <si>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</si>
  <si>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</si>
  <si>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</si>
  <si>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</si>
  <si>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</si>
  <si>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</si>
  <si>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</si>
  <si>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</si>
  <si>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</si>
  <si>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</si>
  <si>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</si>
  <si>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</si>
  <si>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</si>
  <si>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</si>
  <si>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</si>
  <si>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</si>
  <si>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</si>
  <si>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</si>
  <si>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</si>
  <si>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</si>
  <si>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</si>
  <si>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</si>
  <si>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</si>
  <si>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</si>
  <si>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</si>
  <si>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</si>
  <si>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</si>
  <si>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</si>
  <si>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</si>
  <si>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</si>
  <si>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</si>
  <si>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</si>
  <si>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</si>
  <si>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</si>
  <si>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</si>
  <si>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</si>
  <si>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</si>
  <si>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</si>
  <si>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</si>
  <si>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</si>
  <si>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</si>
  <si>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</si>
  <si>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</si>
  <si>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</si>
  <si>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</si>
  <si>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</si>
  <si>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</si>
  <si>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</si>
  <si>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</si>
  <si>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</si>
  <si>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</si>
  <si>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</si>
  <si>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</si>
  <si>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</si>
  <si>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</si>
  <si>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</si>
  <si>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</si>
  <si>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</si>
  <si>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</si>
  <si>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</si>
  <si>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</si>
  <si>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</si>
  <si>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</si>
  <si>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</si>
  <si>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</si>
  <si>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</si>
  <si>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</si>
  <si>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</si>
  <si>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</si>
  <si>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</si>
  <si>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</si>
  <si>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</si>
  <si>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</si>
  <si>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</si>
  <si>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</si>
  <si>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</si>
  <si>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</si>
  <si>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</si>
  <si>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</si>
  <si>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</si>
  <si>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</si>
  <si>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</si>
  <si>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</si>
  <si>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</si>
  <si>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</si>
  <si>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</si>
  <si>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</si>
  <si>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</si>
  <si>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</si>
  <si>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</si>
  <si>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</si>
  <si>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</si>
  <si>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</si>
  <si>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</si>
  <si>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</si>
  <si>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</si>
  <si>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</si>
  <si>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</si>
  <si>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</si>
  <si>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</si>
  <si>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</si>
  <si>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</si>
  <si>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</si>
  <si>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</si>
  <si>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</si>
  <si>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</si>
  <si>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</si>
  <si>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</si>
  <si>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</si>
  <si>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</si>
  <si>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</si>
  <si>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</si>
  <si>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</si>
  <si>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</si>
  <si>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</si>
  <si>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</si>
  <si>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</si>
  <si>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</si>
  <si>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</si>
  <si>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</si>
  <si>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</si>
  <si>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</si>
  <si>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</si>
  <si>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</si>
  <si>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</si>
  <si>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</si>
  <si>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</si>
  <si>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</si>
  <si>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</si>
  <si>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</si>
  <si>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</si>
  <si>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</si>
  <si>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</si>
  <si>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</si>
  <si>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</si>
  <si>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</si>
  <si>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</si>
  <si>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</si>
  <si>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</si>
  <si>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</si>
  <si>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</si>
  <si>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</si>
  <si>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</si>
  <si>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</si>
  <si>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</si>
  <si>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</si>
  <si>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</si>
  <si>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</si>
  <si>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</si>
  <si>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</si>
  <si>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</si>
  <si>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</si>
  <si>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</si>
  <si>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</si>
  <si>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</si>
  <si>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</si>
  <si>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</si>
  <si>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</si>
  <si>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</si>
  <si>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</si>
  <si>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</si>
  <si>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</si>
  <si>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</si>
  <si>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</si>
  <si>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</si>
  <si>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</si>
  <si>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</si>
  <si>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</si>
  <si>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</si>
  <si>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</si>
  <si>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</si>
  <si>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</si>
  <si>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</si>
  <si>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</si>
  <si>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</si>
  <si>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</si>
  <si>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</si>
  <si>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</si>
  <si>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</si>
  <si>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</si>
  <si>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</si>
  <si>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</si>
  <si>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</si>
  <si>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</si>
  <si>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</si>
  <si>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</si>
  <si>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</si>
  <si>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</si>
  <si>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</si>
  <si>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</si>
  <si>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</si>
  <si>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</si>
  <si>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</si>
  <si>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</si>
  <si>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</si>
  <si>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</si>
  <si>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</si>
  <si>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</si>
  <si>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</si>
  <si>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</si>
  <si>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</si>
  <si>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</si>
  <si>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</si>
  <si>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</si>
  <si>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</si>
  <si>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</si>
  <si>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</si>
  <si>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</si>
  <si>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</si>
  <si>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</si>
  <si>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</si>
  <si>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</si>
  <si>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</si>
  <si>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</si>
  <si>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</si>
  <si>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</si>
  <si>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</si>
  <si>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</si>
  <si>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</si>
  <si>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</si>
  <si>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</si>
  <si>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</si>
  <si>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</si>
  <si>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</si>
  <si>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</si>
  <si>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</si>
  <si>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</si>
  <si>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</si>
  <si>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</si>
  <si>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</si>
  <si>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</si>
  <si>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</si>
  <si>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</si>
  <si>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</si>
  <si>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</si>
  <si>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</si>
  <si>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</si>
  <si>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</si>
  <si>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</si>
  <si>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</si>
  <si>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</si>
  <si>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</si>
  <si>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</si>
  <si>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</si>
  <si>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</si>
  <si>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</si>
  <si>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</si>
  <si>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</si>
  <si>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</si>
  <si>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</si>
  <si>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</si>
  <si>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</si>
  <si>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</si>
  <si>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</si>
  <si>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</si>
  <si>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</si>
  <si>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</si>
  <si>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</si>
  <si>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</si>
  <si>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</si>
  <si>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</si>
  <si>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</si>
  <si>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</si>
  <si>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</si>
  <si>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</si>
  <si>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</si>
  <si>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</si>
  <si>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</si>
  <si>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</si>
  <si>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</si>
  <si>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</si>
  <si>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</si>
  <si>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</si>
  <si>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</si>
  <si>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</si>
  <si>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</si>
  <si>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</si>
  <si>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</si>
  <si>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</si>
  <si>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</si>
  <si>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</si>
  <si>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</si>
  <si>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</si>
  <si>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</si>
  <si>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</si>
  <si>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</si>
  <si>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</si>
  <si>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</si>
  <si>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</si>
  <si>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</si>
  <si>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</si>
  <si>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</si>
  <si>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</si>
  <si>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</si>
  <si>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</si>
  <si>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</si>
  <si>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</si>
  <si>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</si>
  <si>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</si>
  <si>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</si>
  <si>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</si>
  <si>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</si>
  <si>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</si>
  <si>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</si>
  <si>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</si>
  <si>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</si>
  <si>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</si>
  <si>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</si>
  <si>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</si>
  <si>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</si>
  <si>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</si>
  <si>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</si>
  <si>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</si>
  <si>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</si>
  <si>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</si>
  <si>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</si>
  <si>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</si>
  <si>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</si>
  <si>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</si>
  <si>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</si>
  <si>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</si>
  <si>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</si>
  <si>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</si>
  <si>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</si>
  <si>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</si>
  <si>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</si>
  <si>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</si>
  <si>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</si>
  <si>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</si>
  <si>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</si>
  <si>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</si>
  <si>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</si>
  <si>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</si>
  <si>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</si>
  <si>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</si>
  <si>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</si>
  <si>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</si>
  <si>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</si>
  <si>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</si>
  <si>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</si>
  <si>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</si>
  <si>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</si>
  <si>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</si>
  <si>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</si>
  <si>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</si>
  <si>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</si>
  <si>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</si>
  <si>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</si>
  <si>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</si>
  <si>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</si>
  <si>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</si>
  <si>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</si>
  <si>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</si>
  <si>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</si>
  <si>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</si>
  <si>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</si>
  <si>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</si>
  <si>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</si>
  <si>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</si>
  <si>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</si>
  <si>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</si>
  <si>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</si>
  <si>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</si>
  <si>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</si>
  <si>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</si>
  <si>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</si>
  <si>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</si>
  <si>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</si>
  <si>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</si>
  <si>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</si>
  <si>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</si>
  <si>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</si>
  <si>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</si>
  <si>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</si>
  <si>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</si>
  <si>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</si>
  <si>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</si>
  <si>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</si>
  <si>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</si>
  <si>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</si>
  <si>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</si>
  <si>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</si>
  <si>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</si>
  <si>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</si>
  <si>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</si>
  <si>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</si>
  <si>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</si>
  <si>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</si>
  <si>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</si>
  <si>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</si>
  <si>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</si>
  <si>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</si>
  <si>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</si>
  <si>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</si>
  <si>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</si>
  <si>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</si>
  <si>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</si>
  <si>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</si>
  <si>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</si>
  <si>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</si>
  <si>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</si>
  <si>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</si>
  <si>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</si>
  <si>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</si>
  <si>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</si>
  <si>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</si>
  <si>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</si>
  <si>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</si>
  <si>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</si>
  <si>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</si>
  <si>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</si>
  <si>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</si>
  <si>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</si>
  <si>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</si>
  <si>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</si>
  <si>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</si>
  <si>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</si>
  <si>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</si>
  <si>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</si>
  <si>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</si>
  <si>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</si>
  <si>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</si>
  <si>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</si>
  <si>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</si>
  <si>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</si>
  <si>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</si>
  <si>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</si>
  <si>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</si>
  <si>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</si>
  <si>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</si>
  <si>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</si>
  <si>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</si>
  <si>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</si>
  <si>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</si>
  <si>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</si>
  <si>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</si>
  <si>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</si>
  <si>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</si>
  <si>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</si>
  <si>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</si>
  <si>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</si>
  <si>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</si>
  <si>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</si>
  <si>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</si>
  <si>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</si>
  <si>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</si>
  <si>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</si>
  <si>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</si>
  <si>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</si>
  <si>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</si>
  <si>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</si>
  <si>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</si>
  <si>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</si>
  <si>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</si>
  <si>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</si>
  <si>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</si>
  <si>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</si>
  <si>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</si>
  <si>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</si>
  <si>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</si>
  <si>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</si>
  <si>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</si>
  <si>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</si>
  <si>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</si>
  <si>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</si>
  <si>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</si>
  <si>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</si>
  <si>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</si>
  <si>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</si>
  <si>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</si>
  <si>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</si>
  <si>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</si>
  <si>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</si>
  <si>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</si>
  <si>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</si>
  <si>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</si>
  <si>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</si>
  <si>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</si>
  <si>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</si>
  <si>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</si>
  <si>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</si>
  <si>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</si>
  <si>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</si>
  <si>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</si>
  <si>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</si>
  <si>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</si>
  <si>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</si>
  <si>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</si>
  <si>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</si>
  <si>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</si>
  <si>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</si>
  <si>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</si>
  <si>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</si>
  <si>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</si>
  <si>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</si>
  <si>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</si>
  <si>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</si>
  <si>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</si>
  <si>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</si>
  <si>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</si>
  <si>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</si>
  <si>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</si>
  <si>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</si>
  <si>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</si>
  <si>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</si>
  <si>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</si>
  <si>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</si>
  <si>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</si>
  <si>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</si>
  <si>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</si>
  <si>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</si>
  <si>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</si>
  <si>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</si>
  <si>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</si>
  <si>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</si>
  <si>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</si>
  <si>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</si>
  <si>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</si>
  <si>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</si>
  <si>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</si>
  <si>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</si>
  <si>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</si>
  <si>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</si>
  <si>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</si>
  <si>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</si>
  <si>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</si>
  <si>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</si>
  <si>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</si>
  <si>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</si>
  <si>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</si>
  <si>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</si>
  <si>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</si>
  <si>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</si>
  <si>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</si>
  <si>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</si>
  <si>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</si>
  <si>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</si>
  <si>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</si>
  <si>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</si>
  <si>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</si>
  <si>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</si>
  <si>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</si>
  <si>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</si>
  <si>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</si>
  <si>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</si>
  <si>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</si>
  <si>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</si>
  <si>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</si>
  <si>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</si>
  <si>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</si>
  <si>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</si>
  <si>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</si>
  <si>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</si>
  <si>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</si>
  <si>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</si>
  <si>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</si>
  <si>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</si>
  <si>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</si>
  <si>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</si>
  <si>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</si>
  <si>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</si>
  <si>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</si>
  <si>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</si>
  <si>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</si>
  <si>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</si>
  <si>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</si>
  <si>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</si>
  <si>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</si>
  <si>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</si>
  <si>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</si>
  <si>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</si>
  <si>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</si>
  <si>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</si>
  <si>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</si>
  <si>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</si>
  <si>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</si>
  <si>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</si>
  <si>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</si>
  <si>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</si>
  <si>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</si>
  <si>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</si>
  <si>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</si>
  <si>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</si>
  <si>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</si>
  <si>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</si>
  <si>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</si>
  <si>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</si>
  <si>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</si>
  <si>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</si>
  <si>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</si>
  <si>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</si>
  <si>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</si>
  <si>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</si>
  <si>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</si>
  <si>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</si>
  <si>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</si>
  <si>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</si>
  <si>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</si>
  <si>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</si>
  <si>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</si>
  <si>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</si>
  <si>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</si>
  <si>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</si>
  <si>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</si>
  <si>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</si>
  <si>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</si>
  <si>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</si>
  <si>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</si>
  <si>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</si>
  <si>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</si>
  <si>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</si>
  <si>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</si>
  <si>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</si>
  <si>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</si>
  <si>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</si>
  <si>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</si>
  <si>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</si>
  <si>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</si>
  <si>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</si>
  <si>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</si>
  <si>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</si>
  <si>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</si>
  <si>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</si>
  <si>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</si>
  <si>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</si>
  <si>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</si>
  <si>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</si>
  <si>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</si>
  <si>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</si>
  <si>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</si>
  <si>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</si>
  <si>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</si>
  <si>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</si>
  <si>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</si>
  <si>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</si>
  <si>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</si>
  <si>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</si>
  <si>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</si>
  <si>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</si>
  <si>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</si>
  <si>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</si>
  <si>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</si>
  <si>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</si>
  <si>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</si>
  <si>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</si>
  <si>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</si>
  <si>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</si>
  <si>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</si>
  <si>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</si>
  <si>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</si>
  <si>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</si>
  <si>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</si>
  <si>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</si>
  <si>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</si>
  <si>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</si>
  <si>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</si>
  <si>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</si>
  <si>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</si>
  <si>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</si>
  <si>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</si>
  <si>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</si>
  <si>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</si>
  <si>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</si>
  <si>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</si>
  <si>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</si>
  <si>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</si>
  <si>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</si>
  <si>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</si>
  <si>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</si>
  <si>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</si>
  <si>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</si>
  <si>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</si>
  <si>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</si>
  <si>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</si>
  <si>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</si>
  <si>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</si>
  <si>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</si>
  <si>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</si>
  <si>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</si>
  <si>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</si>
  <si>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</si>
  <si>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</si>
  <si>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</si>
  <si>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</si>
  <si>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</si>
  <si>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</si>
  <si>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</si>
  <si>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</si>
  <si>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</si>
  <si>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</si>
  <si>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</si>
  <si>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</si>
  <si>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</si>
  <si>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</si>
  <si>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</si>
  <si>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</si>
  <si>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</si>
  <si>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</si>
  <si>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</si>
  <si>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</si>
  <si>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</si>
  <si>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</si>
  <si>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</si>
  <si>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</si>
  <si>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</si>
  <si>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</si>
  <si>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</si>
  <si>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</si>
  <si>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</si>
  <si>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</si>
  <si>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</si>
  <si>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</si>
  <si>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</si>
  <si>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</si>
  <si>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</si>
  <si>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</si>
  <si>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</si>
  <si>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</si>
  <si>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</si>
  <si>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</si>
  <si>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</si>
  <si>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</si>
  <si>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</si>
  <si>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</si>
  <si>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</si>
  <si>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</si>
  <si>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</si>
  <si>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</si>
  <si>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</si>
  <si>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</si>
  <si>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</si>
  <si>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</si>
  <si>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</si>
  <si>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</si>
  <si>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</si>
  <si>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</si>
  <si>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</si>
  <si>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</si>
  <si>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</si>
  <si>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</si>
  <si>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</si>
  <si>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</si>
  <si>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</si>
  <si>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</si>
  <si>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</si>
  <si>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</si>
  <si>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</si>
  <si>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</si>
  <si>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</si>
  <si>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</si>
  <si>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</si>
  <si>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</si>
  <si>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</si>
  <si>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</si>
  <si>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</si>
  <si>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</si>
  <si>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</si>
  <si>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</si>
  <si>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</si>
  <si>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</si>
  <si>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</si>
  <si>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</si>
  <si>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</si>
  <si>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</si>
  <si>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</si>
  <si>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</si>
  <si>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</si>
  <si>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</si>
  <si>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</si>
  <si>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</si>
  <si>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</si>
  <si>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</si>
  <si>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</si>
  <si>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</si>
  <si>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</si>
  <si>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</si>
  <si>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</si>
  <si>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</si>
  <si>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</si>
  <si>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</si>
  <si>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</si>
  <si>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</si>
  <si>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</si>
  <si>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</si>
  <si>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</si>
  <si>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</si>
  <si>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</si>
  <si>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</si>
  <si>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</si>
  <si>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</si>
  <si>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</si>
  <si>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</si>
  <si>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</si>
  <si>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</si>
  <si>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</si>
  <si>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</si>
  <si>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</si>
  <si>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</si>
  <si>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</si>
  <si>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</si>
  <si>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</si>
  <si>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</si>
  <si>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</si>
  <si>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</si>
  <si>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</si>
  <si>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</si>
  <si>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</si>
  <si>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</si>
  <si>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</si>
  <si>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</si>
  <si>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</si>
  <si>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</si>
  <si>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</si>
  <si>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</si>
  <si>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</si>
  <si>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</si>
  <si>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</si>
  <si>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</si>
  <si>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</si>
  <si>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</si>
  <si>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</si>
  <si>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</si>
  <si>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</si>
  <si>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</si>
  <si>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</si>
  <si>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</si>
  <si>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</si>
  <si>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</si>
  <si>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</si>
  <si>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</si>
  <si>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</si>
  <si>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</si>
  <si>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</si>
  <si>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</si>
  <si>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</si>
  <si>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</si>
  <si>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</si>
  <si>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</si>
  <si>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</si>
  <si>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</si>
  <si>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</si>
  <si>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</si>
  <si>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</si>
  <si>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</si>
  <si>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</si>
  <si>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</si>
  <si>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</si>
  <si>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</si>
  <si>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</si>
  <si>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</si>
  <si>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</si>
  <si>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</si>
  <si>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</si>
  <si>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</si>
  <si>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</si>
  <si>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</si>
  <si>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</si>
  <si>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</si>
  <si>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</si>
  <si>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</si>
  <si>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</si>
  <si>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</si>
  <si>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</si>
  <si>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</si>
  <si>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</si>
  <si>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</si>
  <si>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</si>
  <si>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</si>
  <si>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</si>
  <si>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</si>
  <si>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</si>
  <si>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</si>
  <si>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</si>
  <si>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</si>
  <si>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</si>
  <si>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</si>
  <si>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</si>
  <si>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</si>
  <si>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</si>
  <si>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</si>
  <si>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</si>
  <si>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</si>
  <si>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</si>
  <si>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</si>
  <si>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</si>
  <si>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</si>
  <si>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</si>
  <si>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</si>
  <si>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</si>
  <si>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</si>
  <si>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</si>
  <si>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</si>
  <si>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</si>
  <si>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</si>
  <si>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</si>
  <si>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</si>
  <si>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</si>
  <si>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</si>
  <si>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</si>
  <si>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</si>
  <si>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</si>
  <si>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</si>
  <si>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</si>
  <si>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</si>
  <si>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</si>
  <si>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</si>
  <si>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</si>
  <si>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</si>
  <si>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</si>
  <si>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</si>
  <si>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</si>
  <si>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</si>
  <si>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</si>
  <si>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</si>
  <si>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</si>
  <si>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</si>
  <si>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</si>
  <si>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</si>
  <si>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</si>
  <si>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</si>
  <si>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</si>
  <si>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</si>
  <si>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</si>
  <si>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</si>
  <si>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</si>
  <si>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</si>
  <si>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</si>
  <si>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</si>
  <si>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</si>
  <si>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</si>
  <si>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</si>
  <si>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</si>
  <si>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</si>
  <si>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</si>
  <si>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</si>
  <si>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</si>
  <si>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</si>
  <si>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</si>
  <si>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</si>
  <si>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</si>
  <si>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</si>
  <si>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</si>
  <si>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</si>
  <si>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</si>
  <si>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</si>
  <si>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</si>
  <si>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</si>
  <si>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</si>
  <si>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</si>
  <si>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</si>
  <si>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</si>
  <si>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</si>
  <si>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</si>
  <si>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</si>
  <si>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</si>
  <si>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</si>
  <si>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</si>
  <si>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</si>
  <si>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</si>
  <si>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</si>
  <si>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</si>
  <si>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</si>
  <si>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</si>
  <si>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</si>
  <si>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</si>
  <si>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</si>
  <si>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</si>
  <si>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</si>
  <si>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</si>
  <si>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</si>
  <si>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</si>
  <si>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</si>
  <si>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</si>
  <si>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</si>
  <si>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</si>
  <si>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</si>
  <si>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</si>
  <si>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</si>
  <si>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</si>
  <si>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</si>
  <si>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</si>
  <si>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</si>
  <si>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</si>
  <si>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</si>
  <si>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</si>
  <si>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</si>
  <si>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</si>
  <si>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</si>
  <si>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</si>
  <si>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</si>
  <si>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</si>
  <si>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</si>
  <si>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</si>
  <si>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</si>
  <si>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</si>
  <si>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</si>
  <si>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</si>
  <si>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</si>
  <si>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</si>
  <si>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</si>
  <si>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</si>
  <si>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</si>
  <si>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</si>
  <si>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</si>
  <si>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</si>
  <si>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</si>
  <si>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</si>
  <si>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</si>
  <si>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</si>
  <si>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</si>
  <si>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</si>
  <si>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</si>
  <si>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</si>
  <si>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</si>
  <si>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</si>
  <si>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</si>
  <si>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</si>
  <si>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</si>
  <si>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</si>
  <si>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</si>
  <si>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</si>
  <si>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</si>
  <si>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</si>
  <si>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</si>
  <si>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</si>
  <si>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</si>
  <si>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</si>
  <si>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</si>
  <si>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</si>
  <si>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</si>
  <si>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</si>
  <si>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</si>
  <si>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</si>
  <si>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</si>
  <si>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</si>
  <si>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</si>
  <si>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</si>
  <si>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</si>
  <si>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</si>
  <si>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</si>
  <si>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</si>
  <si>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</si>
  <si>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</si>
  <si>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</si>
  <si>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</si>
  <si>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</si>
  <si>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</si>
  <si>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</si>
  <si>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</si>
  <si>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</si>
  <si>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</si>
  <si>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</si>
  <si>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</si>
  <si>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</si>
  <si>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</si>
  <si>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</si>
  <si>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</si>
  <si>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</si>
  <si>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</si>
  <si>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</si>
  <si>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</si>
  <si>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</si>
  <si>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</si>
  <si>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</si>
  <si>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</si>
  <si>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</si>
  <si>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</si>
  <si>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</si>
  <si>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</si>
  <si>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</si>
  <si>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</si>
  <si>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</si>
  <si>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</si>
  <si>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</si>
  <si>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</si>
  <si>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</si>
  <si>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</si>
  <si>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</si>
  <si>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</si>
  <si>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</si>
  <si>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</si>
  <si>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</si>
  <si>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</si>
  <si>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</si>
  <si>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</si>
  <si>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</si>
  <si>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</si>
  <si>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</si>
  <si>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</si>
  <si>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</si>
  <si>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</si>
  <si>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</si>
  <si>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</si>
  <si>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</si>
  <si>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</si>
  <si>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</si>
  <si>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</si>
  <si>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</si>
  <si>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</si>
  <si>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</si>
  <si>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</si>
  <si>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</si>
  <si>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</si>
  <si>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</si>
  <si>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</si>
  <si>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</si>
  <si>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</si>
  <si>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</si>
  <si>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</si>
  <si>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</si>
  <si>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</si>
  <si>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</si>
  <si>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</si>
  <si>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</si>
  <si>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</si>
  <si>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</si>
  <si>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</si>
  <si>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</si>
  <si>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</si>
  <si>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</si>
  <si>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</si>
  <si>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</si>
  <si>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</si>
  <si>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</si>
  <si>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</si>
  <si>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</si>
  <si>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</si>
  <si>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</si>
  <si>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</si>
  <si>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</si>
  <si>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</si>
  <si>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</si>
  <si>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</si>
  <si>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</si>
  <si>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</si>
  <si>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</si>
  <si>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</si>
  <si>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</si>
  <si>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</si>
  <si>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</si>
  <si>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</si>
  <si>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</si>
  <si>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</si>
  <si>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</si>
  <si>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</si>
  <si>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</si>
  <si>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</si>
  <si>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</si>
  <si>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</si>
  <si>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</si>
  <si>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</si>
  <si>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</si>
  <si>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</si>
  <si>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</si>
  <si>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</si>
  <si>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</si>
  <si>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</si>
  <si>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</si>
  <si>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</si>
  <si>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</si>
  <si>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</si>
  <si>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</si>
  <si>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</si>
  <si>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</si>
  <si>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</si>
  <si>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</si>
  <si>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</si>
  <si>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</si>
  <si>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</si>
  <si>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</si>
  <si>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</si>
  <si>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</si>
  <si>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</si>
  <si>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</si>
  <si>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</si>
  <si>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</si>
  <si>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</si>
  <si>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</si>
  <si>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</si>
  <si>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</si>
  <si>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</si>
  <si>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</si>
  <si>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</si>
  <si>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</si>
  <si>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</si>
  <si>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</si>
  <si>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</si>
  <si>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</si>
  <si>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</si>
  <si>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</si>
  <si>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</si>
  <si>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</si>
  <si>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</si>
  <si>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</si>
  <si>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</si>
  <si>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</si>
  <si>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</si>
  <si>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</si>
  <si>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</si>
  <si>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</si>
  <si>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</si>
  <si>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</si>
  <si>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</si>
  <si>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</si>
  <si>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</si>
  <si>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</si>
  <si>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</si>
  <si>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</si>
  <si>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</si>
  <si>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</si>
  <si>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</si>
  <si>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</si>
  <si>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</si>
  <si>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</si>
  <si>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</si>
  <si>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</si>
  <si>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</si>
  <si>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</si>
  <si>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</si>
  <si>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</si>
  <si>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</si>
  <si>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</si>
  <si>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</si>
  <si>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</si>
  <si>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</si>
  <si>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</si>
  <si>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</si>
  <si>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</si>
  <si>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</si>
  <si>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</si>
  <si>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</si>
  <si>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</si>
  <si>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</si>
  <si>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</si>
  <si>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</si>
  <si>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</si>
  <si>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</si>
  <si>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</si>
  <si>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</si>
  <si>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</si>
  <si>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</si>
  <si>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</si>
  <si>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</si>
  <si>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</si>
  <si>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</si>
  <si>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</si>
  <si>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</si>
  <si>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</si>
  <si>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</si>
  <si>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</si>
  <si>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</si>
  <si>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</si>
  <si>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</si>
  <si>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</si>
  <si>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</si>
  <si>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</si>
  <si>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</si>
  <si>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</si>
  <si>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</si>
  <si>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</si>
  <si>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</si>
  <si>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</si>
  <si>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</si>
  <si>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</si>
  <si>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</si>
  <si>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</si>
  <si>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</si>
  <si>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</si>
  <si>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</si>
  <si>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</si>
  <si>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</si>
  <si>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</si>
  <si>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</si>
  <si>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</si>
  <si>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</si>
  <si>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</si>
  <si>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</si>
  <si>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</si>
  <si>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</si>
  <si>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</si>
  <si>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</si>
  <si>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</si>
  <si>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</si>
  <si>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</si>
  <si>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</si>
  <si>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</si>
  <si>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</si>
  <si>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</si>
  <si>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</si>
  <si>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</si>
  <si>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</si>
  <si>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</si>
  <si>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</si>
  <si>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</si>
  <si>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</si>
  <si>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</si>
  <si>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</si>
  <si>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</si>
  <si>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</si>
  <si>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</si>
  <si>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</si>
  <si>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</si>
  <si>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</si>
  <si>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</si>
  <si>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</si>
  <si>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</si>
  <si>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</si>
  <si>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</si>
  <si>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</si>
  <si>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</si>
  <si>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</si>
  <si>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</si>
  <si>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</si>
  <si>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</si>
  <si>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</si>
  <si>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</si>
  <si>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</si>
  <si>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</si>
  <si>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</si>
  <si>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</si>
  <si>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</si>
  <si>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</si>
  <si>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</si>
  <si>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</si>
  <si>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</si>
  <si>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</si>
  <si>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</si>
  <si>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</si>
  <si>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</si>
  <si>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</si>
  <si>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</si>
  <si>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</si>
  <si>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</si>
  <si>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</si>
  <si>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</si>
  <si>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</si>
  <si>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</si>
  <si>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</si>
  <si>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</si>
  <si>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</si>
  <si>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</si>
  <si>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</si>
  <si>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</si>
  <si>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</si>
  <si>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</si>
  <si>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</si>
  <si>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</si>
  <si>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</si>
  <si>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</si>
  <si>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</si>
  <si>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</si>
  <si>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</si>
  <si>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</si>
  <si>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</si>
  <si>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</si>
  <si>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</si>
  <si>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</si>
  <si>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</si>
  <si>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</si>
  <si>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</si>
  <si>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</si>
  <si>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</si>
  <si>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</si>
  <si>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</si>
  <si>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</si>
  <si>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</si>
  <si>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</si>
  <si>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</si>
  <si>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</si>
  <si>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</si>
  <si>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</si>
  <si>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</si>
  <si>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</si>
  <si>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</si>
  <si>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</si>
  <si>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</si>
  <si>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</si>
  <si>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</si>
  <si>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</si>
  <si>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</si>
  <si>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</si>
  <si>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</si>
  <si>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</si>
  <si>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</si>
  <si>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</si>
  <si>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</si>
  <si>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</si>
  <si>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</si>
  <si>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</si>
  <si>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</si>
  <si>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</si>
  <si>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</si>
  <si>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</si>
  <si>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</si>
  <si>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</si>
  <si>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</si>
  <si>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</si>
  <si>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</si>
  <si>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</si>
  <si>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</si>
  <si>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</si>
  <si>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</si>
  <si>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</si>
  <si>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</si>
  <si>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</si>
  <si>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</si>
  <si>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</si>
  <si>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</si>
  <si>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</si>
  <si>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</si>
  <si>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</si>
  <si>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</si>
  <si>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</si>
  <si>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</si>
  <si>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</si>
  <si>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</si>
  <si>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</si>
  <si>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</si>
  <si>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</si>
  <si>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</si>
  <si>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</si>
  <si>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</si>
  <si>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</si>
  <si>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</si>
  <si>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</si>
  <si>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</si>
  <si>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</si>
  <si>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</si>
  <si>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</si>
  <si>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</si>
  <si>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</si>
  <si>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</si>
  <si>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</si>
  <si>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</si>
  <si>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</si>
  <si>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</si>
  <si>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</si>
  <si>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</si>
  <si>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</si>
  <si>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</si>
  <si>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</si>
  <si>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</si>
  <si>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</si>
  <si>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</si>
  <si>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</si>
  <si>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</si>
  <si>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</si>
  <si>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</si>
  <si>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</si>
  <si>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</si>
  <si>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</si>
  <si>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</si>
  <si>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</si>
  <si>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</si>
  <si>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</si>
  <si>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</si>
  <si>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</si>
  <si>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</si>
  <si>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</si>
  <si>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</si>
  <si>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</si>
  <si>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</si>
  <si>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</si>
  <si>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</si>
  <si>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</si>
  <si>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</si>
  <si>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</si>
  <si>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</si>
  <si>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</si>
  <si>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</si>
  <si>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</si>
  <si>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</si>
  <si>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</si>
  <si>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</si>
  <si>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</si>
  <si>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</si>
  <si>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</si>
  <si>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</si>
  <si>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</si>
  <si>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</si>
  <si>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</si>
  <si>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</si>
  <si>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</si>
  <si>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</si>
  <si>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</si>
  <si>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</si>
  <si>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</si>
  <si>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</si>
  <si>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</si>
  <si>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</si>
  <si>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</si>
  <si>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</si>
  <si>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</si>
  <si>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</si>
  <si>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</si>
  <si>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</si>
  <si>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</si>
  <si>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</si>
  <si>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</si>
  <si>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</si>
  <si>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</si>
  <si>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</si>
  <si>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</si>
  <si>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</si>
  <si>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</si>
  <si>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</si>
  <si>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</si>
  <si>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</si>
  <si>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</si>
  <si>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</si>
  <si>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</si>
  <si>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</si>
  <si>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</si>
  <si>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</si>
  <si>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</si>
  <si>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</si>
  <si>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</si>
  <si>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</si>
  <si>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</si>
  <si>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</si>
  <si>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</si>
  <si>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</si>
  <si>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</si>
  <si>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</si>
  <si>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</si>
  <si>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</si>
  <si>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</si>
  <si>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</si>
  <si>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</si>
  <si>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</si>
  <si>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</si>
  <si>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</si>
  <si>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</si>
  <si>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</si>
  <si>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</si>
  <si>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</si>
  <si>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</si>
  <si>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</si>
  <si>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</si>
  <si>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</si>
  <si>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</si>
  <si>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</si>
  <si>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</si>
  <si>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</si>
  <si>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</si>
  <si>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</si>
  <si>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</si>
  <si>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</si>
  <si>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</si>
  <si>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</si>
  <si>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</si>
  <si>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</si>
  <si>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</si>
  <si>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</si>
  <si>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</si>
  <si>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</si>
  <si>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</si>
  <si>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</si>
  <si>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</si>
  <si>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</si>
  <si>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</si>
  <si>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</si>
  <si>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</si>
  <si>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</si>
  <si>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</si>
  <si>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</si>
  <si>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</si>
  <si>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</si>
  <si>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</si>
  <si>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</si>
  <si>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</si>
  <si>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</si>
  <si>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</si>
  <si>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</si>
  <si>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</si>
  <si>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</si>
  <si>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</si>
  <si>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</si>
  <si>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</si>
  <si>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</si>
  <si>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</si>
  <si>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</si>
  <si>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</si>
  <si>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</si>
  <si>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</si>
  <si>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</si>
  <si>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</si>
  <si>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</si>
  <si>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</si>
  <si>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</si>
  <si>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</si>
  <si>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</si>
  <si>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</si>
  <si>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</si>
  <si>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</si>
  <si>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</si>
  <si>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</si>
  <si>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</si>
  <si>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</si>
  <si>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</si>
  <si>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</si>
  <si>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</si>
  <si>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</si>
  <si>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</si>
  <si>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</si>
  <si>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</si>
  <si>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</si>
  <si>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</si>
  <si>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</si>
  <si>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</si>
  <si>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</si>
  <si>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</si>
  <si>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</si>
  <si>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</si>
  <si>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</si>
  <si>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</si>
  <si>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</si>
  <si>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</si>
  <si>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</si>
  <si>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</si>
  <si>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</si>
  <si>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</si>
  <si>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</si>
  <si>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</si>
  <si>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</si>
  <si>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</si>
  <si>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</si>
  <si>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</si>
  <si>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</si>
  <si>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</si>
  <si>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</si>
  <si>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</si>
  <si>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</si>
  <si>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</si>
  <si>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</si>
  <si>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</si>
  <si>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</si>
  <si>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</si>
  <si>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</si>
  <si>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</si>
  <si>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</si>
  <si>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</si>
  <si>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</si>
  <si>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</si>
  <si>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</si>
  <si>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</si>
  <si>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</si>
  <si>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</si>
  <si>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</si>
  <si>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</si>
  <si>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</si>
  <si>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</si>
  <si>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</si>
  <si>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</si>
  <si>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</si>
  <si>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</si>
  <si>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</si>
  <si>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</si>
  <si>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</si>
  <si>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</si>
  <si>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</si>
  <si>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</si>
  <si>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</si>
  <si>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</si>
  <si>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</si>
  <si>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</si>
  <si>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</si>
  <si>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</si>
  <si>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</si>
  <si>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</si>
  <si>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</si>
  <si>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</si>
  <si>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</si>
  <si>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</si>
  <si>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</si>
  <si>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</si>
  <si>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</si>
  <si>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</si>
  <si>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</si>
  <si>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</si>
  <si>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</si>
  <si>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</si>
  <si>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</si>
  <si>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</si>
  <si>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</si>
  <si>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</si>
  <si>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</si>
  <si>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</si>
  <si>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</si>
  <si>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</si>
  <si>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</si>
  <si>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</si>
  <si>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</si>
  <si>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</si>
  <si>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</si>
  <si>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</si>
  <si>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</si>
  <si>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</si>
  <si>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</si>
  <si>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</si>
  <si>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</si>
  <si>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</si>
  <si>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</si>
  <si>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</si>
  <si>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</si>
  <si>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</si>
  <si>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</si>
  <si>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</si>
  <si>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</si>
  <si>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</si>
  <si>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</si>
  <si>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</si>
  <si>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</si>
  <si>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</si>
  <si>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</si>
  <si>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</si>
  <si>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</si>
  <si>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</si>
  <si>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</si>
  <si>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</si>
  <si>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</si>
  <si>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</si>
  <si>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</si>
  <si>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</si>
  <si>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</si>
  <si>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</si>
  <si>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</si>
  <si>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</si>
  <si>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</si>
  <si>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</si>
  <si>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</si>
  <si>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</si>
  <si>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</si>
  <si>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</si>
  <si>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</si>
  <si>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</si>
  <si>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</si>
  <si>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</si>
  <si>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</si>
  <si>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</si>
  <si>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</si>
  <si>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</si>
  <si>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</si>
  <si>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</si>
  <si>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</si>
  <si>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</si>
  <si>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</si>
  <si>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</si>
  <si>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</si>
  <si>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</si>
  <si>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</si>
  <si>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</si>
  <si>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</si>
  <si>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</si>
  <si>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</si>
  <si>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</si>
  <si>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</si>
  <si>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</si>
  <si>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</si>
  <si>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</si>
  <si>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</si>
  <si>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</si>
  <si>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</si>
  <si>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</si>
  <si>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</si>
  <si>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</si>
  <si>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</si>
  <si>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</si>
  <si>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</si>
  <si>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</si>
  <si>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</si>
  <si>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</si>
  <si>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</si>
  <si>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</si>
  <si>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</si>
  <si>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</si>
  <si>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</si>
  <si>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</si>
  <si>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</si>
  <si>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</si>
  <si>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</si>
  <si>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</si>
  <si>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</si>
  <si>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</si>
  <si>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</si>
  <si>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</si>
  <si>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</si>
  <si>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</si>
  <si>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</si>
  <si>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</si>
  <si>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</si>
  <si>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</si>
  <si>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</si>
  <si>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</si>
  <si>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</si>
  <si>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</si>
  <si>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</si>
  <si>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</si>
  <si>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</si>
  <si>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</si>
  <si>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</si>
  <si>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</si>
  <si>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</si>
  <si>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</si>
  <si>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</si>
  <si>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</si>
  <si>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</si>
  <si>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</si>
  <si>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</si>
  <si>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</si>
  <si>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</si>
  <si>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</si>
  <si>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</si>
  <si>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</si>
  <si>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</si>
  <si>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</si>
  <si>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</si>
  <si>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</si>
  <si>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</si>
  <si>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</si>
  <si>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</si>
  <si>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</si>
  <si>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</si>
  <si>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</si>
  <si>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</si>
  <si>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</si>
  <si>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</si>
  <si>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</si>
  <si>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</si>
  <si>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</si>
  <si>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</si>
  <si>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</si>
  <si>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</si>
  <si>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</si>
  <si>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</si>
  <si>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</si>
  <si>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</si>
  <si>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</si>
  <si>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</si>
  <si>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</si>
  <si>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</si>
  <si>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</si>
  <si>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</si>
  <si>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</si>
  <si>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</si>
  <si>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</si>
  <si>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</si>
  <si>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</si>
  <si>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</si>
  <si>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</si>
  <si>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</si>
  <si>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</si>
  <si>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</si>
  <si>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</si>
  <si>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</si>
  <si>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</si>
  <si>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</si>
  <si>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</si>
  <si>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</si>
  <si>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</si>
  <si>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</si>
  <si>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</si>
  <si>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</si>
  <si>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</si>
  <si>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</si>
  <si>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</si>
  <si>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</si>
  <si>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</si>
  <si>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</si>
  <si>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</si>
  <si>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</si>
  <si>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</si>
  <si>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</si>
  <si>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</si>
  <si>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</si>
  <si>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</si>
  <si>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</si>
  <si>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</si>
  <si>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</si>
  <si>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</si>
  <si>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</si>
  <si>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</si>
  <si>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</si>
  <si>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</si>
  <si>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</si>
  <si>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</si>
  <si>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</si>
  <si>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</si>
  <si>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</si>
  <si>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</si>
  <si>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</si>
  <si>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</si>
  <si>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</si>
  <si>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</si>
  <si>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</si>
  <si>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</si>
  <si>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</si>
  <si>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</si>
  <si>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</si>
  <si>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</si>
  <si>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</si>
  <si>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</si>
  <si>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</si>
  <si>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</si>
  <si>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</si>
  <si>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</si>
  <si>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</si>
  <si>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</si>
  <si>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</si>
  <si>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</si>
  <si>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</si>
  <si>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</si>
  <si>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</si>
  <si>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</si>
  <si>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</si>
  <si>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</si>
  <si>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</si>
  <si>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</si>
  <si>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</si>
  <si>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</si>
  <si>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</si>
  <si>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</si>
  <si>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</si>
  <si>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</si>
  <si>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</si>
  <si>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</si>
  <si>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</si>
  <si>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</si>
  <si>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</si>
  <si>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</si>
  <si>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</si>
  <si>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</si>
  <si>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</si>
  <si>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</si>
  <si>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</si>
  <si>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</si>
  <si>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</si>
  <si>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</si>
  <si>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</si>
  <si>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</si>
  <si>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</si>
  <si>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</si>
  <si>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</si>
  <si>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</si>
  <si>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</si>
  <si>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</si>
  <si>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</si>
  <si>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</si>
  <si>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</si>
  <si>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</si>
  <si>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</si>
  <si>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</si>
  <si>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</si>
  <si>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</si>
  <si>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</si>
  <si>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</si>
  <si>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</si>
  <si>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</si>
  <si>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</si>
  <si>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</si>
  <si>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</si>
  <si>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</si>
  <si>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</si>
  <si>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</si>
  <si>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</si>
  <si>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</si>
  <si>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</si>
  <si>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</si>
  <si>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</si>
  <si>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</si>
  <si>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</si>
  <si>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</si>
  <si>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</si>
  <si>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</si>
  <si>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</si>
  <si>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</si>
  <si>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</si>
  <si>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</si>
  <si>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</si>
  <si>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</si>
  <si>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</si>
  <si>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</si>
  <si>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</si>
  <si>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</si>
  <si>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</si>
  <si>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</si>
  <si>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</si>
  <si>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</si>
  <si>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</si>
  <si>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</si>
  <si>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</si>
  <si>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</si>
  <si>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</si>
  <si>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</si>
  <si>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</si>
  <si>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</si>
  <si>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</si>
  <si>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</si>
  <si>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</si>
  <si>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</si>
  <si>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</si>
  <si>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</si>
  <si>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</si>
  <si>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</si>
  <si>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</si>
  <si>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</si>
  <si>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</si>
  <si>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</si>
  <si>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</si>
  <si>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</si>
  <si>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</si>
  <si>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</si>
  <si>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</si>
  <si>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</si>
  <si>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</si>
  <si>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</si>
  <si>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</si>
  <si>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</si>
  <si>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</si>
  <si>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</si>
  <si>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</si>
  <si>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</si>
  <si>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</si>
  <si>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</si>
  <si>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</si>
  <si>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</si>
  <si>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</si>
  <si>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</si>
  <si>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</si>
  <si>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</si>
  <si>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</si>
  <si>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</si>
  <si>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</si>
  <si>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</si>
  <si>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</si>
  <si>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</si>
  <si>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</si>
  <si>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</si>
  <si>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</si>
  <si>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</si>
  <si>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</si>
  <si>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</si>
  <si>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</si>
  <si>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</si>
  <si>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</si>
  <si>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</si>
  <si>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</si>
  <si>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</si>
  <si>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</si>
  <si>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</si>
  <si>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</si>
  <si>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</si>
  <si>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</si>
  <si>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</si>
  <si>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</si>
  <si>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</si>
  <si>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</si>
  <si>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</si>
  <si>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</si>
  <si>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</si>
  <si>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</si>
  <si>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</si>
  <si>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</si>
  <si>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</si>
  <si>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</si>
  <si>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</si>
  <si>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</si>
  <si>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</si>
  <si>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</si>
  <si>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</si>
  <si>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</si>
  <si>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</si>
  <si>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</si>
  <si>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</si>
  <si>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</si>
  <si>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</si>
  <si>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</si>
  <si>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</si>
  <si>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</si>
  <si>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</si>
  <si>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</si>
  <si>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</si>
  <si>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</si>
  <si>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</si>
  <si>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</si>
  <si>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</si>
  <si>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</si>
  <si>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</si>
  <si>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</si>
  <si>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</si>
  <si>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</si>
  <si>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</si>
  <si>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</si>
  <si>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</si>
  <si>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</si>
  <si>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</si>
  <si>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</si>
  <si>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</si>
  <si>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</si>
  <si>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</si>
  <si>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</si>
  <si>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</si>
  <si>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</si>
  <si>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</si>
  <si>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</si>
  <si>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</si>
  <si>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</si>
  <si>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</si>
  <si>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</si>
  <si>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</si>
  <si>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</si>
  <si>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</si>
  <si>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</si>
  <si>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</si>
  <si>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</si>
  <si>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</si>
  <si>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</si>
  <si>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</si>
  <si>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</si>
  <si>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</si>
  <si>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</si>
  <si>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</si>
  <si>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</si>
  <si>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</si>
  <si>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</si>
  <si>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</si>
  <si>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</si>
  <si>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</si>
  <si>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</si>
  <si>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</si>
  <si>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</si>
  <si>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</si>
  <si>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</si>
  <si>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</si>
  <si>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</si>
  <si>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</si>
  <si>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</si>
  <si>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</si>
  <si>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</si>
  <si>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</si>
  <si>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</si>
  <si>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</si>
  <si>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</si>
  <si>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</si>
  <si>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</si>
  <si>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</si>
  <si>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</si>
  <si>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</si>
  <si>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</si>
  <si>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</si>
  <si>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</si>
  <si>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</si>
  <si>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</si>
  <si>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</si>
  <si>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</si>
  <si>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</si>
  <si>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</si>
  <si>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</si>
  <si>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</si>
  <si>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</si>
  <si>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</si>
  <si>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</si>
  <si>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</si>
  <si>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</si>
  <si>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</si>
  <si>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</si>
  <si>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</si>
  <si>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</si>
  <si>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</si>
  <si>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</si>
  <si>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</si>
  <si>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</si>
  <si>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</si>
  <si>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</si>
  <si>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</si>
  <si>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</si>
  <si>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</si>
  <si>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</si>
  <si>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</si>
  <si>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</si>
  <si>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</si>
  <si>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</si>
  <si>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</si>
  <si>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</si>
  <si>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</si>
  <si>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</si>
  <si>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</si>
  <si>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</si>
  <si>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</si>
  <si>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</si>
  <si>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</si>
  <si>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</si>
  <si>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</si>
  <si>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</si>
  <si>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</si>
  <si>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</si>
  <si>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</si>
  <si>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</si>
  <si>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</si>
  <si>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</si>
  <si>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</si>
  <si>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</si>
  <si>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</si>
  <si>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</si>
  <si>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</si>
  <si>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</si>
  <si>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</si>
  <si>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</si>
  <si>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</si>
  <si>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</si>
  <si>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</si>
  <si>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</si>
  <si>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</si>
  <si>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</si>
  <si>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</si>
  <si>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</si>
  <si>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</si>
  <si>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</si>
  <si>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</si>
  <si>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</si>
  <si>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</si>
  <si>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</si>
  <si>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</si>
  <si>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</si>
  <si>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</si>
  <si>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</si>
  <si>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</si>
  <si>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</si>
  <si>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</si>
  <si>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</si>
  <si>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</si>
  <si>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</si>
  <si>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</si>
  <si>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</si>
  <si>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</si>
  <si>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</si>
  <si>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</si>
  <si>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</si>
  <si>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</si>
  <si>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</si>
  <si>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</si>
  <si>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</si>
  <si>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</si>
  <si>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</si>
  <si>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</si>
  <si>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</si>
  <si>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</si>
  <si>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</si>
  <si>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</si>
  <si>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</si>
  <si>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</si>
  <si>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</si>
  <si>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</si>
  <si>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</si>
  <si>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</si>
  <si>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</si>
  <si>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</si>
  <si>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</si>
  <si>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</si>
  <si>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</si>
  <si>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</si>
  <si>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</si>
  <si>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</si>
  <si>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</si>
  <si>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</si>
  <si>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</si>
  <si>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</si>
  <si>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</si>
  <si>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</si>
  <si>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</si>
  <si>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</si>
  <si>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</si>
  <si>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</si>
  <si>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</si>
  <si>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</si>
  <si>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</si>
  <si>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</si>
  <si>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</si>
  <si>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</si>
  <si>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</si>
  <si>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</si>
  <si>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</si>
  <si>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</si>
  <si>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</si>
  <si>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</si>
  <si>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</si>
  <si>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</si>
  <si>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</si>
  <si>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</si>
  <si>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</si>
  <si>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</si>
  <si>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</si>
  <si>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</si>
  <si>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</si>
  <si>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</si>
  <si>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</si>
  <si>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</si>
  <si>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</si>
  <si>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</si>
  <si>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</si>
  <si>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</si>
  <si>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</si>
  <si>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</si>
  <si>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</si>
  <si>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</si>
  <si>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</si>
  <si>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</si>
  <si>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</si>
  <si>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</si>
  <si>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</si>
  <si>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</si>
  <si>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</si>
  <si>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</si>
  <si>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</si>
  <si>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</si>
  <si>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</si>
  <si>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</si>
  <si>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</si>
  <si>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</si>
  <si>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</si>
  <si>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</si>
  <si>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</si>
  <si>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</si>
  <si>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</si>
  <si>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</si>
  <si>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</si>
  <si>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</si>
  <si>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</si>
  <si>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</si>
  <si>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</si>
  <si>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</si>
  <si>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</si>
  <si>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</si>
  <si>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</si>
  <si>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</si>
  <si>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</si>
  <si>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</si>
  <si>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</si>
  <si>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</si>
  <si>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</si>
  <si>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</si>
  <si>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</si>
  <si>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</si>
  <si>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</si>
  <si>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</si>
  <si>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</si>
  <si>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</si>
  <si>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</si>
  <si>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</si>
  <si>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</si>
  <si>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</si>
  <si>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</si>
  <si>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</si>
  <si>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</si>
  <si>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</si>
  <si>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</si>
  <si>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</si>
  <si>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</si>
  <si>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</si>
  <si>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</si>
  <si>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</si>
  <si>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</si>
  <si>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</si>
  <si>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</si>
  <si>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</si>
  <si>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</si>
  <si>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</si>
  <si>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</si>
  <si>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</si>
  <si>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</si>
  <si>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</si>
  <si>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</si>
  <si>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</si>
  <si>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</si>
  <si>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</si>
  <si>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</si>
  <si>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</si>
  <si>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</si>
  <si>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</si>
  <si>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</si>
  <si>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</si>
  <si>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</si>
  <si>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</si>
  <si>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</si>
  <si>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</si>
  <si>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</si>
  <si>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</si>
  <si>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</si>
  <si>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</si>
  <si>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</si>
  <si>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</si>
  <si>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</si>
  <si>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</si>
  <si>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</si>
  <si>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</si>
  <si>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</si>
  <si>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</si>
  <si>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</si>
  <si>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</si>
  <si>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</si>
  <si>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</si>
  <si>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</si>
  <si>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</si>
  <si>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</si>
  <si>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</si>
  <si>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</si>
  <si>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</si>
  <si>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</si>
  <si>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</si>
  <si>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</si>
  <si>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</si>
  <si>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</si>
  <si>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</si>
  <si>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</si>
  <si>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</si>
  <si>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</si>
  <si>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</si>
  <si>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</si>
  <si>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</si>
  <si>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</si>
  <si>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</si>
  <si>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</si>
  <si>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</si>
  <si>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</si>
  <si>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</si>
  <si>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</si>
  <si>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</si>
  <si>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</si>
  <si>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</si>
  <si>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</si>
  <si>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</si>
  <si>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</si>
  <si>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</si>
  <si>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</si>
  <si>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</si>
  <si>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</si>
  <si>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</si>
  <si>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</si>
  <si>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</si>
  <si>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</si>
  <si>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</si>
  <si>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</si>
  <si>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</si>
  <si>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</si>
  <si>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</si>
  <si>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</si>
  <si>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</si>
  <si>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</si>
  <si>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</si>
  <si>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</si>
  <si>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</si>
  <si>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</si>
  <si>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</si>
  <si>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</si>
  <si>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</si>
  <si>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</si>
  <si>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</si>
  <si>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</si>
  <si>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</si>
  <si>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</si>
  <si>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</si>
  <si>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</si>
  <si>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</si>
  <si>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</si>
  <si>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</si>
  <si>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</si>
  <si>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</si>
  <si>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</si>
  <si>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</si>
  <si>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</si>
  <si>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</si>
  <si>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</si>
  <si>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</si>
  <si>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</si>
  <si>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</si>
  <si>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</si>
  <si>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</si>
  <si>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</si>
  <si>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</si>
  <si>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</si>
  <si>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</si>
  <si>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</si>
  <si>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</si>
  <si>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</si>
  <si>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</si>
  <si>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</si>
  <si>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</si>
  <si>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</si>
  <si>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</si>
  <si>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</si>
  <si>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</si>
  <si>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</si>
  <si>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</si>
  <si>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</si>
  <si>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</si>
  <si>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</si>
  <si>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</si>
  <si>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</si>
  <si>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</si>
  <si>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</si>
  <si>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</si>
  <si>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</si>
  <si>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</si>
  <si>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</si>
  <si>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</si>
  <si>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</si>
  <si>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</si>
  <si>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</si>
  <si>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</si>
  <si>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</si>
  <si>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</si>
  <si>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</si>
  <si>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</si>
  <si>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</si>
  <si>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</si>
  <si>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</si>
  <si>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</si>
  <si>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</si>
  <si>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</si>
  <si>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</si>
  <si>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</si>
  <si>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</si>
  <si>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</si>
  <si>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</si>
  <si>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</si>
  <si>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</si>
  <si>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</si>
  <si>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</si>
  <si>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</si>
  <si>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</si>
  <si>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</si>
  <si>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</si>
  <si>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</si>
  <si>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</si>
  <si>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</si>
  <si>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</si>
  <si>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</si>
  <si>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</si>
  <si>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</si>
  <si>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</si>
  <si>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</si>
  <si>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</si>
  <si>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</si>
  <si>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</si>
  <si>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</si>
  <si>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</si>
  <si>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</si>
  <si>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</si>
  <si>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</si>
  <si>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</si>
  <si>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</si>
  <si>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</si>
  <si>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</si>
  <si>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</si>
  <si>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</si>
  <si>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</si>
  <si>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</si>
  <si>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</si>
  <si>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</si>
  <si>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</si>
  <si>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</si>
  <si>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</si>
  <si>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</si>
  <si>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</si>
  <si>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</si>
  <si>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</si>
  <si>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</si>
  <si>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</si>
  <si>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</si>
  <si>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</si>
  <si>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</si>
  <si>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</si>
  <si>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</si>
  <si>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</si>
  <si>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</si>
  <si>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</si>
  <si>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</si>
  <si>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</si>
  <si>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</si>
  <si>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</si>
  <si>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</si>
  <si>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</si>
  <si>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</si>
  <si>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</si>
  <si>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</si>
  <si>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</si>
  <si>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</si>
  <si>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</si>
  <si>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</si>
  <si>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</si>
  <si>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</si>
  <si>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</si>
  <si>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</si>
  <si>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</si>
  <si>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</si>
  <si>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</si>
  <si>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</si>
  <si>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</si>
  <si>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</si>
  <si>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</si>
  <si>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</si>
  <si>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</si>
  <si>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</si>
  <si>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</si>
  <si>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</si>
  <si>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</si>
  <si>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</si>
  <si>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</si>
  <si>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</si>
  <si>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</si>
  <si>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</si>
  <si>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</si>
  <si>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</si>
  <si>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</si>
  <si>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</si>
  <si>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</si>
  <si>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</si>
  <si>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</si>
  <si>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</si>
  <si>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</si>
  <si>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</si>
  <si>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</si>
  <si>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</si>
  <si>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</si>
  <si>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</si>
  <si>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</si>
  <si>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</si>
  <si>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</si>
  <si>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</si>
  <si>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</si>
  <si>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</si>
  <si>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</si>
  <si>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</si>
  <si>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</si>
  <si>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</si>
  <si>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</si>
  <si>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</si>
  <si>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</si>
  <si>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</si>
  <si>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</si>
  <si>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</si>
  <si>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</si>
  <si>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</si>
  <si>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</si>
  <si>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</si>
  <si>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</si>
  <si>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</si>
  <si>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</si>
  <si>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</si>
  <si>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</si>
  <si>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</si>
  <si>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</si>
  <si>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</si>
  <si>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</si>
  <si>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</si>
  <si>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</si>
  <si>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</si>
  <si>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</si>
  <si>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</si>
  <si>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</si>
  <si>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</si>
  <si>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</si>
  <si>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</si>
  <si>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</si>
  <si>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</si>
  <si>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</si>
  <si>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</si>
  <si>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</si>
  <si>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</si>
  <si>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</si>
  <si>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</si>
  <si>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</si>
  <si>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</si>
  <si>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</si>
  <si>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</si>
  <si>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</si>
  <si>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</si>
  <si>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</si>
  <si>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</si>
  <si>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</si>
  <si>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</si>
  <si>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</si>
  <si>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</si>
  <si>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</si>
  <si>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</si>
  <si>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</si>
  <si>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</si>
  <si>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</si>
  <si>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</si>
  <si>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</si>
  <si>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</si>
  <si>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</si>
  <si>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</si>
  <si>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</si>
  <si>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</si>
  <si>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</si>
  <si>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</si>
  <si>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</si>
  <si>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</si>
  <si>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</si>
  <si>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</si>
  <si>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</si>
  <si>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</si>
  <si>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</si>
  <si>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</si>
  <si>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</si>
  <si>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</si>
  <si>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</si>
  <si>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</si>
  <si>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</si>
  <si>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</si>
  <si>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</si>
  <si>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</si>
  <si>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</si>
  <si>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</si>
  <si>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</si>
  <si>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</si>
  <si>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</si>
  <si>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</si>
  <si>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</si>
  <si>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</si>
  <si>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</si>
  <si>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</si>
  <si>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</si>
  <si>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</si>
  <si>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</si>
  <si>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</si>
  <si>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</si>
  <si>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</si>
  <si>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</si>
  <si>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</si>
  <si>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</si>
  <si>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</si>
  <si>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</si>
  <si>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</si>
  <si>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</si>
  <si>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</si>
  <si>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</si>
  <si>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</si>
  <si>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</si>
  <si>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</si>
  <si>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</si>
  <si>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</si>
  <si>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</si>
  <si>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</si>
  <si>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</si>
  <si>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</si>
  <si>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</si>
  <si>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</si>
  <si>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</si>
  <si>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</si>
  <si>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</si>
  <si>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</si>
  <si>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</si>
  <si>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</si>
  <si>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</si>
  <si>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</si>
  <si>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</si>
  <si>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</si>
  <si>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</si>
  <si>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</si>
  <si>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</si>
  <si>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</si>
  <si>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</si>
  <si>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</si>
  <si>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</si>
  <si>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</si>
  <si>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</si>
  <si>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</si>
  <si>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</si>
  <si>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</si>
  <si>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</si>
  <si>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</si>
  <si>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</si>
  <si>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</si>
  <si>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</si>
  <si>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</si>
  <si>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</si>
  <si>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</si>
  <si>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</si>
  <si>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</si>
  <si>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</si>
  <si>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</si>
  <si>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</si>
  <si>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</si>
  <si>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</si>
  <si>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</si>
  <si>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</si>
  <si>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</si>
  <si>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</si>
  <si>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</si>
  <si>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</si>
  <si>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</si>
  <si>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</si>
  <si>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</si>
  <si>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</si>
  <si>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</si>
  <si>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</si>
  <si>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</si>
  <si>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</si>
  <si>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</si>
  <si>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</si>
  <si>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</si>
  <si>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</si>
  <si>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</si>
  <si>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</si>
  <si>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</si>
  <si>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</si>
  <si>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</si>
  <si>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</si>
  <si>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</si>
  <si>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</si>
  <si>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</si>
  <si>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</si>
  <si>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</si>
  <si>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</si>
  <si>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</si>
  <si>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</si>
  <si>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</si>
  <si>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</si>
  <si>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</si>
  <si>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</si>
  <si>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</si>
  <si>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</si>
  <si>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</si>
  <si>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</si>
  <si>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</si>
  <si>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</si>
  <si>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</si>
  <si>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</si>
  <si>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</si>
  <si>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</si>
  <si>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</si>
  <si>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</si>
  <si>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</si>
  <si>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</si>
  <si>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</si>
  <si>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</si>
  <si>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</si>
  <si>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</si>
  <si>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</si>
  <si>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</si>
  <si>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</si>
  <si>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</si>
  <si>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</si>
  <si>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</si>
  <si>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</si>
  <si>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</si>
  <si>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</si>
  <si>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</si>
  <si>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</si>
  <si>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</si>
  <si>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</si>
  <si>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</si>
  <si>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</si>
  <si>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</si>
  <si>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</si>
  <si>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</si>
  <si>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</si>
  <si>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</si>
  <si>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</si>
  <si>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</si>
  <si>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</si>
  <si>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</si>
  <si>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</si>
  <si>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</si>
  <si>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</si>
  <si>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</si>
  <si>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</si>
  <si>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</si>
  <si>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</si>
  <si>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</si>
  <si>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</si>
  <si>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</si>
  <si>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</si>
  <si>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</si>
  <si>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</si>
  <si>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</si>
  <si>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</si>
  <si>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</si>
  <si>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</si>
  <si>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</si>
  <si>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</si>
  <si>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</si>
  <si>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</si>
  <si>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</si>
  <si>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</si>
  <si>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</si>
  <si>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</si>
  <si>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</si>
  <si>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</si>
  <si>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</si>
  <si>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</si>
  <si>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</si>
  <si>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</si>
  <si>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</si>
  <si>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</si>
  <si>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</si>
  <si>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</si>
  <si>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</si>
  <si>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</si>
  <si>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</si>
  <si>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</si>
  <si>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</si>
  <si>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</si>
  <si>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</si>
  <si>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</si>
  <si>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</si>
  <si>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</si>
  <si>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</si>
  <si>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</si>
  <si>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</si>
  <si>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</si>
  <si>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</si>
  <si>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</si>
  <si>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</si>
  <si>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</si>
  <si>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</si>
  <si>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</si>
  <si>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</si>
  <si>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</si>
  <si>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</si>
  <si>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</si>
  <si>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</si>
  <si>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</si>
  <si>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</si>
  <si>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</si>
  <si>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</si>
  <si>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</si>
  <si>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</si>
  <si>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</si>
  <si>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</si>
  <si>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</si>
  <si>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</si>
  <si>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</si>
  <si>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</si>
  <si>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</si>
  <si>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</si>
  <si>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</si>
  <si>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</si>
  <si>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</si>
  <si>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</si>
  <si>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</si>
  <si>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</si>
  <si>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</si>
  <si>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</si>
  <si>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</si>
  <si>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</si>
  <si>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</si>
  <si>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</si>
  <si>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</si>
  <si>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</si>
  <si>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</si>
  <si>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</si>
  <si>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</si>
  <si>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</si>
  <si>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</si>
  <si>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</si>
  <si>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</si>
  <si>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</si>
  <si>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</si>
  <si>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</si>
  <si>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</si>
  <si>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</si>
  <si>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</si>
  <si>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</si>
  <si>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</si>
  <si>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</si>
  <si>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</si>
  <si>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</si>
  <si>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</si>
  <si>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</si>
  <si>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</si>
  <si>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</si>
  <si>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</si>
  <si>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</si>
  <si>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</si>
  <si>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</si>
  <si>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</si>
  <si>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</si>
  <si>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</si>
  <si>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</si>
  <si>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</si>
  <si>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</si>
  <si>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</si>
  <si>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</si>
  <si>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</si>
  <si>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</si>
  <si>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</si>
  <si>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</si>
  <si>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</si>
  <si>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</si>
  <si>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</si>
  <si>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</si>
  <si>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</si>
  <si>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</si>
  <si>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</si>
  <si>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</si>
  <si>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</si>
  <si>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</si>
  <si>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</si>
  <si>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</si>
  <si>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</si>
  <si>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</si>
  <si>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</si>
  <si>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</si>
  <si>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</si>
  <si>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</si>
  <si>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</si>
  <si>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</si>
  <si>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</si>
  <si>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</si>
  <si>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</si>
  <si>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</si>
  <si>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</si>
  <si>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</si>
  <si>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</si>
  <si>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</si>
  <si>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</si>
  <si>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</si>
  <si>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</si>
  <si>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</si>
  <si>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</si>
  <si>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</si>
  <si>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</si>
  <si>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</si>
  <si>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</si>
  <si>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</si>
  <si>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</si>
  <si>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</si>
  <si>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</si>
  <si>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</si>
  <si>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</si>
  <si>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</si>
  <si>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</si>
  <si>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</si>
  <si>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</si>
  <si>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</si>
  <si>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</si>
  <si>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</si>
  <si>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</si>
  <si>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</si>
  <si>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</si>
  <si>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</si>
  <si>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</si>
  <si>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</si>
  <si>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</si>
  <si>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</si>
  <si>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</si>
  <si>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</si>
  <si>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</si>
  <si>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</si>
  <si>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</si>
  <si>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</si>
  <si>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</si>
  <si>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</si>
  <si>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</si>
  <si>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</si>
  <si>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</si>
  <si>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</si>
  <si>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</si>
  <si>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</si>
  <si>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</si>
  <si>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</si>
  <si>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</si>
  <si>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</si>
  <si>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</si>
  <si>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</si>
  <si>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</si>
  <si>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</si>
  <si>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</si>
  <si>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</si>
  <si>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</si>
  <si>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</si>
  <si>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</si>
  <si>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</si>
  <si>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</si>
  <si>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</si>
  <si>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</si>
  <si>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</si>
  <si>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</si>
  <si>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</si>
  <si>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</si>
  <si>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</si>
  <si>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</si>
  <si>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</si>
  <si>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</si>
  <si>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</si>
  <si>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</si>
  <si>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</si>
  <si>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</si>
  <si>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</si>
  <si>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</si>
  <si>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</si>
  <si>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</si>
  <si>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</si>
  <si>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</si>
  <si>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</si>
  <si>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</si>
  <si>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</si>
  <si>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</si>
  <si>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</si>
  <si>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</si>
  <si>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</si>
  <si>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</si>
  <si>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</si>
  <si>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</si>
  <si>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</si>
  <si>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</si>
  <si>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</si>
  <si>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</si>
  <si>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</si>
  <si>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</si>
  <si>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</si>
  <si>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</si>
  <si>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</si>
  <si>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</si>
  <si>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</si>
  <si>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</si>
  <si>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</si>
  <si>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</si>
  <si>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</si>
  <si>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</si>
  <si>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</si>
  <si>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</si>
  <si>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</si>
  <si>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</si>
  <si>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</si>
  <si>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</si>
  <si>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</si>
  <si>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</si>
  <si>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</si>
  <si>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</si>
  <si>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</si>
  <si>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</si>
  <si>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</si>
  <si>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</si>
  <si>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</si>
  <si>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</si>
  <si>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</si>
  <si>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</si>
  <si>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</si>
  <si>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</si>
  <si>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</si>
  <si>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</si>
  <si>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</si>
  <si>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</si>
  <si>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</si>
  <si>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</si>
  <si>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</si>
  <si>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</si>
  <si>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</si>
  <si>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</si>
  <si>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</si>
  <si>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</si>
  <si>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</si>
  <si>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</si>
  <si>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</si>
  <si>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</si>
  <si>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</si>
  <si>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</si>
  <si>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</si>
  <si>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</si>
  <si>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</si>
  <si>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</si>
  <si>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</si>
  <si>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</si>
  <si>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</si>
  <si>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</si>
  <si>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</si>
  <si>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</si>
  <si>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</si>
  <si>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</si>
  <si>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</si>
  <si>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</si>
  <si>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</si>
  <si>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</si>
  <si>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</si>
  <si>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</si>
  <si>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</si>
  <si>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</si>
  <si>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</si>
  <si>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</si>
  <si>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</si>
  <si>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</si>
  <si>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</si>
  <si>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</si>
  <si>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</si>
  <si>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</si>
  <si>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</si>
  <si>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</si>
  <si>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</si>
  <si>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</si>
  <si>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</si>
  <si>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</si>
  <si>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</si>
  <si>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</si>
  <si>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</si>
  <si>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</si>
  <si>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</si>
  <si>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</si>
  <si>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</si>
  <si>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</si>
  <si>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</si>
  <si>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</si>
  <si>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</si>
  <si>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</si>
  <si>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</si>
  <si>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</si>
  <si>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</si>
  <si>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</si>
  <si>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</si>
  <si>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</si>
  <si>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</si>
  <si>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</si>
  <si>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</si>
  <si>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</si>
  <si>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</si>
  <si>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</si>
  <si>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</si>
  <si>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</si>
  <si>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</si>
  <si>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</si>
  <si>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</si>
  <si>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</si>
  <si>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</si>
  <si>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</si>
  <si>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</si>
  <si>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</si>
  <si>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</si>
  <si>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</si>
  <si>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</si>
  <si>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</si>
  <si>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</si>
  <si>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</si>
  <si>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</si>
  <si>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</si>
  <si>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</si>
  <si>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</si>
  <si>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</si>
  <si>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</si>
  <si>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</si>
  <si>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</si>
  <si>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</si>
  <si>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</si>
  <si>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</si>
  <si>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</si>
  <si>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</si>
  <si>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</si>
  <si>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</si>
  <si>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</si>
  <si>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</si>
  <si>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</si>
  <si>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</si>
  <si>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</si>
  <si>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</si>
  <si>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</si>
  <si>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</si>
  <si>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</si>
  <si>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</si>
  <si>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</si>
  <si>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</si>
  <si>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</si>
  <si>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</si>
  <si>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</si>
  <si>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</si>
  <si>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</si>
  <si>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</si>
  <si>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</si>
  <si>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</si>
  <si>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</si>
  <si>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</si>
  <si>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</si>
  <si>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</si>
  <si>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</si>
  <si>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</si>
  <si>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</si>
  <si>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</si>
  <si>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</si>
  <si>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</si>
  <si>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</si>
  <si>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</si>
  <si>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</si>
  <si>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</si>
  <si>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</si>
  <si>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</si>
  <si>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</si>
  <si>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</si>
  <si>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</si>
  <si>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</si>
  <si>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</si>
  <si>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</si>
  <si>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</si>
  <si>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</si>
  <si>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</si>
  <si>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</si>
  <si>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</si>
  <si>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</si>
  <si>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</si>
  <si>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</si>
  <si>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</si>
  <si>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</si>
  <si>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</si>
  <si>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</si>
  <si>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</si>
  <si>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</si>
  <si>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</si>
  <si>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</si>
  <si>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</si>
  <si>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</si>
  <si>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</si>
  <si>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</si>
  <si>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</si>
  <si>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</si>
  <si>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</si>
  <si>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</si>
  <si>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</si>
  <si>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</si>
  <si>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</si>
  <si>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</si>
  <si>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</si>
  <si>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</si>
  <si>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</si>
  <si>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</si>
  <si>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</si>
  <si>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</si>
  <si>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</si>
  <si>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</si>
  <si>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</si>
  <si>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</si>
  <si>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</si>
  <si>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</si>
  <si>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</si>
  <si>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</si>
  <si>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</si>
  <si>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</si>
  <si>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</si>
  <si>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</si>
  <si>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</si>
  <si>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</si>
  <si>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</si>
  <si>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</si>
  <si>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</si>
  <si>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</si>
  <si>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</si>
  <si>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</si>
  <si>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</si>
  <si>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</si>
  <si>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</si>
  <si>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</si>
  <si>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</si>
  <si>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</si>
  <si>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</si>
  <si>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</si>
  <si>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</si>
  <si>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</si>
  <si>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</si>
  <si>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</si>
  <si>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</si>
  <si>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</si>
  <si>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</si>
  <si>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</si>
  <si>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</si>
  <si>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</si>
  <si>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</si>
  <si>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</si>
  <si>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</si>
  <si>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</si>
  <si>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</si>
  <si>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</si>
  <si>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</si>
  <si>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</si>
  <si>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</si>
  <si>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</si>
  <si>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</si>
  <si>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</si>
  <si>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</si>
  <si>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</si>
  <si>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</si>
  <si>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</si>
  <si>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</si>
  <si>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</si>
  <si>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</si>
  <si>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</si>
  <si>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</si>
  <si>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</si>
  <si>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</si>
  <si>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</si>
  <si>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</si>
  <si>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</si>
  <si>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</si>
  <si>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</si>
  <si>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</si>
  <si>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</si>
  <si>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</si>
  <si>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</si>
  <si>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</si>
  <si>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</si>
  <si>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</si>
  <si>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</si>
  <si>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</si>
  <si>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</si>
  <si>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</si>
  <si>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</si>
  <si>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</si>
  <si>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</si>
  <si>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</si>
  <si>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</si>
  <si>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</si>
  <si>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</si>
  <si>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</si>
  <si>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</si>
  <si>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</si>
  <si>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</si>
  <si>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</si>
  <si>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</si>
  <si>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</si>
  <si>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</si>
  <si>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</si>
  <si>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</si>
  <si>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</si>
  <si>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</si>
  <si>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</si>
  <si>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</si>
  <si>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</si>
  <si>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</si>
  <si>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</si>
  <si>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</si>
  <si>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</si>
  <si>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</si>
  <si>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</si>
  <si>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</si>
  <si>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</si>
  <si>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</si>
  <si>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</si>
  <si>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</si>
  <si>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</si>
  <si>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</si>
  <si>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</si>
  <si>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</si>
  <si>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</si>
  <si>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</si>
  <si>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</si>
  <si>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</si>
  <si>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</si>
  <si>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</si>
  <si>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</si>
  <si>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</si>
  <si>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</si>
  <si>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</si>
  <si>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</si>
  <si>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</si>
  <si>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</si>
  <si>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</si>
  <si>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</si>
  <si>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</si>
  <si>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</si>
  <si>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</si>
  <si>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</si>
  <si>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</si>
  <si>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</si>
  <si>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</si>
  <si>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</si>
  <si>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</si>
  <si>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</si>
  <si>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</si>
  <si>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</si>
  <si>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</si>
  <si>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</si>
  <si>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</si>
  <si>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</si>
  <si>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</si>
  <si>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</si>
  <si>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</si>
  <si>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</si>
  <si>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</si>
  <si>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</si>
  <si>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</si>
  <si>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</si>
  <si>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</si>
  <si>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</si>
  <si>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</si>
  <si>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</si>
  <si>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</si>
  <si>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</si>
  <si>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</si>
  <si>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</si>
  <si>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</si>
  <si>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</si>
  <si>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</si>
  <si>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</si>
  <si>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</si>
  <si>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</si>
  <si>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</si>
  <si>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</si>
  <si>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</si>
  <si>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</si>
  <si>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</si>
  <si>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</si>
  <si>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</si>
  <si>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</si>
  <si>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</si>
  <si>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</si>
  <si>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</si>
  <si>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</si>
  <si>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</si>
  <si>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</si>
  <si>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</si>
  <si>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</si>
  <si>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</si>
  <si>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</si>
  <si>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</si>
  <si>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</si>
  <si>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</si>
  <si>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</si>
  <si>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</si>
  <si>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</si>
  <si>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</si>
  <si>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</si>
  <si>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</si>
  <si>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</si>
  <si>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</si>
  <si>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</si>
  <si>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</si>
  <si>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</si>
  <si>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</si>
  <si>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</si>
  <si>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</si>
  <si>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</si>
  <si>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</si>
  <si>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</si>
  <si>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</si>
  <si>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</si>
  <si>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</si>
  <si>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</si>
  <si>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</si>
  <si>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</si>
  <si>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</si>
  <si>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</si>
  <si>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</si>
  <si>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</si>
  <si>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</si>
  <si>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</si>
  <si>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</si>
  <si>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</si>
  <si>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</si>
  <si>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</si>
  <si>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</si>
  <si>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</si>
  <si>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</si>
  <si>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</si>
  <si>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</si>
  <si>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</si>
  <si>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</si>
  <si>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</si>
  <si>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</si>
  <si>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</si>
  <si>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</si>
  <si>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</si>
  <si>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</si>
  <si>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</si>
  <si>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</si>
  <si>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</si>
  <si>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</si>
  <si>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</si>
  <si>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</si>
  <si>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</si>
  <si>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</si>
  <si>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</si>
  <si>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</si>
  <si>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</si>
  <si>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</si>
  <si>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</si>
  <si>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</si>
  <si>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</si>
  <si>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</si>
  <si>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</si>
  <si>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</si>
  <si>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</si>
  <si>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</si>
  <si>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</si>
  <si>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</si>
  <si>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</si>
  <si>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</si>
  <si>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</si>
  <si>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</si>
  <si>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</si>
  <si>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</si>
  <si>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</si>
  <si>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</si>
  <si>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</si>
  <si>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</si>
  <si>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</si>
  <si>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</si>
  <si>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</si>
  <si>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</si>
  <si>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</si>
  <si>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</si>
  <si>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</si>
  <si>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</si>
  <si>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</si>
  <si>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</si>
  <si>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</si>
  <si>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</si>
  <si>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</si>
  <si>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</si>
  <si>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</si>
  <si>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</si>
  <si>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</si>
  <si>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</si>
  <si>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</si>
  <si>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</si>
  <si>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</si>
  <si>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</si>
  <si>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</si>
  <si>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</si>
  <si>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</si>
  <si>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</si>
  <si>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</si>
  <si>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</si>
  <si>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</si>
  <si>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</si>
  <si>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</si>
  <si>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</si>
  <si>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</si>
  <si>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</si>
  <si>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</si>
  <si>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</si>
  <si>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</si>
  <si>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</si>
  <si>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</si>
  <si>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</si>
  <si>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</si>
  <si>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</si>
  <si>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</si>
  <si>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</si>
  <si>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</si>
  <si>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</si>
  <si>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</si>
  <si>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</si>
  <si>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</si>
  <si>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</si>
  <si>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</si>
  <si>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</si>
  <si>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</si>
  <si>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</si>
  <si>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</si>
  <si>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</si>
  <si>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</si>
  <si>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</si>
  <si>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</si>
  <si>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</si>
  <si>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</si>
  <si>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</si>
  <si>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</si>
  <si>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</si>
  <si>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</si>
  <si>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</si>
  <si>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</si>
  <si>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</si>
  <si>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</si>
  <si>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</si>
  <si>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</si>
  <si>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</si>
  <si>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</si>
  <si>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</si>
  <si>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</si>
  <si>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</si>
  <si>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</si>
  <si>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</si>
  <si>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</si>
  <si>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</si>
  <si>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</si>
  <si>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</si>
  <si>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</si>
  <si>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</si>
  <si>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</si>
  <si>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</si>
  <si>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</si>
  <si>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</si>
  <si>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</si>
  <si>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</si>
  <si>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</si>
  <si>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</si>
  <si>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</si>
  <si>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</si>
  <si>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</si>
  <si>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</si>
  <si>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</si>
  <si>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</si>
  <si>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</si>
  <si>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</si>
  <si>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</si>
  <si>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</si>
  <si>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</si>
  <si>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</si>
  <si>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</si>
  <si>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</si>
  <si>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</si>
  <si>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</si>
  <si>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</si>
  <si>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</si>
  <si>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</si>
  <si>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</si>
  <si>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</si>
  <si>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</si>
  <si>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</si>
  <si>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</si>
  <si>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</si>
  <si>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</si>
  <si>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</si>
  <si>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</si>
  <si>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</si>
  <si>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</si>
  <si>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</si>
  <si>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</si>
  <si>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</si>
  <si>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</si>
  <si>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</si>
  <si>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</si>
  <si>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</si>
  <si>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</si>
  <si>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</si>
  <si>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</si>
  <si>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</si>
  <si>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</si>
  <si>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</si>
  <si>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</si>
  <si>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</si>
  <si>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</si>
  <si>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</si>
  <si>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</si>
  <si>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</si>
  <si>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</si>
  <si>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</si>
  <si>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</si>
  <si>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</si>
  <si>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</si>
  <si>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</si>
  <si>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</si>
  <si>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</si>
  <si>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</si>
  <si>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</si>
  <si>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</si>
  <si>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</si>
  <si>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</si>
  <si>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</si>
  <si>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</si>
  <si>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</si>
  <si>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</si>
  <si>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</si>
  <si>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</si>
  <si>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</si>
  <si>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</si>
  <si>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</si>
  <si>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</si>
  <si>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</si>
  <si>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</si>
  <si>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</si>
  <si>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</si>
  <si>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</si>
  <si>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</si>
  <si>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</si>
  <si>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</si>
  <si>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</si>
  <si>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</si>
  <si>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</si>
  <si>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</si>
  <si>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</si>
  <si>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</si>
  <si>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</si>
  <si>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</si>
  <si>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</si>
  <si>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</si>
  <si>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</si>
  <si>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</si>
  <si>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</si>
  <si>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</si>
  <si>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</si>
  <si>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</si>
  <si>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</si>
  <si>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</si>
  <si>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</si>
  <si>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</si>
  <si>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</si>
  <si>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</si>
  <si>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</si>
  <si>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</si>
  <si>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</si>
  <si>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</si>
  <si>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</si>
  <si>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</si>
  <si>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</si>
  <si>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</si>
  <si>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</si>
  <si>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</si>
  <si>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</si>
  <si>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</si>
  <si>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</si>
  <si>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</si>
  <si>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</si>
  <si>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</si>
  <si>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</si>
  <si>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</si>
  <si>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</si>
  <si>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</si>
  <si>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</si>
  <si>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</si>
  <si>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</si>
  <si>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</si>
  <si>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</si>
  <si>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</si>
  <si>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</si>
  <si>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</si>
  <si>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</si>
  <si>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</si>
  <si>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</si>
  <si>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</si>
  <si>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</si>
  <si>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</si>
  <si>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</si>
  <si>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</si>
  <si>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</si>
  <si>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</si>
  <si>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</si>
  <si>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</si>
  <si>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</si>
  <si>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</si>
  <si>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</si>
  <si>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</si>
  <si>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</si>
  <si>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</si>
  <si>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</si>
  <si>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</si>
  <si>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</si>
  <si>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</si>
  <si>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</si>
  <si>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</si>
  <si>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</si>
  <si>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</si>
  <si>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</si>
  <si>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</si>
  <si>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</si>
  <si>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</si>
  <si>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</si>
  <si>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</si>
  <si>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</si>
  <si>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</si>
  <si>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</si>
  <si>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</si>
  <si>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</si>
  <si>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</si>
  <si>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</si>
  <si>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</si>
  <si>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</si>
  <si>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</si>
  <si>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</si>
  <si>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</si>
  <si>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</si>
  <si>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</si>
  <si>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</si>
  <si>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</si>
  <si>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</si>
  <si>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</si>
  <si>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</si>
  <si>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</si>
  <si>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</si>
  <si>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</si>
  <si>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</si>
  <si>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</si>
  <si>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</si>
  <si>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</si>
  <si>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</si>
  <si>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</si>
  <si>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</si>
  <si>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</si>
  <si>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</si>
  <si>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</si>
  <si>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</si>
  <si>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</si>
  <si>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</si>
  <si>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</si>
  <si>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</si>
  <si>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</si>
  <si>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</si>
  <si>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</si>
  <si>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</si>
  <si>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</si>
  <si>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</si>
  <si>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</si>
  <si>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</si>
  <si>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</si>
  <si>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</si>
  <si>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</si>
  <si>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</si>
  <si>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</si>
  <si>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</si>
  <si>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</si>
  <si>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</si>
  <si>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</si>
  <si>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</si>
  <si>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</si>
  <si>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</si>
  <si>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</si>
  <si>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</si>
  <si>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</si>
  <si>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</si>
  <si>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</si>
  <si>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</si>
  <si>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</si>
  <si>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</si>
  <si>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</si>
  <si>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</si>
  <si>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</si>
  <si>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</si>
  <si>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</si>
  <si>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</si>
  <si>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</si>
  <si>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</si>
  <si>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</si>
  <si>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</si>
  <si>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</si>
  <si>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</si>
  <si>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</si>
  <si>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</si>
  <si>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</si>
  <si>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</si>
  <si>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</si>
  <si>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</si>
  <si>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</si>
  <si>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</si>
  <si>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</si>
  <si>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</si>
  <si>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</si>
  <si>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</si>
  <si>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</si>
  <si>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</si>
  <si>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</si>
  <si>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</si>
  <si>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</si>
  <si>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</si>
  <si>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</si>
  <si>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</si>
  <si>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</si>
  <si>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</si>
  <si>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</si>
  <si>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</si>
  <si>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</si>
  <si>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</si>
  <si>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</si>
  <si>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</si>
  <si>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</si>
  <si>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</si>
  <si>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</si>
  <si>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</si>
  <si>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</si>
  <si>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</si>
  <si>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</si>
  <si>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</si>
  <si>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</si>
  <si>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</si>
  <si>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</si>
  <si>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</si>
  <si>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</si>
  <si>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</si>
  <si>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</si>
  <si>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</si>
  <si>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</si>
  <si>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</si>
  <si>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</si>
  <si>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</si>
  <si>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</si>
  <si>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</si>
  <si>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</si>
  <si>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</si>
  <si>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</si>
  <si>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</si>
  <si>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</si>
  <si>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</si>
  <si>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</si>
  <si>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</si>
  <si>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</si>
  <si>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</si>
  <si>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</si>
  <si>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</si>
  <si>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</si>
  <si>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</si>
  <si>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</si>
  <si>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</si>
  <si>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</si>
  <si>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</si>
  <si>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</si>
  <si>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</si>
  <si>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</si>
  <si>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</si>
  <si>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</si>
  <si>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</si>
  <si>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</si>
  <si>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</si>
  <si>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</si>
  <si>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</si>
  <si>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</si>
  <si>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</si>
  <si>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</si>
  <si>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</si>
  <si>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</si>
  <si>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</si>
  <si>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</si>
  <si>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</si>
  <si>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</si>
  <si>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</si>
  <si>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</si>
  <si>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</si>
  <si>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</si>
  <si>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</si>
  <si>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</si>
  <si>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</si>
  <si>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</si>
  <si>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</si>
  <si>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</si>
  <si>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</si>
  <si>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</si>
  <si>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</si>
  <si>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</si>
  <si>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</si>
  <si>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</si>
  <si>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</si>
  <si>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</si>
  <si>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</si>
  <si>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</si>
  <si>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</si>
  <si>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</si>
  <si>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</si>
  <si>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</si>
  <si>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</si>
  <si>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</si>
  <si>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</si>
  <si>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</si>
  <si>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</si>
  <si>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</si>
  <si>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</si>
  <si>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</si>
  <si>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</si>
  <si>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</si>
  <si>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</si>
  <si>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</si>
  <si>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</si>
  <si>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</si>
  <si>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</si>
  <si>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</si>
  <si>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</si>
  <si>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</si>
  <si>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</si>
  <si>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</si>
  <si>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</si>
  <si>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</si>
  <si>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</si>
  <si>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</si>
  <si>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</si>
  <si>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</si>
  <si>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</si>
  <si>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</si>
  <si>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</si>
  <si>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</si>
  <si>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</si>
  <si>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</si>
  <si>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</si>
  <si>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</si>
  <si>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</si>
  <si>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</si>
  <si>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</si>
  <si>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</si>
  <si>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</si>
  <si>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</si>
  <si>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</si>
  <si>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</si>
  <si>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</si>
  <si>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</si>
  <si>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</si>
  <si>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</si>
  <si>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</si>
  <si>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</si>
  <si>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</si>
  <si>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</si>
  <si>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</si>
  <si>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</si>
  <si>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</si>
  <si>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</si>
  <si>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</si>
  <si>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</si>
  <si>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</si>
  <si>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</si>
  <si>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</si>
  <si>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</si>
  <si>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</si>
  <si>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</si>
  <si>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</si>
  <si>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</si>
  <si>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</si>
  <si>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</si>
  <si>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</si>
  <si>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</si>
  <si>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</si>
  <si>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</si>
  <si>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</si>
  <si>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</si>
  <si>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</si>
  <si>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</si>
  <si>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</si>
  <si>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</si>
  <si>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</si>
  <si>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</si>
  <si>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</si>
  <si>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</si>
  <si>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</si>
  <si>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</si>
  <si>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</si>
  <si>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</si>
  <si>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</si>
  <si>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</si>
  <si>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</si>
  <si>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</si>
  <si>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</si>
  <si>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</si>
  <si>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</si>
  <si>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</si>
  <si>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</si>
  <si>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</si>
  <si>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</si>
  <si>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</si>
  <si>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</si>
  <si>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</si>
  <si>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</si>
  <si>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</si>
  <si>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</si>
  <si>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</si>
  <si>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</si>
  <si>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</si>
  <si>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</si>
  <si>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</si>
  <si>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</si>
  <si>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</si>
  <si>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</si>
  <si>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</si>
  <si>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</si>
  <si>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</si>
  <si>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</si>
  <si>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</si>
  <si>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</si>
  <si>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</si>
  <si>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</si>
  <si>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</si>
  <si>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</si>
  <si>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</si>
  <si>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</si>
  <si>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</si>
  <si>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</si>
  <si>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</si>
  <si>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</si>
  <si>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</si>
  <si>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</si>
  <si>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</si>
  <si>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</si>
  <si>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</si>
  <si>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</si>
  <si>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</si>
  <si>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</si>
  <si>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</si>
  <si>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</si>
  <si>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</si>
  <si>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</si>
  <si>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</si>
  <si>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</si>
  <si>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</si>
  <si>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</si>
  <si>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</si>
  <si>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</si>
  <si>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</si>
  <si>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</si>
  <si>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</si>
  <si>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</si>
  <si>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</si>
  <si>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</si>
  <si>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</si>
  <si>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</si>
  <si>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</si>
  <si>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</si>
  <si>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</si>
  <si>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</si>
  <si>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</si>
  <si>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</si>
  <si>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</si>
  <si>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</si>
  <si>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</si>
  <si>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</si>
  <si>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</si>
  <si>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</si>
  <si>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</si>
  <si>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</si>
  <si>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</si>
  <si>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</si>
  <si>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</si>
  <si>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</si>
  <si>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</si>
  <si>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</si>
  <si>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</si>
  <si>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</si>
  <si>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</si>
  <si>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</si>
  <si>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</si>
  <si>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</si>
  <si>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</si>
  <si>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</si>
  <si>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</si>
  <si>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</si>
  <si>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</si>
  <si>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</si>
  <si>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</si>
  <si>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</si>
  <si>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</si>
  <si>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</si>
  <si>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</si>
  <si>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</si>
  <si>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</si>
  <si>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</si>
  <si>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</si>
  <si>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</si>
  <si>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</si>
  <si>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</si>
  <si>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</si>
  <si>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</si>
  <si>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</si>
  <si>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</si>
  <si>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</si>
  <si>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</si>
  <si>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</si>
  <si>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</si>
  <si>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</si>
  <si>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</si>
  <si>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</si>
  <si>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</si>
  <si>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</si>
  <si>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</si>
  <si>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</si>
  <si>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</si>
  <si>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</si>
  <si>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</si>
  <si>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</si>
  <si>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</si>
  <si>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</si>
  <si>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</si>
  <si>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</si>
  <si>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</si>
  <si>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</si>
  <si>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</si>
  <si>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</si>
  <si>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</si>
  <si>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</si>
  <si>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</si>
  <si>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</si>
  <si>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</si>
  <si>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</si>
  <si>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</si>
  <si>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</si>
  <si>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</si>
  <si>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</si>
  <si>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</si>
  <si>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</si>
  <si>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</si>
  <si>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</si>
  <si>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</si>
  <si>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</si>
  <si>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</si>
  <si>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</si>
  <si>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</si>
  <si>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</si>
  <si>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</si>
  <si>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</si>
  <si>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</si>
  <si>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</si>
  <si>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</si>
  <si>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</si>
  <si>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</si>
  <si>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</si>
  <si>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</si>
  <si>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</si>
  <si>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</si>
  <si>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</si>
  <si>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</si>
  <si>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</si>
  <si>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</si>
  <si>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</si>
  <si>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</si>
  <si>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</si>
  <si>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</si>
  <si>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</si>
  <si>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</si>
  <si>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</si>
  <si>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</si>
  <si>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</si>
  <si>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</si>
  <si>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</si>
  <si>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</si>
  <si>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</si>
  <si>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</si>
  <si>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</si>
  <si>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</si>
  <si>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</si>
  <si>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</si>
  <si>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</si>
  <si>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</si>
  <si>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</si>
  <si>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</si>
  <si>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</si>
  <si>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</si>
  <si>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</si>
  <si>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</si>
  <si>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</si>
  <si>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</si>
  <si>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</si>
  <si>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</si>
  <si>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</si>
  <si>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</si>
  <si>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</si>
  <si>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</si>
  <si>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</si>
  <si>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</si>
  <si>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</si>
  <si>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</si>
  <si>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</si>
  <si>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</si>
  <si>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</si>
  <si>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</si>
  <si>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</si>
  <si>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</si>
  <si>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</si>
  <si>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</si>
  <si>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</si>
  <si>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</si>
  <si>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</si>
  <si>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</si>
  <si>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</si>
  <si>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</si>
  <si>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</si>
  <si>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</si>
  <si>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</si>
  <si>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</si>
  <si>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</si>
  <si>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</si>
  <si>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</si>
  <si>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</si>
  <si>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</si>
  <si>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</si>
  <si>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</si>
  <si>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</si>
  <si>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</si>
  <si>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</si>
  <si>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</si>
  <si>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</si>
  <si>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</si>
  <si>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</si>
  <si>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</si>
  <si>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</si>
  <si>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</si>
  <si>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</si>
  <si>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</si>
  <si>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</si>
  <si>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</si>
  <si>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</si>
  <si>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</si>
  <si>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</si>
  <si>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</si>
  <si>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</si>
  <si>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</si>
  <si>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</si>
  <si>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</si>
  <si>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</si>
  <si>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</si>
  <si>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</si>
  <si>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</si>
  <si>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</si>
  <si>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</si>
  <si>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</si>
  <si>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</si>
  <si>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</si>
  <si>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</si>
  <si>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</si>
  <si>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</si>
  <si>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</si>
  <si>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</si>
  <si>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</si>
  <si>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</si>
  <si>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</si>
  <si>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</si>
  <si>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</si>
  <si>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</si>
  <si>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</si>
  <si>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</si>
  <si>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</si>
  <si>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</si>
  <si>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</si>
  <si>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</si>
  <si>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</si>
  <si>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</si>
  <si>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</si>
  <si>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</si>
  <si>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</si>
  <si>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</si>
  <si>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</si>
  <si>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</si>
  <si>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</si>
  <si>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</si>
  <si>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</si>
  <si>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</si>
  <si>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</si>
  <si>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</si>
  <si>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</si>
  <si>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</si>
  <si>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</si>
  <si>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</si>
  <si>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</si>
  <si>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</si>
  <si>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</si>
  <si>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</si>
  <si>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</si>
  <si>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</si>
  <si>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</si>
  <si>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</si>
  <si>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</si>
  <si>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</si>
  <si>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</si>
  <si>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</si>
  <si>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</si>
  <si>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</si>
  <si>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</si>
  <si>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</si>
  <si>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</si>
  <si>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</si>
  <si>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</si>
  <si>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</si>
  <si>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</si>
  <si>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</si>
  <si>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</si>
  <si>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</si>
  <si>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</si>
  <si>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</si>
  <si>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</si>
  <si>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</si>
  <si>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</si>
  <si>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</si>
  <si>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</si>
  <si>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</si>
  <si>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</si>
  <si>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</si>
  <si>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</si>
  <si>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</si>
  <si>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</si>
  <si>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</si>
  <si>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</si>
  <si>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</si>
  <si>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</si>
  <si>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</si>
  <si>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</si>
  <si>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</si>
  <si>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</si>
  <si>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</si>
  <si>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</si>
  <si>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</si>
  <si>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</si>
  <si>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</si>
  <si>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</si>
  <si>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</si>
  <si>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</si>
  <si>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</si>
  <si>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</si>
  <si>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</si>
  <si>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</si>
  <si>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</si>
  <si>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</si>
  <si>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</si>
  <si>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</si>
  <si>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</si>
  <si>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</si>
  <si>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</si>
  <si>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</si>
  <si>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</si>
  <si>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</si>
  <si>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</si>
  <si>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</si>
  <si>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</si>
  <si>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</si>
  <si>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</si>
  <si>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</si>
  <si>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</si>
  <si>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</si>
  <si>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</si>
  <si>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</si>
  <si>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</si>
  <si>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</si>
  <si>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</si>
  <si>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</si>
  <si>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</si>
  <si>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</si>
  <si>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</si>
  <si>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</si>
  <si>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</si>
  <si>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</si>
  <si>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</si>
  <si>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</si>
  <si>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</si>
  <si>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</si>
  <si>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</si>
  <si>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</si>
  <si>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</si>
  <si>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</si>
  <si>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</si>
  <si>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</si>
  <si>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</si>
  <si>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</si>
  <si>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</si>
  <si>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</si>
  <si>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</si>
  <si>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</si>
  <si>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</si>
  <si>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</si>
  <si>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</si>
  <si>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</si>
  <si>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</si>
  <si>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</si>
  <si>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</si>
  <si>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</si>
  <si>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</si>
  <si>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</si>
  <si>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</si>
  <si>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</si>
  <si>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</si>
  <si>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</si>
  <si>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</si>
  <si>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</si>
  <si>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</si>
  <si>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</si>
  <si>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</si>
  <si>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</si>
  <si>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</si>
  <si>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</si>
  <si>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</si>
  <si>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</si>
  <si>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</si>
  <si>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</si>
  <si>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</si>
  <si>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</si>
  <si>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</si>
  <si>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</si>
  <si>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</si>
  <si>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</si>
  <si>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</si>
  <si>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</si>
  <si>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</si>
  <si>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</si>
  <si>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</si>
  <si>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</si>
  <si>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</si>
  <si>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</si>
  <si>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</si>
  <si>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</si>
  <si>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</si>
  <si>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</si>
  <si>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</si>
  <si>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</si>
  <si>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</si>
  <si>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</si>
  <si>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</si>
  <si>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</si>
  <si>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</si>
  <si>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</si>
  <si>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</si>
  <si>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</si>
  <si>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</si>
  <si>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</si>
  <si>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</si>
  <si>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</si>
  <si>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</si>
  <si>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</si>
  <si>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</si>
  <si>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</si>
  <si>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</si>
  <si>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</si>
  <si>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</si>
  <si>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</si>
  <si>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</si>
  <si>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</si>
  <si>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</si>
  <si>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</si>
  <si>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</si>
  <si>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</si>
  <si>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</si>
  <si>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</si>
  <si>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</si>
  <si>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</si>
  <si>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</si>
  <si>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</si>
  <si>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</si>
  <si>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</si>
  <si>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</si>
  <si>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</si>
  <si>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</si>
  <si>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</si>
  <si>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</si>
  <si>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</si>
  <si>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</si>
  <si>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</si>
  <si>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</si>
  <si>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</si>
  <si>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</si>
  <si>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</si>
  <si>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</si>
  <si>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</si>
  <si>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</si>
  <si>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</si>
  <si>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</si>
  <si>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</si>
  <si>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</si>
  <si>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</si>
  <si>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</si>
  <si>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</si>
  <si>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</si>
  <si>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</si>
  <si>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</si>
  <si>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</si>
  <si>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</si>
  <si>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</si>
  <si>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</si>
  <si>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</si>
  <si>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</si>
  <si>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</si>
  <si>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</si>
  <si>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</si>
  <si>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</si>
  <si>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</si>
  <si>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</si>
  <si>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</si>
  <si>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</si>
  <si>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</si>
  <si>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</si>
  <si>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</si>
  <si>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</si>
  <si>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</si>
  <si>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</si>
  <si>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</si>
  <si>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</si>
  <si>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</si>
  <si>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</si>
  <si>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</si>
  <si>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</si>
  <si>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</si>
  <si>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</si>
  <si>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</si>
  <si>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</si>
  <si>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</si>
  <si>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</si>
  <si>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</si>
  <si>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</si>
  <si>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</si>
  <si>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</si>
  <si>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</si>
  <si>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</si>
  <si>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</si>
  <si>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</si>
  <si>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</si>
  <si>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</si>
  <si>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</si>
  <si>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</si>
  <si>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</si>
  <si>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</si>
  <si>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</si>
  <si>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</si>
  <si>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</si>
  <si>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</si>
  <si>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</si>
  <si>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</si>
  <si>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</si>
  <si>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</si>
  <si>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</si>
  <si>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</si>
  <si>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</si>
  <si>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</si>
  <si>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</si>
  <si>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</si>
  <si>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</si>
  <si>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</si>
  <si>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</si>
  <si>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</si>
  <si>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</si>
  <si>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</si>
  <si>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</si>
  <si>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</si>
  <si>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</si>
  <si>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</si>
  <si>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</si>
  <si>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</si>
  <si>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</si>
  <si>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</si>
  <si>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</si>
  <si>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</si>
  <si>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</si>
  <si>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</si>
  <si>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</si>
  <si>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</si>
  <si>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</si>
  <si>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</si>
  <si>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</si>
  <si>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</si>
  <si>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</si>
  <si>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</si>
  <si>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</si>
  <si>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</si>
  <si>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</si>
  <si>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</si>
  <si>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</si>
  <si>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</si>
  <si>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</si>
  <si>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</si>
  <si>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</si>
  <si>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</si>
  <si>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</si>
  <si>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</si>
  <si>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</si>
  <si>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</si>
  <si>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</si>
  <si>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</si>
  <si>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</si>
  <si>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</si>
  <si>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</si>
  <si>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</si>
  <si>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</si>
  <si>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</si>
  <si>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</si>
  <si>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</si>
  <si>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</si>
  <si>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</si>
  <si>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</si>
  <si>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</si>
  <si>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</si>
  <si>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</si>
  <si>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</si>
  <si>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</si>
  <si>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</si>
  <si>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</si>
  <si>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</si>
  <si>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</si>
  <si>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</si>
  <si>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</si>
  <si>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</si>
  <si>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</si>
  <si>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</si>
  <si>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</si>
  <si>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</si>
  <si>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</si>
  <si>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</si>
  <si>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</si>
  <si>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</si>
  <si>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</si>
  <si>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</si>
  <si>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</si>
  <si>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</si>
  <si>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</si>
  <si>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</si>
  <si>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</si>
  <si>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</si>
  <si>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</si>
  <si>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</si>
  <si>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</si>
  <si>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</si>
  <si>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</si>
  <si>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</si>
  <si>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</si>
  <si>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</si>
  <si>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</si>
  <si>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</si>
  <si>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</si>
  <si>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</si>
  <si>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</si>
  <si>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</si>
  <si>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</si>
  <si>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</si>
  <si>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</si>
  <si>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</si>
  <si>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</si>
  <si>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</si>
  <si>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</si>
  <si>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</si>
  <si>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</si>
  <si>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</si>
  <si>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</si>
  <si>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</si>
  <si>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</si>
  <si>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</si>
  <si>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</si>
  <si>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</si>
  <si>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</si>
  <si>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</si>
  <si>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</si>
  <si>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</si>
  <si>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</si>
  <si>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</si>
  <si>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</si>
  <si>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</si>
  <si>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</si>
  <si>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</si>
  <si>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</si>
  <si>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</si>
  <si>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</si>
  <si>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</si>
  <si>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</si>
  <si>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</si>
  <si>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</si>
  <si>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</si>
  <si>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</si>
  <si>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</si>
  <si>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</si>
  <si>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</si>
  <si>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</si>
  <si>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</si>
  <si>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</si>
  <si>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</si>
  <si>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</si>
  <si>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</si>
  <si>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</si>
  <si>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</si>
  <si>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</si>
  <si>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</si>
  <si>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</si>
  <si>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</si>
  <si>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</si>
  <si>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</si>
  <si>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</si>
  <si>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</si>
  <si>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</si>
  <si>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</si>
  <si>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</si>
  <si>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</si>
  <si>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</si>
  <si>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</si>
  <si>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</si>
  <si>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</si>
  <si>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</si>
  <si>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</si>
  <si>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</si>
  <si>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</si>
  <si>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</si>
  <si>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</si>
  <si>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</si>
  <si>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</si>
  <si>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</si>
  <si>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</si>
  <si>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</si>
  <si>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</si>
  <si>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</si>
  <si>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</si>
  <si>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</si>
  <si>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</si>
  <si>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</si>
  <si>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</si>
  <si>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</si>
  <si>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</si>
  <si>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</si>
  <si>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</si>
  <si>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</si>
  <si>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</si>
  <si>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</si>
  <si>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</si>
  <si>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</si>
  <si>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</si>
  <si>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</si>
  <si>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</si>
  <si>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</si>
  <si>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</si>
  <si>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</si>
  <si>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</si>
  <si>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</si>
  <si>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</si>
  <si>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</si>
  <si>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</si>
  <si>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</si>
  <si>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</si>
  <si>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</si>
  <si>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</si>
  <si>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</si>
  <si>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</si>
  <si>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</si>
  <si>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</si>
  <si>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</si>
  <si>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</si>
  <si>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</si>
  <si>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</si>
  <si>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</si>
  <si>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</si>
  <si>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</si>
  <si>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</si>
  <si>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</si>
  <si>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</si>
  <si>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</si>
  <si>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</si>
  <si>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</si>
  <si>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</si>
  <si>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</si>
  <si>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</si>
  <si>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</si>
  <si>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</si>
  <si>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</si>
  <si>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</si>
  <si>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</si>
  <si>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</si>
  <si>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</si>
  <si>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</si>
  <si>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</si>
  <si>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</si>
  <si>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</si>
  <si>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</si>
  <si>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</si>
  <si>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</si>
  <si>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</si>
  <si>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</si>
  <si>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</si>
  <si>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</si>
  <si>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</si>
  <si>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</si>
  <si>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</si>
  <si>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</si>
  <si>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</si>
  <si>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</si>
  <si>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</si>
  <si>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</si>
  <si>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</si>
  <si>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</si>
  <si>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</si>
  <si>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</si>
  <si>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</si>
  <si>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</si>
  <si>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</si>
  <si>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</si>
  <si>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</si>
  <si>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</si>
  <si>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</si>
  <si>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</si>
  <si>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</si>
  <si>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</si>
  <si>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</si>
  <si>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</si>
  <si>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</si>
  <si>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</si>
  <si>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</si>
  <si>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</si>
  <si>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</si>
  <si>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</si>
  <si>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</si>
  <si>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</si>
  <si>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</si>
  <si>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</si>
  <si>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</si>
  <si>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</si>
  <si>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</si>
  <si>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</si>
  <si>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</si>
  <si>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</si>
  <si>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</si>
  <si>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</si>
  <si>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</si>
  <si>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</si>
  <si>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</si>
  <si>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</si>
  <si>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</si>
  <si>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</si>
  <si>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</si>
  <si>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</si>
  <si>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</si>
  <si>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</si>
  <si>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</si>
  <si>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</si>
  <si>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</si>
  <si>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</si>
  <si>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</si>
  <si>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</si>
  <si>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</si>
  <si>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</si>
  <si>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</si>
  <si>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</si>
  <si>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</si>
  <si>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</si>
  <si>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</si>
  <si>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</si>
  <si>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</si>
  <si>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</si>
  <si>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</si>
  <si>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</si>
  <si>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</si>
  <si>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</si>
  <si>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</si>
  <si>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</si>
  <si>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</si>
  <si>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</si>
  <si>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</si>
  <si>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</si>
  <si>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</si>
  <si>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</si>
  <si>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</si>
  <si>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</si>
  <si>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</si>
  <si>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</si>
  <si>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</si>
  <si>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</si>
  <si>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</si>
  <si>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</si>
  <si>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</si>
  <si>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</si>
  <si>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</si>
  <si>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</si>
  <si>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</si>
  <si>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</si>
  <si>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</si>
  <si>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</si>
  <si>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</si>
  <si>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</si>
  <si>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</si>
  <si>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</si>
  <si>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</si>
  <si>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</si>
  <si>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</si>
  <si>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</si>
  <si>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</si>
  <si>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</si>
  <si>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</si>
  <si>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</si>
  <si>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</si>
  <si>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</si>
  <si>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</si>
  <si>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</si>
  <si>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</si>
  <si>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</si>
  <si>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</si>
  <si>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</si>
  <si>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</si>
  <si>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</si>
  <si>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</si>
  <si>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</si>
  <si>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</si>
  <si>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</si>
  <si>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</si>
  <si>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</si>
  <si>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</si>
  <si>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</si>
  <si>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</si>
  <si>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</si>
  <si>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</si>
  <si>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</si>
  <si>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</si>
  <si>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</si>
  <si>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</si>
  <si>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</si>
  <si>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</si>
  <si>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</si>
  <si>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</si>
  <si>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</si>
  <si>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</si>
  <si>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</si>
  <si>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</si>
  <si>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</si>
  <si>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</si>
  <si>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</si>
  <si>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</si>
  <si>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</si>
  <si>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</si>
  <si>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</si>
  <si>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</si>
  <si>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</si>
  <si>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</si>
  <si>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</si>
  <si>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</si>
  <si>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</si>
  <si>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</si>
  <si>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</si>
  <si>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</si>
  <si>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</si>
  <si>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</si>
  <si>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</si>
  <si>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</si>
  <si>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</si>
  <si>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</si>
  <si>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</si>
  <si>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</si>
  <si>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</si>
  <si>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</si>
  <si>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</si>
  <si>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</si>
  <si>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</si>
  <si>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</si>
  <si>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</si>
  <si>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</si>
  <si>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</si>
  <si>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</si>
  <si>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</si>
  <si>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</si>
  <si>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</si>
  <si>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</si>
  <si>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</si>
  <si>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</si>
  <si>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</si>
  <si>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</si>
  <si>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</si>
  <si>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</si>
  <si>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</si>
  <si>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</si>
  <si>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</si>
  <si>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</si>
  <si>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</si>
  <si>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</si>
  <si>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</si>
  <si>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</si>
  <si>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</si>
  <si>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</si>
  <si>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</si>
  <si>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</si>
  <si>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</si>
  <si>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</si>
  <si>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</si>
  <si>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</si>
  <si>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</si>
  <si>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</si>
  <si>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</si>
  <si>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</si>
  <si>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</si>
  <si>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</si>
  <si>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</si>
  <si>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</si>
  <si>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</si>
  <si>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</si>
  <si>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</si>
  <si>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</si>
  <si>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</si>
  <si>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</si>
  <si>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</si>
  <si>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</si>
  <si>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</si>
  <si>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</si>
  <si>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</si>
  <si>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</si>
  <si>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</si>
  <si>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</si>
  <si>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</si>
  <si>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</si>
  <si>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</si>
  <si>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</si>
  <si>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</si>
  <si>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</si>
  <si>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</si>
  <si>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</si>
  <si>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</si>
  <si>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</si>
  <si>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</si>
  <si>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</si>
  <si>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</si>
  <si>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</si>
  <si>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</si>
  <si>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</si>
  <si>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</si>
  <si>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</si>
  <si>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</si>
  <si>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</si>
  <si>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</si>
  <si>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</si>
  <si>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</si>
  <si>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</si>
  <si>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</si>
  <si>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</si>
  <si>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</si>
  <si>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</si>
  <si>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</si>
  <si>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</si>
  <si>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</si>
  <si>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</si>
  <si>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</si>
  <si>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</si>
  <si>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</si>
  <si>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</si>
  <si>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</si>
  <si>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</si>
  <si>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</si>
  <si>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</si>
  <si>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</si>
  <si>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</si>
  <si>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</si>
  <si>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</si>
  <si>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</si>
  <si>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</si>
  <si>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</si>
  <si>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</si>
  <si>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</si>
  <si>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</si>
  <si>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</si>
  <si>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</si>
  <si>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</si>
  <si>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</si>
  <si>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</si>
  <si>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</si>
  <si>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</si>
  <si>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</si>
  <si>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</si>
  <si>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</si>
  <si>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</si>
  <si>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</si>
  <si>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</si>
  <si>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</si>
  <si>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</si>
  <si>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</si>
  <si>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</si>
  <si>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</si>
  <si>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</si>
  <si>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</si>
  <si>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</si>
  <si>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</si>
  <si>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</si>
  <si>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</si>
  <si>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</si>
  <si>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</si>
  <si>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</si>
  <si>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</si>
  <si>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</si>
  <si>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</si>
  <si>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</si>
  <si>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</si>
  <si>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</si>
  <si>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</si>
  <si>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</si>
  <si>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</si>
  <si>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</si>
  <si>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</si>
  <si>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</si>
  <si>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</si>
  <si>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</si>
  <si>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</si>
  <si>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</si>
  <si>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</si>
  <si>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</si>
  <si>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</si>
  <si>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</si>
  <si>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</si>
  <si>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</si>
  <si>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</si>
  <si>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</si>
  <si>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</si>
  <si>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</si>
  <si>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</si>
  <si>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</si>
  <si>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</si>
  <si>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</si>
  <si>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</si>
  <si>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</si>
  <si>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</si>
  <si>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</si>
  <si>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</si>
  <si>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</si>
  <si>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</si>
  <si>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</si>
  <si>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</si>
  <si>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</si>
  <si>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</si>
  <si>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</si>
  <si>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</si>
  <si>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</si>
  <si>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</si>
  <si>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</si>
  <si>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</si>
  <si>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</si>
  <si>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</si>
  <si>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</si>
  <si>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</si>
  <si>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</si>
  <si>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</si>
  <si>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</si>
  <si>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</si>
  <si>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</si>
  <si>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</si>
  <si>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</si>
  <si>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</si>
  <si>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</si>
  <si>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</si>
  <si>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</si>
  <si>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</si>
  <si>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</si>
  <si>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</si>
  <si>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</si>
  <si>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</si>
  <si>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</si>
  <si>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</si>
  <si>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</si>
  <si>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</si>
  <si>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</si>
  <si>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</si>
  <si>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</si>
  <si>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</si>
  <si>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</si>
  <si>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</si>
  <si>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</si>
  <si>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</si>
  <si>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</si>
  <si>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</si>
  <si>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</si>
  <si>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</si>
  <si>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</si>
  <si>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</si>
  <si>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</si>
  <si>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</si>
  <si>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</si>
  <si>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</si>
  <si>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</si>
  <si>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</si>
  <si>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</si>
  <si>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</si>
  <si>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</si>
  <si>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</si>
  <si>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</si>
  <si>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</si>
  <si>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</si>
  <si>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</si>
  <si>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</si>
  <si>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</si>
  <si>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</si>
  <si>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</si>
  <si>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</si>
  <si>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</si>
  <si>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</si>
  <si>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</si>
  <si>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</si>
  <si>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</si>
  <si>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</si>
  <si>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</si>
  <si>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</si>
  <si>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</si>
  <si>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</si>
  <si>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</si>
  <si>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</si>
  <si>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</si>
  <si>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</si>
  <si>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</si>
  <si>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</si>
  <si>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</si>
  <si>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</si>
  <si>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</si>
  <si>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</si>
  <si>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</si>
  <si>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</si>
  <si>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</si>
  <si>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</si>
  <si>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</si>
  <si>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</si>
  <si>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</si>
  <si>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</si>
  <si>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</si>
  <si>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</si>
  <si>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</si>
  <si>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</si>
  <si>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</si>
  <si>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</si>
  <si>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</si>
  <si>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</si>
  <si>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</si>
  <si>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</si>
  <si>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</si>
  <si>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</si>
  <si>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</si>
  <si>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</si>
  <si>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</si>
  <si>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</si>
  <si>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</si>
  <si>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</si>
  <si>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</si>
  <si>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</si>
  <si>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</si>
  <si>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</si>
  <si>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</si>
  <si>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</si>
  <si>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</si>
  <si>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</si>
  <si>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</si>
  <si>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</si>
  <si>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</si>
  <si>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</si>
  <si>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</si>
  <si>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</si>
  <si>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</si>
  <si>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</si>
  <si>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</si>
  <si>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</si>
  <si>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</si>
  <si>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</si>
  <si>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</si>
  <si>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</si>
  <si>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</si>
  <si>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</si>
  <si>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</si>
  <si>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</si>
  <si>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</si>
  <si>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</si>
  <si>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</si>
  <si>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</si>
  <si>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</si>
  <si>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</si>
  <si>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</si>
  <si>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</si>
  <si>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</si>
  <si>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</si>
  <si>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</si>
  <si>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</si>
  <si>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</si>
  <si>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</si>
  <si>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</si>
  <si>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</si>
  <si>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</si>
  <si>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</si>
  <si>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</si>
  <si>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</si>
  <si>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</si>
  <si>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</si>
  <si>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</si>
  <si>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</si>
  <si>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</si>
  <si>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</si>
  <si>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</si>
  <si>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</si>
  <si>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</si>
  <si>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</si>
  <si>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</si>
  <si>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</si>
  <si>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</si>
  <si>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</si>
  <si>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</si>
  <si>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</si>
  <si>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</si>
  <si>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</si>
  <si>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</si>
  <si>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</si>
  <si>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</si>
  <si>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</si>
  <si>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</si>
  <si>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</si>
  <si>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</si>
  <si>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</si>
  <si>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</si>
  <si>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</si>
  <si>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</si>
  <si>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</si>
  <si>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</si>
  <si>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</si>
  <si>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</si>
  <si>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</si>
  <si>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</si>
  <si>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</si>
  <si>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</si>
  <si>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</si>
  <si>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</si>
  <si>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</si>
  <si>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</si>
  <si>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</si>
  <si>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</si>
  <si>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</si>
  <si>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</si>
  <si>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</si>
  <si>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</si>
  <si>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</si>
  <si>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</si>
  <si>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</si>
  <si>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</si>
  <si>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</si>
  <si>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</si>
  <si>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</si>
  <si>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</si>
  <si>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</si>
  <si>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</si>
  <si>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</si>
  <si>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</si>
  <si>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</si>
  <si>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</si>
  <si>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</si>
  <si>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</si>
  <si>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</si>
  <si>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</si>
  <si>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</si>
  <si>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</si>
  <si>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</si>
  <si>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</si>
  <si>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</si>
  <si>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</si>
  <si>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</si>
  <si>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</si>
  <si>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</si>
  <si>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</si>
  <si>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</si>
  <si>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</si>
  <si>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</si>
  <si>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</si>
  <si>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</si>
  <si>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</si>
  <si>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</si>
  <si>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</si>
  <si>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</si>
  <si>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</si>
  <si>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</si>
  <si>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</si>
  <si>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</si>
  <si>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</si>
  <si>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</si>
  <si>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</si>
  <si>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</si>
  <si>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</si>
  <si>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</si>
  <si>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</si>
  <si>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</si>
  <si>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</si>
  <si>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</si>
  <si>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</si>
  <si>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</si>
  <si>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</si>
  <si>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</si>
  <si>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</si>
  <si>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</si>
  <si>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</si>
  <si>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</si>
  <si>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</si>
  <si>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</si>
  <si>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</si>
  <si>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</si>
  <si>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</si>
  <si>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</si>
  <si>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</si>
  <si>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</si>
  <si>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</si>
  <si>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</si>
  <si>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</si>
  <si>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</si>
  <si>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</si>
  <si>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</si>
  <si>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</si>
  <si>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</si>
  <si>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</si>
  <si>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</si>
  <si>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</si>
  <si>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</si>
  <si>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</si>
  <si>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</si>
  <si>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</si>
  <si>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</si>
  <si>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</si>
  <si>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</si>
  <si>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</si>
  <si>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</si>
  <si>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</si>
  <si>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</si>
  <si>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</si>
  <si>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</si>
  <si>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</si>
  <si>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</si>
  <si>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</si>
  <si>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</si>
  <si>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</si>
  <si>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</si>
  <si>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</si>
  <si>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</si>
  <si>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</si>
  <si>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</si>
  <si>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</si>
  <si>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</si>
  <si>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</si>
  <si>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</si>
  <si>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</si>
  <si>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</si>
  <si>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</si>
  <si>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</si>
  <si>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</si>
  <si>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</si>
  <si>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</si>
  <si>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</si>
  <si>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</si>
  <si>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</si>
  <si>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</si>
  <si>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</si>
  <si>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</si>
  <si>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</si>
  <si>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</si>
  <si>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</si>
  <si>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</si>
  <si>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</si>
  <si>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</si>
  <si>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</si>
  <si>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</si>
  <si>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</si>
  <si>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</si>
  <si>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</si>
  <si>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</si>
  <si>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</si>
  <si>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</si>
  <si>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</si>
  <si>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</si>
  <si>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</si>
  <si>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</si>
  <si>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</si>
  <si>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</si>
  <si>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</si>
  <si>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</si>
  <si>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</si>
  <si>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</si>
  <si>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</si>
  <si>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</si>
  <si>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</si>
  <si>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</si>
  <si>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</si>
  <si>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</si>
  <si>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</si>
  <si>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</si>
  <si>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</si>
  <si>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</si>
  <si>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</si>
  <si>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</si>
  <si>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</si>
  <si>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</si>
  <si>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</si>
  <si>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</si>
  <si>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</si>
  <si>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</si>
  <si>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</si>
  <si>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</si>
  <si>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</si>
  <si>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</si>
  <si>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</si>
  <si>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</si>
  <si>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</si>
  <si>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</si>
  <si>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</si>
  <si>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</si>
  <si>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</si>
  <si>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</si>
  <si>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</si>
  <si>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</si>
  <si>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</si>
  <si>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</si>
  <si>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</si>
  <si>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</si>
  <si>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</si>
  <si>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</si>
  <si>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</si>
  <si>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</si>
  <si>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</si>
  <si>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</si>
  <si>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</si>
  <si>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</si>
  <si>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</si>
  <si>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</si>
  <si>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</si>
  <si>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</si>
  <si>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</si>
  <si>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</si>
  <si>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</si>
  <si>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</si>
  <si>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</si>
  <si>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</si>
  <si>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</si>
  <si>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</si>
  <si>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</si>
  <si>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</si>
  <si>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</si>
  <si>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</si>
  <si>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</si>
  <si>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</si>
  <si>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</si>
  <si>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</si>
  <si>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</si>
  <si>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</si>
  <si>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</si>
  <si>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</si>
  <si>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</si>
  <si>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</si>
  <si>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</si>
  <si>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</si>
  <si>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</si>
  <si>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</si>
  <si>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</si>
  <si>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</si>
  <si>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</si>
  <si>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</si>
  <si>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</si>
  <si>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</si>
  <si>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</si>
  <si>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</si>
  <si>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</si>
  <si>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</si>
  <si>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</si>
  <si>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</si>
  <si>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</si>
  <si>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</si>
  <si>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</si>
  <si>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</si>
  <si>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</si>
  <si>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</si>
  <si>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</si>
  <si>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</si>
  <si>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</si>
  <si>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</si>
  <si>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</si>
  <si>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</si>
  <si>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</si>
  <si>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</si>
  <si>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</si>
  <si>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</si>
  <si>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</si>
  <si>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</si>
  <si>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</si>
  <si>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</si>
  <si>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</si>
  <si>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</si>
  <si>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</si>
  <si>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</si>
  <si>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</si>
  <si>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</si>
  <si>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</si>
  <si>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</si>
  <si>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</si>
  <si>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</si>
  <si>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</si>
  <si>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</si>
  <si>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</si>
  <si>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</si>
  <si>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</si>
  <si>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</si>
  <si>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</si>
  <si>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</si>
  <si>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</si>
  <si>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</si>
  <si>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</si>
  <si>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</si>
  <si>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</si>
  <si>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</si>
  <si>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</si>
  <si>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</si>
  <si>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</si>
  <si>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</si>
  <si>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</si>
  <si>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</si>
  <si>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</si>
  <si>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</si>
  <si>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</si>
  <si>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</si>
  <si>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</si>
  <si>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</si>
  <si>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</si>
  <si>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</si>
  <si>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</si>
  <si>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</si>
  <si>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</si>
  <si>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</si>
  <si>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</si>
  <si>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</si>
  <si>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</si>
  <si>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</si>
  <si>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</si>
  <si>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</si>
  <si>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</si>
  <si>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</si>
  <si>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</si>
  <si>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</si>
  <si>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</si>
  <si>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</si>
  <si>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</si>
  <si>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</si>
  <si>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</si>
  <si>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</si>
  <si>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</si>
  <si>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</si>
  <si>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</si>
  <si>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</si>
  <si>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</si>
  <si>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</si>
  <si>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</si>
  <si>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</si>
  <si>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</si>
  <si>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</si>
  <si>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</si>
  <si>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</si>
  <si>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</si>
  <si>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</si>
  <si>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</si>
  <si>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</si>
  <si>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</si>
  <si>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</si>
  <si>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</si>
  <si>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</si>
  <si>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</si>
  <si>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</si>
  <si>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</si>
  <si>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</si>
  <si>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</si>
  <si>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</si>
  <si>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</si>
  <si>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</si>
  <si>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</si>
  <si>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</si>
  <si>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</si>
  <si>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</si>
  <si>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</si>
  <si>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</si>
  <si>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</si>
  <si>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</si>
  <si>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</si>
  <si>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</si>
  <si>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</si>
  <si>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</si>
  <si>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</si>
  <si>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</si>
  <si>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</si>
  <si>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</si>
  <si>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</si>
  <si>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</si>
  <si>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</si>
  <si>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</si>
  <si>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</si>
  <si>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</si>
  <si>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</si>
  <si>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</si>
  <si>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</si>
  <si>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</si>
  <si>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</si>
  <si>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</si>
  <si>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</si>
  <si>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</si>
  <si>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</si>
  <si>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</si>
  <si>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</si>
  <si>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</si>
  <si>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</si>
  <si>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</si>
  <si>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</si>
  <si>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</si>
  <si>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</si>
  <si>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</si>
  <si>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</si>
  <si>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</si>
  <si>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</si>
  <si>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</si>
  <si>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</si>
  <si>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</si>
  <si>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</si>
  <si>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</si>
  <si>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</si>
  <si>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</si>
  <si>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</si>
  <si>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</si>
  <si>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</si>
  <si>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</si>
  <si>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</si>
  <si>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</si>
  <si>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</si>
  <si>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</si>
  <si>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</si>
  <si>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</si>
  <si>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</si>
  <si>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</si>
  <si>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</si>
  <si>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</si>
  <si>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</si>
  <si>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</si>
  <si>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</si>
  <si>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</si>
  <si>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</si>
  <si>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</si>
  <si>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</si>
  <si>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</si>
  <si>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</si>
  <si>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</si>
  <si>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</si>
  <si>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</si>
  <si>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</si>
  <si>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</si>
  <si>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</si>
  <si>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</si>
  <si>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</si>
  <si>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</si>
  <si>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</si>
  <si>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</si>
  <si>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</si>
  <si>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</si>
  <si>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</si>
  <si>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</si>
  <si>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</si>
  <si>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</si>
  <si>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</si>
  <si>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</si>
  <si>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</si>
  <si>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</si>
  <si>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</si>
  <si>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</si>
  <si>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</si>
  <si>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</si>
  <si>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</si>
  <si>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</si>
  <si>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</si>
  <si>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</si>
  <si>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</si>
  <si>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</si>
  <si>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</si>
  <si>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</si>
  <si>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</si>
  <si>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</si>
  <si>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</si>
  <si>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</si>
  <si>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</si>
  <si>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</si>
  <si>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</si>
  <si>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</si>
  <si>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</si>
  <si>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</si>
  <si>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</si>
  <si>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</si>
  <si>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</si>
  <si>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</si>
  <si>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</si>
  <si>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</si>
  <si>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</si>
  <si>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</si>
  <si>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</si>
  <si>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</si>
  <si>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</si>
  <si>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</si>
  <si>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</si>
  <si>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</si>
  <si>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</si>
  <si>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</si>
  <si>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</si>
  <si>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</si>
  <si>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</si>
  <si>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</si>
  <si>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</si>
  <si>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</si>
  <si>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</si>
  <si>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</si>
  <si>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</si>
  <si>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</si>
  <si>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</si>
  <si>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</si>
  <si>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</si>
  <si>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</si>
  <si>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</si>
  <si>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</si>
  <si>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</si>
  <si>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</si>
  <si>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</si>
  <si>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</si>
  <si>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</si>
  <si>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</si>
  <si>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</si>
  <si>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</si>
  <si>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</si>
  <si>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</si>
  <si>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</si>
  <si>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</si>
  <si>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</si>
  <si>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</si>
  <si>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</si>
  <si>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</si>
  <si>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</si>
  <si>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</si>
  <si>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</si>
  <si>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</si>
  <si>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</si>
  <si>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</si>
  <si>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</si>
  <si>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</si>
  <si>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</si>
  <si>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</si>
  <si>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</si>
  <si>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</si>
  <si>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</si>
  <si>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</si>
  <si>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</si>
  <si>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</si>
  <si>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</si>
  <si>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</si>
  <si>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</si>
  <si>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</si>
  <si>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</si>
  <si>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</si>
  <si>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</si>
  <si>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</si>
  <si>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</si>
  <si>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</si>
  <si>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</si>
  <si>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</si>
  <si>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</si>
  <si>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</si>
  <si>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</si>
  <si>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</si>
  <si>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</si>
  <si>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</si>
  <si>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</si>
  <si>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</si>
  <si>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</si>
  <si>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</si>
  <si>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</si>
  <si>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</si>
  <si>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</si>
  <si>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</si>
  <si>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</si>
  <si>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</si>
  <si>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</si>
  <si>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</si>
  <si>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</si>
  <si>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</si>
  <si>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</si>
  <si>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</si>
  <si>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</si>
  <si>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</si>
  <si>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</si>
  <si>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</si>
  <si>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</si>
  <si>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</si>
  <si>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</si>
  <si>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</si>
  <si>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</si>
  <si>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</si>
  <si>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</si>
  <si>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</si>
  <si>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</si>
  <si>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</si>
  <si>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</si>
  <si>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</si>
  <si>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</si>
  <si>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</si>
  <si>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</si>
  <si>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</si>
  <si>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</si>
  <si>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</si>
  <si>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</si>
  <si>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</si>
  <si>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</si>
  <si>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</si>
  <si>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</si>
  <si>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</si>
  <si>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</si>
  <si>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</si>
  <si>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</si>
  <si>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</si>
  <si>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</si>
  <si>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</si>
  <si>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</si>
  <si>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</si>
  <si>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</si>
  <si>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</si>
  <si>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</si>
  <si>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</si>
  <si>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</si>
  <si>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</si>
  <si>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</si>
  <si>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</si>
  <si>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</si>
  <si>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</si>
  <si>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</si>
  <si>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</si>
  <si>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</si>
  <si>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</si>
  <si>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</si>
  <si>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</si>
  <si>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</si>
  <si>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</si>
  <si>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</si>
  <si>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</si>
  <si>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</si>
  <si>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</si>
  <si>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</si>
  <si>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</si>
  <si>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</si>
  <si>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</si>
  <si>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</si>
  <si>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</si>
  <si>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</si>
  <si>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</si>
  <si>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</si>
  <si>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</si>
  <si>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</si>
  <si>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</si>
  <si>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</si>
  <si>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</si>
  <si>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</si>
  <si>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</si>
  <si>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</si>
  <si>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</si>
  <si>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</si>
  <si>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</si>
  <si>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</si>
  <si>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</si>
  <si>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</si>
  <si>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</si>
  <si>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</si>
  <si>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</si>
  <si>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</si>
  <si>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</si>
  <si>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</si>
  <si>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</si>
  <si>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</si>
  <si>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</si>
  <si>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</si>
  <si>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</si>
  <si>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</si>
  <si>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</si>
  <si>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</si>
  <si>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</si>
  <si>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</si>
  <si>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</si>
  <si>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</si>
  <si>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</si>
  <si>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</si>
  <si>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</si>
  <si>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</si>
  <si>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</si>
  <si>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</si>
  <si>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</si>
  <si>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</si>
  <si>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</si>
  <si>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</si>
  <si>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</si>
  <si>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</si>
  <si>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</si>
  <si>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</si>
  <si>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</si>
  <si>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</si>
  <si>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</si>
  <si>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</si>
  <si>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</si>
  <si>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</si>
  <si>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</si>
  <si>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</si>
  <si>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</si>
  <si>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</si>
  <si>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</si>
  <si>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</si>
  <si>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</si>
  <si>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</si>
  <si>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</si>
  <si>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</si>
  <si>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</si>
  <si>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</si>
  <si>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</si>
  <si>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</si>
  <si>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</si>
  <si>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</si>
  <si>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</si>
  <si>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</si>
  <si>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</si>
  <si>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</si>
  <si>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</si>
  <si>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</si>
  <si>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</si>
  <si>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</si>
  <si>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</si>
  <si>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</si>
  <si>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</si>
  <si>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</si>
  <si>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</si>
  <si>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</si>
  <si>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</si>
  <si>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</si>
  <si>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</si>
  <si>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</si>
  <si>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</si>
  <si>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</si>
  <si>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</si>
  <si>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</si>
  <si>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</si>
  <si>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</si>
  <si>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</si>
  <si>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</si>
  <si>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</si>
  <si>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</si>
  <si>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</si>
  <si>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</si>
  <si>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</si>
  <si>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</si>
  <si>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</si>
  <si>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</si>
  <si>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</si>
  <si>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</si>
  <si>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</si>
  <si>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</si>
  <si>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</si>
  <si>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</si>
  <si>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</si>
  <si>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</si>
  <si>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</si>
  <si>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</si>
  <si>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</si>
  <si>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</si>
  <si>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</si>
  <si>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</si>
  <si>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</si>
  <si>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</si>
  <si>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</si>
  <si>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</si>
  <si>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</si>
  <si>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</si>
  <si>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</si>
  <si>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</si>
  <si>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</si>
  <si>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</si>
  <si>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</si>
  <si>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</si>
  <si>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</si>
  <si>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</si>
  <si>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</si>
  <si>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</si>
  <si>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</si>
  <si>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</si>
  <si>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</si>
  <si>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</si>
  <si>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</si>
  <si>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</si>
  <si>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</si>
  <si>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</si>
  <si>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</si>
  <si>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</si>
  <si>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</si>
  <si>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</si>
  <si>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</si>
  <si>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</si>
  <si>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</si>
  <si>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</si>
  <si>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</si>
  <si>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</si>
  <si>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</si>
  <si>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</si>
  <si>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</si>
  <si>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</si>
  <si>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</si>
  <si>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</si>
  <si>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</si>
  <si>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</si>
  <si>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</si>
  <si>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</si>
  <si>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</si>
  <si>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</si>
  <si>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</si>
  <si>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</si>
  <si>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</si>
  <si>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</si>
  <si>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</si>
  <si>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</si>
  <si>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</si>
  <si>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</si>
  <si>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</si>
  <si>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</si>
  <si>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</si>
  <si>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</si>
  <si>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</si>
  <si>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</si>
  <si>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</si>
  <si>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</si>
  <si>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</si>
  <si>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</si>
  <si>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</si>
  <si>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</si>
  <si>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</si>
  <si>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</si>
  <si>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</si>
  <si>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</si>
  <si>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</si>
  <si>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</si>
  <si>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</si>
  <si>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</si>
  <si>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</si>
  <si>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</si>
  <si>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</si>
  <si>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</si>
  <si>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</si>
  <si>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</si>
  <si>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</si>
  <si>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</si>
  <si>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</si>
  <si>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</si>
  <si>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</si>
  <si>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</si>
  <si>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</si>
  <si>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</si>
  <si>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</si>
  <si>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</si>
  <si>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</si>
  <si>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</si>
  <si>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</si>
  <si>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</si>
  <si>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</si>
  <si>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</si>
  <si>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</si>
  <si>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</si>
  <si>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</si>
  <si>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</si>
  <si>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</si>
  <si>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</si>
  <si>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</si>
  <si>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</si>
  <si>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</si>
  <si>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</si>
  <si>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</si>
  <si>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</si>
  <si>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</si>
  <si>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</si>
  <si>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</si>
  <si>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</si>
  <si>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</si>
  <si>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</si>
  <si>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</si>
  <si>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</si>
  <si>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</si>
  <si>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</si>
  <si>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</si>
  <si>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</si>
  <si>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</si>
  <si>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</si>
  <si>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</si>
  <si>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</si>
  <si>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</si>
  <si>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</si>
  <si>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</si>
  <si>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</si>
  <si>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</si>
  <si>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</si>
  <si>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</si>
  <si>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</si>
  <si>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</si>
  <si>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</si>
  <si>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</si>
  <si>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</si>
  <si>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</si>
  <si>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</si>
  <si>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</si>
  <si>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</si>
  <si>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</si>
  <si>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</si>
  <si>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</si>
  <si>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</si>
  <si>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</si>
  <si>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</si>
  <si>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</si>
  <si>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</si>
  <si>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</si>
  <si>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</si>
  <si>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</si>
  <si>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</si>
  <si>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</si>
  <si>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</si>
  <si>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</si>
  <si>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</si>
  <si>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</si>
  <si>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</si>
  <si>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</si>
  <si>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</si>
  <si>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</si>
  <si>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</si>
  <si>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</si>
  <si>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</si>
  <si>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</si>
  <si>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</si>
  <si>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</si>
  <si>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</si>
  <si>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</si>
  <si>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</si>
  <si>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</si>
  <si>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</si>
  <si>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</si>
  <si>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</si>
  <si>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</si>
  <si>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</si>
  <si>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</si>
  <si>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</si>
  <si>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</si>
  <si>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</si>
  <si>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</si>
  <si>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</si>
  <si>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</si>
  <si>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</si>
  <si>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</si>
  <si>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</si>
  <si>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</si>
  <si>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</si>
  <si>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</si>
  <si>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</si>
  <si>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</si>
  <si>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</si>
  <si>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</si>
  <si>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</si>
  <si>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</si>
  <si>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</si>
  <si>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</si>
  <si>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</si>
  <si>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</si>
  <si>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</si>
  <si>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</si>
  <si>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</si>
  <si>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</si>
  <si>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</si>
  <si>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</si>
  <si>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</si>
  <si>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</si>
  <si>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</si>
  <si>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</si>
  <si>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</si>
  <si>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</si>
  <si>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</si>
  <si>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</si>
  <si>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</si>
  <si>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</si>
  <si>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</si>
  <si>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</si>
  <si>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</si>
  <si>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</si>
  <si>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</si>
  <si>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</si>
  <si>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</si>
  <si>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</si>
  <si>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</si>
  <si>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</si>
  <si>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</si>
  <si>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</si>
  <si>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</si>
  <si>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</si>
  <si>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</si>
  <si>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</si>
  <si>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</si>
  <si>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</si>
  <si>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</si>
  <si>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</si>
  <si>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</si>
  <si>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</si>
  <si>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</si>
  <si>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</si>
  <si>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</si>
  <si>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</si>
  <si>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</si>
  <si>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</si>
  <si>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</si>
  <si>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</si>
  <si>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</si>
  <si>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</si>
  <si>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</si>
  <si>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</si>
  <si>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</si>
  <si>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</si>
  <si>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</si>
  <si>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</si>
  <si>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</si>
  <si>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</si>
  <si>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</si>
  <si>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</si>
  <si>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</si>
  <si>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</si>
  <si>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</si>
  <si>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</si>
  <si>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</si>
  <si>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</si>
  <si>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</si>
  <si>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</si>
  <si>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</si>
  <si>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</si>
  <si>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</si>
  <si>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</si>
  <si>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</si>
  <si>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</si>
  <si>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</si>
  <si>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</si>
  <si>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</si>
  <si>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</si>
  <si>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</si>
  <si>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</si>
  <si>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</si>
  <si>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</si>
  <si>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</si>
  <si>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</si>
  <si>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</si>
  <si>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</si>
  <si>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</si>
  <si>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</si>
  <si>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</si>
  <si>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</si>
  <si>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</si>
  <si>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</si>
  <si>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</si>
  <si>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</si>
  <si>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</si>
  <si>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</si>
  <si>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</si>
  <si>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</si>
  <si>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</si>
  <si>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</si>
  <si>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</si>
  <si>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</si>
  <si>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</si>
  <si>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</si>
  <si>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</si>
  <si>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</si>
  <si>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</si>
  <si>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</si>
  <si>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</si>
  <si>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</si>
  <si>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</si>
  <si>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</si>
  <si>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</si>
  <si>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</si>
  <si>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</si>
  <si>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</si>
  <si>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</si>
  <si>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</si>
  <si>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</si>
  <si>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</si>
  <si>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</si>
  <si>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</si>
  <si>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</si>
  <si>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</si>
  <si>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</si>
  <si>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</si>
  <si>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</si>
  <si>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</si>
  <si>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</si>
  <si>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</si>
  <si>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</si>
  <si>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</si>
  <si>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</si>
  <si>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</si>
  <si>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</si>
  <si>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</si>
  <si>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</si>
  <si>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</si>
  <si>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</si>
  <si>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</si>
  <si>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</si>
  <si>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</si>
  <si>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</si>
  <si>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</si>
  <si>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</si>
  <si>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</si>
  <si>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</si>
  <si>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</si>
  <si>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</si>
  <si>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</si>
  <si>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</si>
  <si>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</si>
  <si>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</si>
  <si>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</si>
  <si>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</si>
  <si>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</si>
  <si>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</si>
  <si>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</si>
  <si>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</si>
  <si>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</si>
  <si>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</si>
  <si>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</si>
  <si>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</si>
  <si>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</si>
  <si>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</si>
  <si>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</si>
  <si>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</si>
  <si>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</si>
  <si>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</si>
  <si>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</si>
  <si>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</si>
  <si>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</si>
  <si>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</si>
  <si>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</si>
  <si>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</si>
  <si>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</si>
  <si>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</si>
  <si>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</si>
  <si>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</si>
  <si>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</si>
  <si>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</si>
  <si>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</si>
  <si>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</si>
  <si>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</si>
  <si>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</si>
  <si>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</si>
  <si>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</si>
  <si>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</si>
  <si>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</si>
  <si>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</si>
  <si>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</si>
  <si>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</si>
  <si>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</si>
  <si>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</si>
  <si>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</si>
  <si>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</si>
  <si>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</si>
  <si>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</si>
  <si>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</si>
  <si>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</si>
  <si>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</si>
  <si>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</si>
  <si>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</si>
  <si>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</si>
  <si>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</si>
  <si>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</si>
  <si>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</si>
  <si>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</si>
  <si>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</si>
  <si>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</si>
  <si>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</si>
  <si>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</si>
  <si>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</si>
  <si>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</si>
  <si>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</si>
  <si>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</si>
  <si>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</si>
  <si>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</si>
  <si>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</si>
  <si>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</si>
  <si>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</si>
  <si>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</si>
  <si>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</si>
  <si>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</si>
  <si>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</si>
  <si>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</si>
  <si>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</si>
  <si>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</si>
  <si>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</si>
  <si>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</si>
  <si>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</si>
  <si>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</si>
  <si>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</si>
  <si>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</si>
  <si>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</si>
  <si>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</si>
  <si>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</si>
  <si>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</si>
  <si>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</si>
  <si>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</si>
  <si>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</si>
  <si>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</si>
  <si>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</si>
  <si>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</si>
  <si>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</si>
  <si>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</si>
  <si>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</si>
  <si>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</si>
  <si>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</si>
  <si>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</si>
  <si>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</si>
  <si>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</si>
  <si>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</si>
  <si>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</si>
  <si>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</si>
  <si>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</si>
  <si>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</si>
  <si>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</si>
  <si>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</si>
  <si>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</si>
  <si>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</si>
  <si>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</si>
  <si>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</si>
  <si>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</si>
  <si>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</si>
  <si>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</si>
  <si>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</si>
  <si>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</si>
  <si>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</si>
  <si>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</si>
  <si>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</si>
  <si>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</si>
  <si>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</si>
  <si>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</si>
  <si>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</si>
  <si>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</si>
  <si>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</si>
  <si>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</si>
  <si>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</si>
  <si>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</si>
  <si>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</si>
  <si>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</si>
  <si>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</si>
  <si>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</si>
  <si>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</si>
  <si>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</si>
  <si>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</si>
  <si>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</si>
  <si>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</si>
  <si>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</si>
  <si>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</si>
  <si>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</si>
  <si>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</si>
  <si>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</si>
  <si>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</si>
  <si>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</si>
  <si>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</si>
  <si>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</si>
  <si>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</si>
  <si>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</si>
  <si>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</si>
  <si>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</si>
  <si>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</si>
  <si>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</si>
  <si>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</si>
  <si>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</si>
  <si>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</si>
  <si>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</si>
  <si>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</si>
  <si>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</si>
  <si>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</si>
  <si>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</si>
  <si>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</si>
  <si>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</si>
  <si>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</si>
  <si>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</si>
  <si>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</si>
  <si>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</si>
  <si>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</si>
  <si>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</si>
  <si>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</si>
  <si>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</si>
  <si>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</si>
  <si>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</si>
  <si>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</si>
  <si>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</si>
  <si>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</si>
  <si>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</si>
  <si>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</si>
  <si>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</si>
  <si>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</si>
  <si>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</si>
  <si>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</si>
  <si>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</si>
  <si>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</si>
  <si>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</si>
  <si>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</si>
  <si>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</si>
  <si>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</si>
  <si>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</si>
  <si>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</si>
  <si>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</si>
  <si>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</si>
  <si>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</si>
  <si>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</si>
  <si>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</si>
  <si>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</si>
  <si>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</si>
  <si>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</si>
  <si>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</si>
  <si>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</si>
  <si>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</si>
  <si>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</si>
  <si>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</si>
  <si>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</si>
  <si>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</si>
  <si>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</si>
  <si>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</si>
  <si>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</si>
  <si>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</si>
  <si>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</si>
  <si>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</si>
  <si>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</si>
  <si>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</si>
  <si>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</si>
  <si>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</si>
  <si>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</si>
  <si>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</si>
  <si>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</si>
  <si>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</si>
  <si>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</si>
  <si>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</si>
  <si>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</si>
  <si>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</si>
  <si>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</si>
  <si>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</si>
  <si>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</si>
  <si>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</si>
  <si>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</si>
  <si>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</si>
  <si>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</si>
  <si>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</si>
  <si>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</si>
  <si>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</si>
  <si>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</si>
  <si>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</si>
  <si>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</si>
  <si>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</si>
  <si>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</si>
  <si>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</si>
  <si>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</si>
  <si>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</si>
  <si>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</si>
  <si>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</si>
  <si>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</si>
  <si>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</si>
  <si>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</si>
  <si>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</si>
  <si>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</si>
  <si>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</si>
  <si>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</si>
  <si>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</si>
  <si>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</si>
  <si>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</si>
  <si>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</si>
  <si>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</si>
  <si>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</si>
  <si>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</si>
  <si>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</si>
  <si>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</si>
  <si>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</si>
  <si>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</si>
  <si>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</si>
  <si>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</si>
  <si>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</si>
  <si>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</si>
  <si>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</si>
  <si>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</si>
  <si>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</si>
  <si>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</si>
  <si>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</si>
  <si>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</si>
  <si>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</si>
  <si>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</si>
  <si>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</si>
  <si>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</si>
  <si>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</si>
  <si>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</si>
  <si>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</si>
  <si>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</si>
  <si>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</si>
  <si>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</si>
  <si>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</si>
  <si>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</si>
  <si>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</si>
  <si>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</si>
  <si>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</si>
  <si>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</si>
  <si>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</si>
  <si>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</si>
  <si>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</si>
  <si>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</si>
  <si>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</si>
  <si>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</si>
  <si>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</si>
  <si>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</si>
  <si>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</si>
  <si>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</si>
  <si>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</si>
  <si>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</si>
  <si>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</si>
  <si>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</si>
  <si>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</si>
  <si>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</si>
  <si>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</si>
  <si>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</si>
  <si>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</si>
  <si>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</si>
  <si>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</si>
  <si>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</si>
  <si>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</si>
  <si>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</si>
  <si>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</si>
  <si>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</si>
  <si>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</si>
  <si>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</si>
  <si>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</si>
  <si>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</si>
  <si>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</si>
  <si>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</si>
  <si>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</si>
  <si>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</si>
  <si>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</si>
  <si>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</si>
  <si>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</si>
  <si>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</si>
  <si>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</si>
  <si>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</si>
  <si>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</si>
  <si>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</si>
  <si>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</si>
  <si>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</si>
  <si>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</si>
  <si>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</si>
  <si>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</si>
  <si>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</si>
  <si>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</si>
  <si>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</si>
  <si>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</si>
  <si>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</si>
  <si>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</si>
  <si>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</si>
  <si>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</si>
  <si>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</si>
  <si>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</si>
  <si>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</si>
  <si>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</si>
  <si>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</si>
  <si>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</si>
  <si>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</si>
  <si>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</si>
  <si>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</si>
  <si>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</si>
  <si>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</si>
  <si>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</si>
  <si>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</si>
  <si>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</si>
  <si>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</si>
  <si>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</si>
  <si>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</si>
  <si>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</si>
  <si>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</si>
  <si>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</si>
  <si>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</si>
  <si>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</si>
  <si>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</si>
  <si>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</si>
  <si>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</si>
  <si>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</si>
  <si>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</si>
  <si>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</si>
  <si>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</si>
  <si>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</si>
  <si>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</si>
  <si>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</si>
  <si>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</si>
  <si>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</si>
  <si>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</si>
  <si>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</si>
  <si>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</si>
  <si>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</si>
  <si>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</si>
  <si>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</si>
  <si>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</si>
  <si>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</si>
  <si>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</si>
  <si>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</si>
  <si>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</si>
  <si>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</si>
  <si>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</si>
  <si>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</si>
  <si>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</si>
  <si>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</si>
  <si>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</si>
  <si>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</si>
  <si>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</si>
  <si>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</si>
  <si>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</si>
  <si>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</si>
  <si>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</si>
  <si>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</si>
  <si>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</si>
  <si>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</si>
  <si>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</si>
  <si>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</si>
  <si>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</si>
  <si>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</si>
  <si>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</si>
  <si>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</si>
  <si>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</si>
  <si>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</si>
  <si>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</si>
  <si>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</si>
  <si>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</si>
  <si>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</si>
  <si>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</si>
  <si>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</si>
  <si>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</si>
  <si>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</si>
  <si>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</si>
  <si>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</si>
  <si>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</si>
  <si>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</si>
  <si>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</si>
  <si>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</si>
  <si>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</si>
  <si>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</si>
  <si>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</si>
  <si>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</si>
  <si>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</si>
  <si>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</si>
  <si>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</si>
  <si>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</si>
  <si>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</si>
  <si>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</si>
  <si>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</si>
  <si>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</si>
  <si>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</si>
  <si>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</si>
  <si>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</si>
  <si>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</si>
  <si>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</si>
  <si>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</si>
  <si>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</si>
  <si>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</si>
  <si>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</si>
  <si>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</si>
  <si>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</si>
  <si>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</si>
  <si>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</si>
  <si>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</si>
  <si>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</si>
  <si>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</si>
  <si>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</si>
  <si>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</si>
  <si>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</si>
  <si>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</si>
  <si>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</si>
  <si>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</si>
  <si>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</si>
  <si>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</si>
  <si>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</si>
  <si>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</si>
  <si>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</si>
  <si>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</si>
  <si>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</si>
  <si>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</si>
  <si>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</si>
  <si>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</si>
  <si>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</si>
  <si>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</si>
  <si>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</si>
  <si>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</si>
  <si>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</si>
  <si>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</si>
  <si>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</si>
  <si>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</si>
  <si>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</si>
  <si>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</si>
  <si>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</si>
  <si>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</si>
  <si>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</si>
  <si>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</si>
  <si>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</si>
  <si>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</si>
  <si>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</si>
  <si>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</si>
  <si>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</si>
  <si>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</si>
  <si>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</si>
  <si>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</si>
  <si>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</si>
  <si>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</si>
  <si>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</si>
  <si>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</si>
  <si>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</si>
  <si>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</si>
  <si>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</si>
  <si>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</si>
  <si>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</si>
  <si>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</si>
  <si>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</si>
  <si>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</si>
  <si>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</si>
  <si>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</si>
  <si>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</si>
  <si>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</si>
  <si>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</si>
  <si>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</si>
  <si>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</si>
  <si>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</si>
  <si>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</si>
  <si>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</si>
  <si>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</si>
  <si>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</si>
  <si>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</si>
  <si>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</si>
  <si>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</si>
  <si>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</si>
  <si>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</si>
  <si>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</si>
  <si>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</si>
  <si>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</si>
  <si>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</si>
  <si>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</si>
  <si>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</si>
  <si>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</si>
  <si>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</si>
  <si>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</si>
  <si>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</si>
  <si>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</si>
  <si>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</si>
  <si>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</si>
  <si>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</si>
  <si>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</si>
  <si>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</si>
  <si>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</si>
  <si>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</si>
  <si>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</si>
  <si>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</si>
  <si>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</si>
  <si>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</si>
  <si>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</si>
  <si>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</si>
  <si>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</si>
  <si>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</si>
  <si>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</si>
  <si>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</si>
  <si>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</si>
  <si>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</si>
  <si>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</si>
  <si>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</si>
  <si>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</si>
  <si>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</si>
  <si>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</si>
  <si>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</si>
  <si>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</si>
  <si>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</si>
  <si>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</si>
  <si>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</si>
  <si>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</si>
  <si>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</si>
  <si>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</si>
  <si>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</si>
  <si>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</si>
  <si>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</si>
  <si>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</si>
  <si>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</si>
  <si>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</si>
  <si>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</si>
  <si>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</si>
  <si>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</si>
  <si>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</si>
  <si>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</si>
  <si>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</si>
  <si>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</si>
  <si>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</si>
  <si>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</si>
  <si>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</si>
  <si>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</si>
  <si>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</si>
  <si>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</si>
  <si>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</si>
  <si>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</si>
  <si>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</si>
  <si>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</si>
  <si>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</si>
  <si>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</si>
  <si>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</si>
  <si>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</si>
  <si>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</si>
  <si>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</si>
  <si>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</si>
  <si>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</si>
  <si>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</si>
  <si>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</si>
  <si>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</si>
  <si>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</si>
  <si>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</si>
  <si>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</si>
  <si>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</si>
  <si>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</si>
  <si>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</si>
  <si>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</si>
  <si>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</si>
  <si>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</si>
  <si>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</si>
  <si>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</si>
  <si>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</si>
  <si>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</si>
  <si>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</si>
  <si>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</si>
  <si>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</si>
  <si>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</si>
  <si>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</si>
  <si>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</si>
  <si>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</si>
  <si>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</si>
  <si>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</si>
  <si>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</si>
  <si>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</si>
  <si>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</si>
  <si>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</si>
  <si>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</si>
  <si>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</si>
  <si>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</si>
  <si>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</si>
  <si>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</si>
  <si>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</si>
  <si>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</si>
  <si>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</si>
  <si>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</si>
  <si>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</si>
  <si>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</si>
  <si>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</si>
  <si>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</si>
  <si>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</si>
  <si>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</si>
  <si>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</si>
  <si>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</si>
  <si>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</si>
  <si>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</si>
  <si>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</si>
  <si>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</si>
  <si>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</si>
  <si>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</si>
  <si>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</si>
  <si>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</si>
  <si>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</si>
  <si>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</si>
  <si>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</si>
  <si>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</si>
  <si>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</si>
  <si>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</si>
  <si>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</si>
  <si>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</si>
  <si>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</si>
  <si>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</si>
  <si>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</si>
  <si>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</si>
  <si>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</si>
  <si>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</si>
  <si>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</si>
  <si>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</si>
  <si>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</si>
  <si>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</si>
  <si>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</si>
  <si>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</si>
  <si>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</si>
  <si>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</si>
  <si>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</si>
  <si>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</si>
  <si>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</si>
  <si>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</si>
  <si>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</si>
  <si>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</si>
  <si>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</si>
  <si>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</si>
  <si>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</si>
  <si>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</si>
  <si>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</si>
  <si>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</si>
  <si>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</si>
  <si>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</si>
  <si>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</si>
  <si>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</si>
  <si>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</si>
  <si>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</si>
  <si>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</si>
  <si>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</si>
  <si>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</si>
  <si>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</si>
  <si>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</si>
  <si>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</si>
  <si>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</si>
  <si>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</si>
  <si>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</si>
  <si>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</si>
  <si>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</si>
  <si>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</si>
  <si>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</si>
  <si>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</si>
  <si>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</si>
  <si>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</si>
  <si>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</si>
  <si>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</si>
  <si>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</si>
  <si>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</si>
  <si>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</si>
  <si>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</si>
  <si>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</si>
  <si>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</si>
  <si>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</si>
  <si>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</si>
  <si>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</si>
  <si>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</si>
  <si>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</si>
  <si>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</si>
  <si>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</si>
  <si>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</si>
  <si>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</si>
  <si>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</si>
  <si>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</si>
  <si>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</si>
  <si>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</si>
  <si>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</si>
  <si>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</si>
  <si>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</si>
  <si>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</si>
  <si>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</si>
  <si>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</si>
  <si>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</si>
  <si>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</si>
  <si>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</si>
  <si>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</si>
  <si>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</si>
  <si>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</si>
  <si>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</si>
  <si>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</si>
  <si>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</si>
  <si>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</si>
  <si>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</si>
  <si>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</si>
  <si>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</si>
  <si>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</si>
  <si>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</si>
  <si>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</si>
  <si>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</si>
  <si>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</si>
  <si>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</si>
  <si>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</si>
  <si>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</si>
  <si>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</si>
  <si>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</si>
  <si>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</si>
  <si>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</si>
  <si>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</si>
  <si>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</si>
  <si>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</si>
  <si>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</si>
  <si>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</si>
  <si>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</si>
  <si>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</si>
  <si>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</si>
  <si>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</si>
  <si>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</si>
  <si>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</si>
  <si>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</si>
  <si>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</si>
  <si>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</si>
  <si>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</si>
  <si>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</si>
  <si>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</si>
  <si>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</si>
  <si>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</si>
  <si>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</si>
  <si>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</si>
  <si>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</si>
  <si>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</si>
  <si>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</si>
  <si>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</si>
  <si>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</si>
  <si>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</si>
  <si>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</si>
  <si>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</si>
  <si>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</si>
  <si>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</si>
  <si>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</si>
  <si>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</si>
  <si>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</si>
  <si>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</si>
  <si>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</si>
  <si>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</si>
  <si>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</si>
  <si>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</si>
  <si>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</si>
  <si>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</si>
  <si>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</si>
  <si>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</si>
  <si>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</si>
  <si>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</si>
  <si>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</si>
  <si>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</si>
  <si>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</si>
  <si>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</si>
  <si>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</si>
  <si>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</si>
  <si>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</si>
  <si>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</si>
  <si>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</si>
  <si>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</si>
  <si>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</si>
  <si>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</si>
  <si>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</si>
  <si>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</si>
  <si>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</si>
  <si>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</si>
  <si>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</si>
  <si>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</si>
  <si>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</si>
  <si>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</si>
  <si>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</si>
  <si>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</si>
  <si>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</si>
  <si>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</si>
  <si>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</si>
  <si>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</si>
  <si>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</si>
  <si>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</si>
  <si>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</si>
  <si>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</si>
  <si>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</si>
  <si>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</si>
  <si>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</si>
  <si>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</si>
  <si>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</si>
  <si>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</si>
  <si>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</si>
  <si>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</si>
  <si>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</si>
  <si>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</si>
  <si>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</si>
  <si>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</si>
  <si>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</si>
  <si>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</si>
  <si>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</si>
  <si>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</si>
  <si>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</si>
  <si>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</si>
  <si>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</si>
  <si>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</si>
  <si>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</si>
  <si>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</si>
  <si>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</si>
  <si>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</si>
  <si>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</si>
  <si>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</si>
  <si>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</si>
  <si>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</si>
  <si>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</si>
  <si>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</si>
  <si>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</si>
  <si>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</si>
  <si>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</si>
  <si>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</si>
  <si>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</si>
  <si>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</si>
  <si>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</si>
  <si>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</si>
  <si>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</si>
  <si>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</si>
  <si>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</si>
  <si>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</si>
  <si>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</si>
  <si>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</si>
  <si>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</si>
  <si>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</si>
  <si>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</si>
  <si>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</si>
  <si>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</si>
  <si>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</si>
  <si>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</si>
  <si>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</si>
  <si>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</si>
  <si>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</si>
  <si>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</si>
  <si>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</si>
  <si>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</si>
  <si>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</si>
  <si>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</si>
  <si>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</si>
  <si>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</si>
  <si>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</si>
  <si>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</si>
  <si>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</si>
  <si>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</si>
  <si>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</si>
  <si>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</si>
  <si>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</si>
  <si>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</si>
  <si>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</si>
  <si>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</si>
  <si>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</si>
  <si>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</si>
  <si>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</si>
  <si>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</si>
  <si>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</si>
  <si>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</si>
  <si>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</si>
  <si>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</si>
  <si>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</si>
  <si>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</si>
  <si>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</si>
  <si>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</si>
  <si>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</si>
  <si>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</si>
  <si>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</si>
  <si>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</si>
  <si>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</si>
  <si>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</si>
  <si>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</si>
  <si>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</si>
  <si>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</si>
  <si>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</si>
  <si>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</si>
  <si>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</si>
  <si>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</si>
  <si>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</si>
  <si>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</si>
  <si>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</si>
  <si>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</si>
  <si>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</si>
  <si>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</si>
  <si>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</si>
  <si>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</si>
  <si>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</si>
  <si>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</si>
  <si>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</si>
  <si>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</si>
  <si>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</si>
  <si>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</si>
  <si>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</si>
  <si>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</si>
  <si>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</si>
  <si>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</si>
  <si>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</si>
  <si>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</si>
  <si>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</si>
  <si>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</si>
  <si>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</si>
  <si>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</si>
  <si>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</si>
  <si>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</si>
  <si>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</si>
  <si>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</si>
  <si>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</si>
  <si>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</si>
  <si>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</si>
  <si>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</si>
  <si>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</si>
  <si>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</si>
  <si>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</si>
  <si>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</si>
  <si>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</si>
  <si>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</si>
  <si>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</si>
  <si>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</si>
  <si>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</si>
  <si>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</si>
  <si>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</si>
  <si>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</si>
  <si>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</si>
  <si>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</si>
  <si>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</si>
  <si>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</si>
  <si>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</si>
  <si>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</si>
  <si>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</si>
  <si>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</si>
  <si>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</si>
  <si>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</si>
  <si>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</si>
  <si>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</si>
  <si>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</si>
  <si>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</si>
  <si>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</si>
  <si>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</si>
  <si>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</si>
  <si>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</si>
  <si>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</si>
  <si>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</si>
  <si>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</si>
  <si>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</si>
  <si>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</si>
  <si>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</si>
  <si>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</si>
  <si>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</si>
  <si>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</si>
  <si>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</si>
  <si>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</si>
  <si>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</si>
  <si>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</si>
  <si>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</si>
  <si>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</si>
  <si>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</si>
  <si>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</si>
  <si>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</si>
  <si>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</si>
  <si>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</si>
  <si>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</si>
  <si>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</si>
  <si>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</si>
  <si>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</si>
  <si>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</si>
  <si>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</si>
  <si>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</si>
  <si>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</si>
  <si>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</si>
  <si>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</si>
  <si>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</si>
  <si>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</si>
  <si>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</si>
  <si>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</si>
  <si>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</si>
  <si>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</si>
  <si>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</si>
  <si>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</si>
  <si>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</si>
  <si>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</si>
  <si>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</si>
  <si>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</si>
  <si>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</si>
  <si>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</si>
  <si>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</si>
  <si>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</si>
  <si>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</si>
  <si>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</si>
  <si>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</si>
  <si>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</si>
  <si>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</si>
  <si>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</si>
  <si>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</si>
  <si>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</si>
  <si>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</si>
  <si>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</si>
  <si>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</si>
  <si>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</si>
  <si>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</si>
  <si>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</si>
  <si>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</si>
  <si>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</si>
  <si>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</si>
  <si>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</si>
  <si>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</si>
  <si>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</si>
  <si>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</si>
  <si>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</si>
  <si>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</si>
  <si>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</si>
  <si>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</si>
  <si>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</si>
  <si>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</si>
  <si>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</si>
  <si>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</si>
  <si>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</si>
  <si>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</si>
  <si>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</si>
  <si>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</si>
  <si>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</si>
  <si>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</si>
  <si>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</si>
  <si>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</si>
  <si>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</si>
  <si>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</si>
  <si>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</si>
  <si>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</si>
  <si>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</si>
  <si>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</si>
  <si>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</si>
  <si>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</si>
  <si>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</si>
  <si>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</si>
  <si>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</si>
  <si>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</si>
  <si>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</si>
  <si>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</si>
  <si>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</si>
  <si>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</si>
  <si>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</si>
  <si>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</si>
  <si>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</si>
  <si>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</si>
  <si>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</si>
  <si>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</si>
  <si>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</si>
  <si>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</si>
  <si>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</si>
  <si>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</si>
  <si>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</si>
  <si>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</si>
  <si>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</si>
  <si>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</si>
  <si>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</si>
  <si>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</si>
  <si>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</si>
  <si>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</si>
  <si>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</si>
  <si>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</si>
  <si>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</si>
  <si>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</si>
  <si>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</si>
  <si>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</si>
  <si>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</si>
  <si>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</si>
  <si>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</si>
  <si>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</si>
  <si>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</si>
  <si>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</si>
  <si>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</si>
  <si>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</si>
  <si>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</si>
  <si>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</si>
  <si>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</si>
  <si>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</si>
  <si>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</si>
  <si>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</si>
  <si>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</si>
  <si>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</si>
  <si>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</si>
  <si>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</si>
  <si>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</si>
  <si>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</si>
  <si>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</si>
  <si>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</si>
  <si>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</si>
  <si>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</si>
  <si>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</si>
  <si>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</si>
  <si>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</si>
  <si>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</si>
  <si>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</si>
  <si>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</si>
  <si>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</si>
  <si>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</si>
  <si>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</si>
  <si>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</si>
  <si>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</si>
  <si>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</si>
  <si>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</si>
  <si>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</si>
  <si>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</si>
  <si>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</si>
  <si>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</si>
  <si>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</si>
  <si>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</si>
  <si>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</si>
  <si>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</si>
  <si>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</si>
  <si>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</si>
  <si>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</si>
  <si>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</si>
  <si>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</si>
  <si>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</si>
  <si>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</si>
  <si>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</si>
  <si>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</si>
  <si>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</si>
  <si>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</si>
  <si>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</si>
  <si>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</si>
  <si>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</si>
  <si>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</si>
  <si>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</si>
  <si>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</si>
  <si>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</si>
  <si>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</si>
  <si>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</si>
  <si>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</si>
  <si>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</si>
  <si>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</si>
  <si>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</si>
  <si>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</si>
  <si>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</si>
  <si>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</si>
  <si>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</si>
  <si>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</si>
  <si>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</si>
  <si>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</si>
  <si>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</si>
  <si>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</si>
  <si>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</si>
  <si>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</si>
  <si>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</si>
  <si>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</si>
  <si>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</si>
  <si>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</si>
  <si>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</si>
  <si>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</si>
  <si>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</si>
  <si>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</si>
  <si>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</si>
  <si>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</si>
  <si>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</si>
  <si>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</si>
  <si>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</si>
  <si>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</si>
  <si>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</si>
  <si>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</si>
  <si>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</si>
  <si>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</si>
  <si>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</si>
  <si>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</si>
  <si>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</si>
  <si>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</si>
  <si>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</si>
  <si>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</si>
  <si>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</si>
  <si>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</si>
  <si>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</si>
  <si>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</si>
  <si>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</si>
  <si>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</si>
  <si>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</si>
  <si>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</si>
  <si>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</si>
  <si>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</si>
  <si>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</si>
  <si>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</si>
  <si>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</si>
  <si>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</si>
  <si>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</si>
  <si>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</si>
  <si>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</si>
  <si>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</si>
  <si>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</si>
  <si>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</si>
  <si>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</si>
  <si>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</si>
  <si>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</si>
  <si>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</si>
  <si>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</si>
  <si>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</si>
  <si>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</si>
  <si>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</si>
  <si>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</si>
  <si>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</si>
  <si>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</si>
  <si>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</si>
  <si>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</si>
  <si>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</si>
  <si>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</si>
  <si>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</si>
  <si>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</si>
  <si>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</si>
  <si>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</si>
  <si>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</si>
  <si>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</si>
  <si>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</si>
  <si>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</si>
  <si>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</si>
  <si>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</si>
  <si>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</si>
  <si>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</si>
  <si>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</si>
  <si>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</si>
  <si>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</si>
  <si>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</si>
  <si>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</si>
  <si>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</si>
  <si>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</si>
  <si>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</si>
  <si>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</si>
  <si>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</si>
  <si>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</si>
  <si>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</si>
  <si>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</si>
  <si>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</si>
  <si>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</si>
  <si>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</si>
  <si>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</si>
  <si>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</si>
  <si>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</si>
  <si>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</si>
  <si>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</si>
  <si>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</si>
  <si>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</si>
  <si>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</si>
  <si>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</si>
  <si>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</si>
  <si>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</si>
  <si>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</si>
  <si>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</si>
  <si>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</si>
  <si>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</si>
  <si>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</si>
  <si>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</si>
  <si>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</si>
  <si>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</si>
  <si>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</si>
  <si>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</si>
  <si>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</si>
  <si>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</si>
  <si>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</si>
  <si>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</si>
  <si>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</si>
  <si>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</si>
  <si>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</si>
  <si>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</si>
  <si>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</si>
  <si>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</si>
  <si>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</si>
  <si>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</si>
  <si>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</si>
  <si>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</si>
  <si>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</si>
  <si>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</si>
  <si>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</si>
  <si>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</si>
  <si>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</si>
  <si>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</si>
  <si>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</si>
  <si>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</si>
  <si>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</si>
  <si>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</si>
  <si>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</si>
  <si>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</si>
  <si>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</si>
  <si>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</si>
  <si>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</si>
  <si>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</si>
  <si>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</si>
  <si>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</si>
  <si>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</si>
  <si>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</si>
  <si>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</si>
  <si>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</si>
  <si>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</si>
  <si>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</si>
  <si>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</si>
  <si>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</si>
  <si>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</si>
  <si>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</si>
  <si>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</si>
  <si>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</si>
  <si>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</si>
  <si>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</si>
  <si>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</si>
  <si>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</si>
  <si>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</si>
  <si>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</si>
  <si>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</si>
  <si>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</si>
  <si>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</si>
  <si>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</si>
  <si>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</si>
  <si>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</si>
  <si>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</si>
  <si>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</si>
  <si>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</si>
  <si>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</si>
  <si>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</si>
  <si>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</si>
  <si>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</si>
  <si>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</si>
  <si>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</si>
  <si>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</si>
  <si>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</si>
  <si>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</si>
  <si>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</si>
  <si>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</si>
  <si>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</si>
  <si>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</si>
  <si>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</si>
  <si>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</si>
  <si>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</si>
  <si>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</si>
  <si>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</si>
  <si>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</si>
  <si>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</si>
  <si>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</si>
  <si>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</si>
  <si>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</si>
  <si>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</si>
  <si>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</si>
  <si>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</si>
  <si>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</si>
  <si>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</si>
  <si>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</si>
  <si>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</si>
  <si>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</si>
  <si>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</si>
  <si>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</si>
  <si>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</si>
  <si>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</si>
  <si>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</si>
  <si>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</si>
  <si>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</si>
  <si>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</si>
  <si>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</si>
  <si>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</si>
  <si>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</si>
  <si>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</si>
  <si>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</si>
  <si>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</si>
  <si>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</si>
  <si>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</si>
  <si>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</si>
  <si>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</si>
  <si>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</si>
  <si>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</si>
  <si>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</si>
  <si>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</si>
  <si>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</si>
  <si>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</si>
  <si>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</si>
  <si>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</si>
  <si>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</si>
  <si>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</si>
  <si>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</si>
  <si>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</si>
  <si>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</si>
  <si>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</si>
  <si>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</si>
  <si>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</si>
  <si>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</si>
  <si>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</si>
  <si>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</si>
  <si>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</si>
  <si>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</si>
  <si>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</si>
  <si>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</si>
  <si>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</si>
  <si>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</si>
  <si>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</si>
  <si>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</si>
  <si>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</si>
  <si>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</si>
  <si>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</si>
  <si>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</si>
  <si>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</si>
  <si>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</si>
  <si>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</si>
  <si>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</si>
  <si>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</si>
  <si>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</si>
  <si>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</si>
  <si>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</si>
  <si>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</si>
  <si>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</si>
  <si>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</si>
  <si>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</si>
  <si>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</si>
  <si>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</si>
  <si>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</si>
  <si>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</si>
  <si>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</si>
  <si>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</si>
  <si>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</si>
  <si>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</si>
  <si>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</si>
  <si>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</si>
  <si>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</si>
  <si>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</si>
  <si>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</si>
  <si>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</si>
  <si>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</si>
  <si>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</si>
  <si>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</si>
  <si>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</si>
  <si>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</si>
  <si>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</si>
  <si>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</si>
  <si>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</si>
  <si>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</si>
  <si>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</si>
  <si>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</si>
  <si>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</si>
  <si>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</si>
  <si>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</si>
  <si>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</si>
  <si>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</si>
  <si>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</si>
  <si>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</si>
  <si>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</si>
  <si>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</si>
  <si>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</si>
  <si>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</si>
  <si>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</si>
  <si>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</si>
  <si>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</si>
  <si>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</si>
  <si>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</si>
  <si>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</si>
  <si>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</si>
  <si>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</si>
  <si>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</si>
  <si>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</si>
  <si>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</si>
  <si>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</si>
  <si>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</si>
  <si>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</si>
  <si>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</si>
  <si>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</si>
  <si>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</si>
  <si>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</si>
  <si>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</si>
  <si>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</si>
  <si>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</si>
  <si>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</si>
  <si>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</si>
  <si>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</si>
  <si>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</si>
  <si>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</si>
  <si>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</si>
  <si>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</si>
  <si>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</si>
  <si>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</si>
  <si>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</si>
  <si>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</si>
  <si>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</si>
  <si>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</si>
  <si>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</si>
  <si>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</si>
  <si>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</si>
  <si>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</si>
  <si>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</si>
  <si>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</si>
  <si>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</si>
  <si>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</si>
  <si>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</si>
  <si>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</si>
  <si>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</si>
  <si>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</si>
  <si>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</si>
  <si>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</si>
  <si>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</si>
  <si>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</si>
  <si>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</si>
  <si>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</si>
  <si>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</si>
  <si>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</si>
  <si>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</si>
  <si>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</si>
  <si>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</si>
  <si>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</si>
  <si>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</si>
  <si>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</si>
  <si>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</si>
  <si>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</si>
  <si>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</si>
  <si>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</si>
  <si>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</si>
  <si>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</si>
  <si>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</si>
  <si>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</si>
  <si>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</si>
  <si>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</si>
  <si>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</si>
  <si>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</si>
  <si>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</si>
  <si>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</si>
  <si>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</si>
  <si>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</si>
  <si>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</si>
  <si>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</si>
  <si>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</si>
  <si>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</si>
  <si>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</si>
  <si>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</si>
  <si>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</si>
  <si>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</si>
  <si>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</si>
  <si>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</si>
  <si>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</si>
  <si>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</si>
  <si>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</si>
  <si>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</si>
  <si>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</si>
  <si>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</si>
  <si>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</si>
  <si>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</si>
  <si>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</si>
  <si>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</si>
  <si>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</si>
  <si>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</si>
  <si>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</si>
  <si>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</si>
  <si>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</si>
  <si>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</si>
  <si>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</si>
  <si>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</si>
  <si>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</si>
  <si>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</si>
  <si>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</si>
  <si>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</si>
  <si>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</si>
  <si>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</si>
  <si>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</si>
  <si>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</si>
  <si>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</si>
  <si>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</si>
  <si>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</si>
  <si>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</si>
  <si>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</si>
  <si>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</si>
  <si>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</si>
  <si>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</si>
  <si>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</si>
  <si>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</si>
  <si>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</si>
  <si>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</si>
  <si>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</si>
  <si>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</si>
  <si>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</si>
  <si>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</si>
  <si>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</si>
  <si>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</si>
  <si>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</si>
  <si>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</si>
  <si>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</si>
  <si>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</si>
  <si>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</si>
  <si>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</si>
  <si>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</si>
  <si>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</si>
  <si>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</si>
  <si>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</si>
  <si>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</si>
  <si>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</si>
  <si>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</si>
  <si>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</si>
  <si>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</si>
  <si>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</si>
  <si>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</si>
  <si>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</si>
  <si>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</si>
  <si>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</si>
  <si>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</si>
  <si>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</si>
  <si>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</si>
  <si>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</si>
  <si>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</si>
  <si>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</si>
  <si>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</si>
  <si>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</si>
  <si>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</si>
  <si>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</si>
  <si>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</si>
  <si>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</si>
  <si>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</si>
  <si>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</si>
  <si>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</si>
  <si>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</si>
  <si>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</si>
  <si>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</si>
  <si>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</si>
  <si>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</si>
  <si>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</si>
  <si>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</si>
  <si>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</si>
  <si>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</si>
  <si>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</si>
  <si>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</si>
  <si>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</si>
  <si>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</si>
  <si>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</si>
  <si>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</si>
  <si>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</si>
  <si>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</si>
  <si>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</si>
  <si>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</si>
  <si>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</si>
  <si>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</si>
  <si>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</si>
  <si>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</si>
  <si>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</si>
  <si>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</si>
  <si>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</si>
  <si>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</si>
  <si>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</si>
  <si>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</si>
  <si>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</si>
  <si>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</si>
  <si>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</si>
  <si>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</si>
  <si>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</si>
  <si>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</si>
  <si>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</si>
  <si>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</si>
  <si>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</si>
  <si>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</si>
  <si>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</si>
  <si>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</si>
  <si>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</si>
  <si>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</si>
  <si>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</si>
  <si>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</si>
  <si>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</si>
  <si>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</si>
  <si>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</si>
  <si>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</si>
  <si>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</si>
  <si>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</si>
  <si>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</si>
  <si>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</si>
  <si>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</si>
  <si>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</si>
  <si>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</si>
  <si>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</si>
  <si>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</si>
  <si>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</si>
  <si>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</si>
  <si>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</si>
  <si>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</si>
  <si>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</si>
  <si>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</si>
  <si>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</si>
  <si>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</si>
  <si>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</si>
  <si>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</si>
  <si>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</si>
  <si>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</si>
  <si>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</si>
  <si>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</si>
  <si>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</si>
  <si>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</si>
  <si>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</si>
  <si>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</si>
  <si>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</si>
  <si>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</si>
  <si>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</si>
  <si>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</si>
  <si>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</si>
  <si>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</si>
  <si>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</si>
  <si>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</si>
  <si>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</si>
  <si>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</si>
  <si>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</si>
  <si>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</si>
  <si>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</si>
  <si>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</si>
  <si>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</si>
  <si>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</si>
  <si>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</si>
  <si>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</si>
  <si>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</si>
  <si>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</si>
  <si>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</si>
  <si>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</si>
  <si>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</si>
  <si>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</si>
  <si>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</si>
  <si>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</si>
  <si>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</si>
  <si>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</si>
  <si>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</si>
  <si>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</si>
  <si>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</si>
  <si>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</si>
  <si>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</si>
  <si>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</si>
  <si>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</si>
  <si>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</si>
  <si>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</si>
  <si>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</si>
  <si>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</si>
  <si>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</si>
  <si>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</si>
  <si>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</si>
  <si>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</si>
  <si>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</si>
  <si>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</si>
  <si>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</si>
  <si>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</si>
  <si>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</si>
  <si>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</si>
  <si>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</si>
  <si>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</si>
  <si>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</si>
  <si>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</si>
  <si>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</si>
  <si>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</si>
  <si>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</si>
  <si>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</si>
  <si>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</si>
  <si>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</si>
  <si>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</si>
  <si>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</si>
  <si>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</si>
  <si>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</si>
  <si>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</si>
  <si>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</si>
  <si>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</si>
  <si>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</si>
  <si>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</si>
  <si>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</si>
  <si>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</si>
  <si>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</si>
  <si>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</si>
  <si>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</si>
  <si>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</si>
  <si>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</si>
  <si>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</si>
  <si>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</si>
  <si>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</si>
  <si>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</si>
  <si>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</si>
  <si>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</si>
  <si>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</si>
  <si>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</si>
  <si>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</si>
  <si>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</si>
  <si>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</si>
  <si>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</si>
  <si>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</si>
  <si>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</si>
  <si>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</si>
  <si>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</si>
  <si>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</si>
  <si>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</si>
  <si>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</si>
  <si>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</si>
  <si>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</si>
  <si>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</si>
  <si>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</si>
  <si>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</si>
  <si>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</si>
  <si>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</si>
  <si>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</si>
  <si>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</si>
  <si>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</si>
  <si>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</si>
  <si>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</si>
  <si>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</si>
  <si>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</si>
  <si>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</si>
  <si>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</si>
  <si>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</si>
  <si>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</si>
  <si>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</si>
  <si>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</si>
  <si>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</si>
  <si>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</si>
  <si>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</si>
  <si>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</si>
  <si>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</si>
  <si>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</si>
  <si>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</si>
  <si>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</si>
  <si>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</si>
  <si>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</si>
  <si>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</si>
  <si>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</si>
  <si>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</si>
  <si>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</si>
  <si>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</si>
  <si>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</si>
  <si>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</si>
  <si>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</si>
  <si>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</si>
  <si>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</si>
  <si>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</si>
  <si>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</si>
  <si>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</si>
  <si>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</si>
  <si>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</si>
  <si>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</si>
  <si>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</si>
  <si>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</si>
  <si>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</si>
  <si>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</si>
  <si>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</si>
  <si>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</si>
  <si>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</si>
  <si>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</si>
  <si>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</si>
  <si>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</si>
  <si>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</si>
  <si>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</si>
  <si>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</si>
  <si>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</si>
  <si>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</si>
  <si>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</si>
  <si>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</si>
  <si>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</si>
  <si>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</si>
  <si>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</si>
  <si>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</si>
  <si>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</si>
  <si>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</si>
  <si>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</si>
  <si>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</si>
  <si>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</si>
  <si>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</si>
  <si>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</si>
  <si>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</si>
  <si>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</si>
  <si>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</si>
  <si>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</si>
  <si>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</si>
  <si>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</si>
  <si>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</si>
  <si>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</si>
  <si>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</si>
  <si>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</si>
  <si>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</si>
  <si>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</si>
  <si>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</si>
  <si>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</si>
  <si>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</si>
  <si>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</si>
  <si>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</si>
  <si>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</si>
  <si>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</si>
  <si>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</si>
  <si>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</si>
  <si>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</si>
  <si>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</si>
  <si>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</si>
  <si>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</si>
  <si>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</si>
  <si>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</si>
  <si>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</si>
  <si>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</si>
  <si>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</si>
  <si>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</si>
  <si>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</si>
  <si>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</si>
  <si>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</si>
  <si>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</si>
  <si>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</si>
  <si>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</si>
  <si>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</si>
  <si>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</si>
  <si>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</si>
  <si>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</si>
  <si>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</si>
  <si>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</si>
  <si>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</si>
  <si>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</si>
  <si>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</si>
  <si>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</si>
  <si>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</si>
  <si>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</si>
  <si>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</si>
  <si>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</si>
  <si>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</si>
  <si>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</si>
  <si>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</si>
  <si>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</si>
  <si>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</si>
  <si>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</si>
  <si>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</si>
  <si>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</si>
  <si>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</si>
  <si>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</si>
  <si>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</si>
  <si>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</si>
  <si>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</si>
  <si>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</si>
  <si>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</si>
  <si>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</si>
  <si>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</si>
  <si>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</si>
  <si>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</si>
  <si>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</si>
  <si>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</si>
  <si>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</si>
  <si>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</si>
  <si>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</si>
  <si>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</si>
  <si>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</si>
  <si>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</si>
  <si>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</si>
  <si>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</si>
  <si>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</si>
  <si>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</si>
  <si>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</si>
  <si>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</si>
  <si>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</si>
  <si>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</si>
  <si>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</si>
  <si>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</si>
  <si>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</si>
  <si>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</si>
  <si>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</si>
  <si>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</si>
  <si>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</si>
  <si>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</si>
  <si>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</si>
  <si>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</si>
  <si>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</si>
  <si>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</si>
  <si>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</si>
  <si>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</si>
  <si>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</si>
  <si>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</si>
  <si>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</si>
  <si>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</si>
  <si>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</si>
  <si>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</si>
  <si>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</si>
  <si>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</si>
  <si>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</si>
  <si>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</si>
  <si>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</si>
  <si>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</si>
  <si>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</si>
  <si>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</si>
  <si>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</si>
  <si>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</si>
  <si>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</si>
  <si>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</si>
  <si>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</si>
  <si>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</si>
  <si>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</si>
  <si>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</si>
  <si>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</si>
  <si>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</si>
  <si>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</si>
  <si>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</si>
  <si>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</si>
  <si>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</si>
  <si>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</si>
  <si>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</si>
  <si>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</si>
  <si>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</si>
  <si>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</si>
  <si>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</si>
  <si>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</si>
  <si>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</si>
  <si>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</si>
  <si>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</si>
  <si>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</si>
  <si>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</si>
  <si>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</si>
  <si>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</si>
  <si>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</si>
  <si>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</si>
  <si>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</si>
  <si>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</si>
  <si>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</si>
  <si>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</si>
  <si>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</si>
  <si>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</si>
  <si>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</si>
  <si>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</si>
  <si>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</si>
  <si>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</si>
  <si>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</si>
  <si>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</si>
  <si>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</si>
  <si>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</si>
  <si>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</si>
  <si>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</si>
  <si>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</si>
  <si>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</si>
  <si>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</si>
  <si>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</si>
  <si>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</si>
  <si>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</si>
  <si>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</si>
  <si>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</si>
  <si>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</si>
  <si>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</si>
  <si>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</si>
  <si>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</si>
  <si>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</si>
  <si>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</si>
  <si>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</si>
  <si>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</si>
  <si>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</si>
  <si>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</si>
  <si>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</si>
  <si>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</si>
  <si>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</si>
  <si>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</si>
  <si>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</si>
  <si>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</si>
  <si>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</si>
  <si>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</si>
  <si>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</si>
  <si>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</si>
  <si>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</si>
  <si>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</si>
  <si>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</si>
  <si>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</si>
  <si>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</si>
  <si>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</si>
  <si>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</si>
  <si>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</si>
  <si>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</si>
  <si>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</si>
  <si>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</si>
  <si>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</si>
  <si>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</si>
  <si>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</si>
  <si>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</si>
  <si>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</si>
  <si>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</si>
  <si>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</si>
  <si>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</si>
  <si>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</si>
  <si>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</si>
  <si>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</si>
  <si>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</si>
  <si>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</si>
  <si>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</si>
  <si>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</si>
  <si>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</si>
  <si>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</si>
  <si>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</si>
  <si>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</si>
  <si>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</si>
  <si>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</si>
  <si>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</si>
  <si>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</si>
  <si>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</si>
  <si>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</si>
  <si>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</si>
  <si>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</si>
  <si>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</si>
  <si>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</si>
  <si>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</si>
  <si>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</si>
  <si>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</si>
  <si>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</si>
  <si>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</si>
  <si>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</si>
  <si>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</si>
  <si>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</si>
  <si>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</si>
  <si>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</si>
  <si>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</si>
  <si>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</si>
  <si>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</si>
  <si>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</si>
  <si>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</si>
  <si>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</si>
  <si>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</si>
  <si>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</si>
  <si>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</si>
  <si>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</si>
  <si>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</si>
  <si>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</si>
  <si>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</si>
  <si>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</si>
  <si>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</si>
  <si>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</si>
  <si>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</si>
  <si>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</si>
  <si>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</si>
  <si>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</si>
  <si>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</si>
  <si>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</si>
  <si>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</si>
  <si>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</si>
  <si>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</si>
  <si>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</si>
  <si>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</si>
  <si>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</si>
  <si>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</si>
  <si>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</si>
  <si>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</si>
  <si>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</si>
  <si>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</si>
  <si>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</si>
  <si>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</si>
  <si>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</si>
  <si>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</si>
  <si>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</si>
  <si>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</si>
  <si>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</si>
  <si>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</si>
  <si>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</si>
  <si>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</si>
  <si>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</si>
  <si>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</si>
  <si>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</si>
  <si>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</si>
  <si>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</si>
  <si>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</si>
  <si>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</si>
  <si>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</si>
  <si>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</si>
  <si>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</si>
  <si>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</si>
  <si>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</si>
  <si>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</si>
  <si>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</si>
  <si>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</si>
  <si>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</si>
  <si>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</si>
  <si>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</si>
  <si>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</si>
  <si>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</si>
  <si>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</si>
  <si>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</si>
  <si>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</si>
  <si>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</si>
  <si>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</si>
  <si>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</si>
  <si>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</si>
  <si>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</si>
  <si>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</si>
  <si>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</si>
  <si>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</si>
  <si>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</si>
  <si>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</si>
  <si>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</si>
  <si>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</si>
  <si>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</si>
  <si>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</si>
  <si>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</si>
  <si>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</si>
  <si>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</si>
  <si>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</si>
  <si>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</si>
  <si>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</si>
  <si>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</si>
  <si>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</si>
  <si>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</si>
  <si>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</si>
  <si>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</si>
  <si>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</si>
  <si>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</si>
  <si>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</si>
  <si>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</si>
  <si>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</si>
  <si>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</si>
  <si>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</si>
  <si>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</si>
  <si>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</si>
  <si>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</si>
  <si>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</si>
  <si>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</si>
  <si>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</si>
  <si>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</si>
  <si>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</si>
  <si>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</si>
  <si>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</si>
  <si>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</si>
  <si>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</si>
  <si>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</si>
  <si>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</si>
  <si>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</si>
  <si>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</si>
  <si>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</si>
  <si>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</si>
  <si>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</si>
  <si>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</si>
  <si>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</si>
  <si>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</si>
  <si>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</si>
  <si>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</si>
  <si>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</si>
  <si>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</si>
  <si>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</si>
  <si>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</si>
  <si>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</si>
  <si>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</si>
  <si>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</si>
  <si>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</si>
  <si>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</si>
  <si>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</si>
  <si>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</si>
  <si>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</si>
  <si>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</si>
  <si>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</si>
  <si>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</si>
  <si>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</si>
  <si>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</si>
  <si>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</si>
  <si>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</si>
  <si>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</si>
  <si>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</si>
  <si>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</si>
  <si>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</si>
  <si>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</si>
  <si>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</si>
  <si>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</si>
  <si>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</si>
  <si>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</si>
  <si>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</si>
  <si>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</si>
  <si>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</si>
  <si>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</si>
  <si>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</si>
  <si>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</si>
  <si>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</si>
  <si>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</si>
  <si>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</si>
  <si>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</si>
  <si>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</si>
  <si>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</si>
  <si>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</si>
  <si>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</si>
  <si>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</si>
  <si>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</si>
  <si>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</si>
  <si>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</si>
  <si>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</si>
  <si>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</si>
  <si>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</si>
  <si>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</si>
  <si>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</si>
  <si>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</si>
  <si>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</si>
  <si>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</si>
  <si>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</si>
  <si>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</si>
  <si>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</si>
  <si>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</si>
  <si>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</si>
  <si>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</si>
  <si>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</si>
  <si>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</si>
  <si>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</si>
  <si>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</si>
  <si>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</si>
  <si>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</si>
  <si>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</si>
  <si>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</si>
  <si>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</si>
  <si>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</si>
  <si>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</si>
  <si>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</si>
  <si>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</si>
  <si>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</si>
  <si>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</si>
  <si>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</si>
  <si>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</si>
  <si>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</si>
  <si>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</si>
  <si>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</si>
  <si>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</si>
  <si>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</si>
  <si>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</si>
  <si>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</si>
  <si>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</si>
  <si>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</si>
  <si>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</si>
  <si>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</si>
  <si>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</si>
  <si>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</si>
  <si>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</si>
  <si>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</si>
  <si>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</si>
  <si>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</si>
  <si>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</si>
  <si>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</si>
  <si>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</si>
  <si>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</si>
  <si>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</si>
  <si>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</si>
  <si>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</si>
  <si>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</si>
  <si>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</si>
  <si>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</si>
  <si>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</si>
  <si>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</si>
  <si>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</si>
  <si>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</si>
  <si>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</si>
  <si>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</si>
  <si>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</si>
  <si>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</si>
  <si>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</si>
  <si>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</si>
  <si>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</si>
  <si>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</si>
  <si>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</si>
  <si>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</si>
  <si>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</si>
  <si>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</si>
  <si>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</si>
  <si>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</si>
  <si>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</si>
  <si>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</si>
  <si>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</si>
  <si>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</si>
  <si>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</si>
  <si>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</si>
  <si>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</si>
  <si>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</si>
  <si>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</si>
  <si>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</si>
  <si>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</si>
  <si>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</si>
  <si>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</si>
  <si>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</si>
  <si>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</si>
  <si>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</si>
  <si>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</si>
  <si>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</si>
  <si>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</si>
  <si>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</si>
  <si>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</si>
  <si>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</si>
  <si>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</si>
  <si>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</si>
  <si>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</si>
  <si>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</si>
  <si>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</si>
  <si>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</si>
  <si>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</si>
  <si>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</si>
  <si>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</si>
  <si>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</si>
  <si>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</si>
  <si>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</si>
  <si>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</si>
  <si>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</si>
  <si>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</si>
  <si>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</si>
  <si>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</si>
  <si>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</si>
  <si>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</si>
  <si>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</si>
  <si>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</si>
  <si>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</si>
  <si>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</si>
  <si>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</si>
  <si>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</si>
  <si>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</si>
  <si>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</si>
  <si>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</si>
  <si>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</si>
  <si>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</si>
  <si>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</si>
  <si>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</si>
  <si>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</si>
  <si>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</si>
  <si>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</si>
  <si>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</si>
  <si>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</si>
  <si>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</si>
  <si>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</si>
  <si>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</si>
  <si>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</si>
  <si>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</si>
  <si>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</si>
  <si>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</si>
  <si>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</si>
  <si>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</si>
  <si>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</si>
  <si>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</si>
  <si>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</si>
  <si>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</si>
  <si>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</si>
  <si>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</si>
  <si>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</si>
  <si>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</si>
  <si>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</si>
  <si>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</si>
  <si>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</si>
  <si>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</si>
  <si>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</si>
  <si>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</si>
  <si>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</si>
  <si>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</si>
  <si>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</si>
  <si>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</si>
  <si>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</si>
  <si>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</si>
  <si>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</si>
  <si>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</si>
  <si>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</si>
  <si>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</si>
  <si>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</si>
  <si>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</si>
  <si>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</si>
  <si>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</si>
  <si>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</si>
  <si>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</si>
  <si>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</si>
  <si>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</si>
  <si>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</si>
  <si>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</si>
  <si>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</si>
  <si>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</si>
  <si>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</si>
  <si>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</si>
  <si>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</si>
  <si>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</si>
  <si>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</si>
  <si>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</si>
  <si>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</si>
  <si>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</si>
  <si>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</si>
  <si>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</si>
  <si>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</si>
  <si>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</si>
  <si>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</si>
  <si>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</si>
  <si>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</si>
  <si>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</si>
  <si>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</si>
  <si>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</si>
  <si>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</si>
  <si>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</si>
  <si>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</si>
  <si>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</si>
  <si>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</si>
  <si>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</si>
  <si>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</si>
  <si>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</si>
  <si>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</si>
  <si>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</si>
  <si>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</si>
  <si>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</si>
  <si>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</si>
  <si>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</si>
  <si>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</si>
  <si>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</si>
  <si>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</si>
  <si>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</si>
  <si>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</si>
  <si>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</si>
  <si>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</si>
  <si>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</si>
  <si>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</si>
  <si>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</si>
  <si>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</si>
  <si>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</si>
  <si>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</si>
  <si>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</si>
  <si>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</si>
  <si>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</si>
  <si>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</si>
  <si>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</si>
  <si>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</si>
  <si>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</si>
  <si>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</si>
  <si>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</si>
  <si>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</si>
  <si>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</si>
  <si>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</si>
  <si>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</si>
  <si>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</si>
  <si>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</si>
  <si>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</si>
  <si>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</si>
  <si>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</si>
  <si>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</si>
  <si>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</si>
  <si>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</si>
  <si>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</si>
  <si>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</si>
  <si>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</si>
  <si>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</si>
  <si>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</si>
  <si>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</si>
  <si>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</si>
  <si>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</si>
  <si>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</si>
  <si>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</si>
  <si>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</si>
  <si>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</si>
  <si>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</si>
  <si>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</si>
  <si>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</si>
  <si>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</si>
  <si>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</si>
  <si>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</si>
  <si>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</si>
  <si>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</si>
  <si>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</si>
  <si>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</si>
  <si>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</si>
  <si>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</si>
  <si>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</si>
  <si>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</si>
  <si>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</si>
  <si>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</si>
  <si>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</si>
  <si>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</si>
  <si>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</si>
  <si>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</si>
  <si>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</si>
  <si>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</si>
  <si>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</si>
  <si>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</si>
  <si>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</si>
  <si>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</si>
  <si>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</si>
  <si>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</si>
  <si>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</si>
  <si>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</si>
  <si>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</si>
  <si>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</si>
  <si>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</si>
  <si>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</si>
  <si>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</si>
  <si>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</si>
  <si>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</si>
  <si>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</si>
  <si>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</si>
  <si>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</si>
  <si>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</si>
  <si>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</si>
  <si>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</si>
  <si>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</si>
  <si>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</si>
  <si>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</si>
  <si>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</si>
  <si>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</si>
  <si>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</si>
  <si>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</si>
  <si>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</si>
  <si>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</si>
  <si>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</si>
  <si>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</si>
  <si>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</si>
  <si>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</si>
  <si>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</si>
  <si>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</si>
  <si>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</si>
  <si>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</si>
  <si>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</si>
  <si>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</si>
  <si>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</si>
  <si>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</si>
  <si>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</si>
  <si>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</si>
  <si>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</si>
  <si>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</si>
  <si>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</si>
  <si>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</si>
  <si>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</si>
  <si>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</si>
  <si>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</si>
  <si>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</si>
  <si>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</si>
  <si>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</si>
  <si>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</si>
  <si>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</si>
  <si>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</si>
  <si>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</si>
  <si>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</si>
  <si>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</si>
  <si>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</si>
  <si>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</si>
  <si>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</si>
  <si>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</si>
  <si>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</si>
  <si>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</si>
  <si>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</si>
  <si>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</si>
  <si>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</si>
  <si>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</si>
  <si>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</si>
  <si>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</si>
  <si>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</si>
  <si>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</si>
  <si>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</si>
  <si>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</si>
  <si>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</si>
  <si>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</si>
  <si>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</si>
  <si>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</si>
  <si>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</si>
  <si>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</si>
  <si>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</si>
  <si>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</si>
  <si>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</si>
  <si>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</si>
  <si>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</si>
  <si>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</si>
  <si>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</si>
  <si>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</si>
  <si>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</si>
  <si>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</si>
  <si>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</si>
  <si>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</si>
  <si>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</si>
  <si>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</si>
  <si>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</si>
  <si>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</si>
  <si>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</si>
  <si>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</si>
  <si>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</si>
  <si>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</si>
  <si>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</si>
  <si>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</si>
  <si>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</si>
  <si>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</si>
  <si>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</si>
  <si>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</si>
  <si>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</si>
  <si>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</si>
  <si>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</si>
  <si>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</si>
  <si>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</si>
  <si>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</si>
  <si>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</si>
  <si>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</si>
  <si>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</si>
  <si>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</si>
  <si>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</si>
  <si>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</si>
  <si>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</si>
  <si>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</si>
  <si>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</si>
  <si>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</si>
  <si>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</si>
  <si>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</si>
  <si>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</si>
  <si>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</si>
  <si>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</si>
  <si>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</si>
  <si>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</si>
  <si>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</si>
  <si>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</si>
  <si>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</si>
  <si>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</si>
  <si>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</si>
  <si>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</si>
  <si>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</si>
  <si>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</si>
  <si>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</si>
  <si>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</si>
  <si>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</si>
  <si>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</si>
  <si>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</si>
  <si>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</si>
  <si>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</si>
  <si>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</si>
  <si>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</si>
  <si>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</si>
  <si>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</si>
  <si>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</si>
  <si>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</si>
  <si>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</si>
  <si>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</si>
  <si>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</si>
  <si>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</si>
  <si>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</si>
  <si>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</si>
  <si>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</si>
  <si>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</si>
  <si>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</si>
  <si>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</si>
  <si>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</si>
  <si>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</si>
  <si>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</si>
  <si>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</si>
  <si>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</si>
  <si>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</si>
  <si>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</si>
  <si>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</si>
  <si>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</si>
  <si>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</si>
  <si>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</si>
  <si>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</si>
  <si>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</si>
  <si>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</si>
  <si>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</si>
  <si>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</si>
  <si>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</si>
  <si>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</si>
  <si>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</si>
  <si>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</si>
  <si>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</si>
  <si>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</si>
  <si>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</si>
  <si>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</si>
  <si>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</si>
  <si>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</si>
  <si>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</si>
  <si>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</si>
  <si>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</si>
  <si>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</si>
  <si>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</si>
  <si>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</si>
  <si>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</si>
  <si>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</si>
  <si>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</si>
  <si>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</si>
  <si>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</si>
  <si>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</si>
  <si>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</si>
  <si>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</si>
  <si>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</si>
  <si>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</si>
  <si>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</si>
  <si>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</si>
  <si>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</si>
  <si>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</si>
  <si>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</si>
  <si>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</si>
  <si>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</si>
  <si>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</si>
  <si>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</si>
  <si>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</si>
  <si>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</si>
  <si>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</si>
  <si>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</si>
  <si>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</si>
  <si>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</si>
  <si>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</si>
  <si>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</si>
  <si>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</si>
  <si>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</si>
  <si>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</si>
  <si>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</si>
  <si>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</si>
  <si>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</si>
  <si>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</si>
  <si>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</si>
  <si>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</si>
  <si>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</si>
  <si>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</si>
  <si>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</si>
  <si>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</si>
  <si>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</si>
  <si>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</si>
  <si>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</si>
  <si>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</si>
  <si>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</si>
  <si>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</si>
  <si>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</si>
  <si>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</si>
  <si>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</si>
  <si>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</si>
  <si>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</si>
  <si>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</si>
  <si>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</si>
  <si>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</si>
  <si>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</si>
  <si>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</si>
  <si>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</si>
  <si>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</si>
  <si>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</si>
  <si>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</si>
  <si>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</si>
  <si>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</si>
  <si>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</si>
  <si>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</si>
  <si>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</si>
  <si>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</si>
  <si>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</si>
  <si>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</si>
  <si>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</si>
  <si>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</si>
  <si>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</si>
  <si>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</si>
  <si>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</si>
  <si>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</si>
  <si>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</si>
  <si>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</si>
  <si>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</si>
  <si>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</si>
  <si>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</si>
  <si>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</si>
  <si>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</si>
  <si>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</si>
  <si>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</si>
  <si>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</si>
  <si>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</si>
  <si>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</si>
  <si>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</si>
  <si>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</si>
  <si>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</si>
  <si>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</si>
  <si>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</si>
  <si>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</si>
  <si>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</si>
  <si>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</si>
  <si>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</si>
  <si>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</si>
  <si>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</si>
  <si>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</si>
  <si>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</si>
  <si>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</si>
  <si>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</si>
  <si>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</si>
  <si>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</si>
  <si>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</si>
  <si>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</si>
  <si>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</si>
  <si>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</si>
  <si>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</si>
  <si>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</si>
  <si>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</si>
  <si>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</si>
  <si>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</si>
  <si>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</si>
  <si>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</si>
  <si>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</si>
  <si>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</si>
  <si>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</si>
  <si>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</si>
  <si>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</si>
  <si>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</si>
  <si>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</si>
  <si>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</si>
  <si>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</si>
  <si>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</si>
  <si>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</si>
  <si>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</si>
  <si>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</si>
  <si>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</si>
  <si>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</si>
  <si>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</si>
  <si>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</si>
  <si>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</si>
  <si>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</si>
  <si>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</si>
  <si>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</si>
  <si>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</si>
  <si>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</si>
  <si>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</si>
  <si>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</si>
  <si>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</si>
  <si>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</si>
  <si>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</si>
  <si>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</si>
  <si>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</si>
  <si>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</si>
  <si>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</si>
  <si>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</si>
  <si>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</si>
  <si>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</si>
  <si>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</si>
  <si>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</si>
  <si>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</si>
  <si>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</si>
  <si>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</si>
  <si>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</si>
  <si>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</si>
  <si>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</si>
  <si>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</si>
  <si>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</si>
  <si>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</si>
  <si>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</si>
  <si>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</si>
  <si>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</si>
  <si>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</si>
  <si>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</si>
  <si>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</si>
  <si>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</si>
  <si>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</si>
  <si>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</si>
  <si>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</si>
  <si>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</si>
  <si>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</si>
  <si>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</si>
  <si>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</si>
  <si>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</si>
  <si>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</si>
  <si>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</si>
  <si>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</si>
  <si>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</si>
  <si>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</si>
  <si>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</si>
  <si>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</si>
  <si>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</si>
  <si>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</si>
  <si>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</si>
  <si>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</si>
  <si>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</si>
  <si>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</si>
  <si>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</si>
  <si>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</si>
  <si>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</si>
  <si>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</si>
  <si>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</si>
  <si>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</si>
  <si>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</si>
  <si>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</si>
  <si>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</si>
  <si>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</si>
  <si>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</si>
  <si>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</si>
  <si>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</si>
  <si>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</si>
  <si>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</si>
  <si>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</si>
  <si>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</si>
  <si>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</si>
  <si>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</si>
  <si>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</si>
  <si>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</si>
  <si>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</si>
  <si>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</si>
  <si>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</si>
  <si>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</si>
  <si>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</si>
  <si>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</si>
  <si>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</si>
  <si>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</si>
  <si>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</si>
  <si>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</si>
  <si>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</si>
  <si>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</si>
  <si>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</si>
  <si>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</si>
  <si>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</si>
  <si>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</si>
  <si>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</si>
  <si>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</si>
  <si>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</si>
  <si>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</si>
  <si>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</si>
  <si>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</si>
  <si>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</si>
  <si>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</si>
  <si>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</si>
  <si>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</si>
  <si>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</si>
  <si>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</si>
  <si>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</si>
  <si>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</si>
  <si>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</si>
  <si>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</si>
  <si>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</si>
  <si>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</si>
  <si>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</si>
  <si>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</si>
  <si>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</si>
  <si>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</si>
  <si>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</si>
  <si>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</si>
  <si>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</si>
  <si>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</si>
  <si>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</si>
  <si>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</si>
  <si>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</si>
  <si>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</si>
  <si>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</si>
  <si>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</si>
  <si>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</si>
  <si>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</si>
  <si>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</si>
  <si>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</si>
  <si>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</si>
  <si>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</si>
  <si>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</si>
  <si>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</si>
  <si>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</si>
  <si>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</si>
  <si>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</si>
  <si>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</si>
  <si>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</si>
  <si>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</si>
  <si>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</si>
  <si>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</si>
  <si>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</si>
  <si>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</si>
  <si>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</si>
  <si>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</si>
  <si>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</si>
  <si>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</si>
  <si>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</si>
  <si>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</si>
  <si>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</si>
  <si>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</si>
  <si>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</si>
  <si>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</si>
  <si>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</si>
  <si>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</si>
  <si>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</si>
  <si>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</si>
  <si>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</si>
  <si>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</si>
  <si>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</si>
  <si>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</si>
  <si>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</si>
  <si>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</si>
  <si>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</si>
  <si>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</si>
  <si>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</si>
  <si>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</si>
  <si>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</si>
  <si>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</si>
  <si>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</si>
  <si>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</si>
  <si>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</si>
  <si>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</si>
  <si>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</si>
  <si>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</si>
  <si>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</si>
  <si>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</si>
  <si>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</si>
  <si>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</si>
  <si>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</si>
  <si>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</si>
  <si>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</si>
  <si>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</si>
  <si>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</si>
  <si>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</si>
  <si>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</si>
  <si>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</si>
  <si>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</si>
  <si>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</si>
  <si>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</si>
  <si>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</si>
  <si>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</si>
  <si>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</si>
  <si>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</si>
  <si>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</si>
  <si>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</si>
  <si>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</si>
  <si>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</si>
  <si>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</si>
  <si>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</si>
  <si>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</si>
  <si>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</si>
  <si>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</si>
  <si>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</si>
  <si>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</si>
  <si>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</si>
  <si>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</si>
  <si>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</si>
  <si>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</si>
  <si>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</si>
  <si>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</si>
  <si>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</si>
  <si>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</si>
  <si>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</si>
  <si>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</si>
  <si>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</si>
  <si>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</si>
  <si>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</si>
  <si>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</si>
  <si>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</si>
  <si>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</si>
  <si>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</si>
  <si>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</si>
  <si>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</si>
  <si>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</si>
  <si>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</si>
  <si>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</si>
  <si>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</si>
  <si>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</si>
  <si>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</si>
  <si>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</si>
  <si>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</si>
  <si>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</si>
  <si>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</si>
  <si>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</si>
  <si>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</si>
  <si>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</si>
  <si>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</si>
  <si>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</si>
  <si>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</si>
  <si>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</si>
  <si>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</si>
  <si>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</si>
  <si>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</si>
  <si>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</si>
  <si>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</si>
  <si>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</si>
  <si>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</si>
  <si>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</si>
  <si>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</si>
  <si>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</si>
  <si>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</si>
  <si>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</si>
  <si>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</si>
  <si>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</si>
  <si>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</si>
  <si>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</si>
  <si>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</si>
  <si>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</si>
  <si>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</si>
  <si>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</si>
  <si>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</si>
  <si>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</si>
  <si>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</si>
  <si>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</si>
  <si>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</si>
  <si>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</si>
  <si>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</si>
  <si>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</si>
  <si>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</si>
  <si>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</si>
  <si>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</si>
  <si>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</si>
  <si>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</si>
  <si>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</si>
  <si>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</si>
  <si>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</si>
  <si>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</si>
  <si>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</si>
  <si>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</si>
  <si>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</si>
  <si>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</si>
  <si>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</si>
  <si>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</si>
  <si>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</si>
  <si>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</si>
  <si>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</si>
  <si>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</si>
  <si>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</si>
  <si>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</si>
  <si>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</si>
  <si>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</si>
  <si>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</si>
  <si>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</si>
  <si>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</si>
  <si>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</si>
  <si>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</si>
  <si>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</si>
  <si>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</si>
  <si>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</si>
  <si>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</si>
  <si>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</si>
  <si>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</si>
  <si>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</si>
  <si>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</si>
  <si>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</si>
  <si>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</si>
  <si>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</si>
  <si>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</si>
  <si>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</si>
  <si>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</si>
  <si>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</si>
  <si>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</si>
  <si>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</si>
  <si>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</si>
  <si>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</si>
  <si>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</si>
  <si>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</si>
  <si>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</si>
  <si>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</si>
  <si>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</si>
  <si>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</si>
  <si>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</si>
  <si>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</si>
  <si>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</si>
  <si>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</si>
  <si>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</si>
  <si>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</si>
  <si>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</si>
  <si>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</si>
  <si>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</si>
  <si>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</si>
  <si>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</si>
  <si>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</si>
  <si>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</si>
  <si>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</si>
  <si>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</si>
  <si>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</si>
  <si>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</si>
  <si>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</si>
  <si>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</si>
  <si>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</si>
  <si>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</si>
  <si>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</si>
  <si>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</si>
  <si>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</si>
  <si>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</si>
  <si>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</si>
  <si>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</si>
  <si>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</si>
  <si>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</si>
  <si>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</si>
  <si>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</si>
  <si>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</si>
  <si>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</si>
  <si>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</si>
  <si>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</si>
  <si>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</si>
  <si>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</si>
  <si>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</si>
  <si>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</si>
  <si>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</si>
  <si>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</si>
  <si>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</si>
  <si>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</si>
  <si>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</si>
  <si>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</si>
  <si>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</si>
  <si>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</si>
  <si>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</si>
  <si>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</si>
  <si>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</si>
  <si>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</si>
  <si>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</si>
  <si>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</si>
  <si>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</si>
  <si>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</si>
  <si>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</si>
  <si>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</si>
  <si>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</si>
  <si>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</si>
  <si>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</si>
  <si>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</si>
  <si>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</si>
  <si>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</si>
  <si>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</si>
  <si>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</si>
  <si>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</si>
  <si>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</si>
  <si>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</si>
  <si>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</si>
  <si>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</si>
  <si>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</si>
  <si>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</si>
  <si>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</si>
  <si>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</si>
  <si>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</si>
  <si>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</si>
  <si>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</si>
  <si>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</si>
  <si>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</si>
  <si>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</si>
  <si>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</si>
  <si>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</si>
  <si>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</si>
  <si>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</si>
  <si>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</si>
  <si>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</si>
  <si>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</si>
  <si>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</si>
  <si>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</si>
  <si>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</si>
  <si>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</si>
  <si>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</si>
  <si>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</si>
  <si>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</si>
  <si>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</si>
  <si>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</si>
  <si>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</si>
  <si>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</si>
  <si>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</si>
  <si>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</si>
  <si>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</si>
  <si>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</si>
  <si>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</si>
  <si>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</si>
  <si>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</si>
  <si>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</si>
  <si>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</si>
  <si>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</si>
  <si>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</si>
  <si>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</si>
  <si>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</si>
  <si>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</si>
  <si>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</si>
  <si>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</si>
  <si>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</si>
  <si>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</si>
  <si>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</si>
  <si>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</si>
  <si>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</si>
  <si>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</si>
  <si>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</si>
  <si>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</si>
  <si>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</si>
  <si>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</si>
  <si>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</si>
  <si>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</si>
  <si>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</si>
  <si>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</si>
  <si>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</si>
  <si>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</si>
  <si>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</si>
  <si>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</si>
  <si>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</si>
  <si>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</si>
  <si>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</si>
  <si>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</si>
  <si>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</si>
  <si>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</si>
  <si>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</si>
  <si>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</si>
  <si>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</si>
  <si>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</si>
  <si>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</si>
  <si>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</si>
  <si>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</si>
  <si>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</si>
  <si>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</si>
  <si>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</si>
  <si>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</si>
  <si>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</si>
  <si>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</si>
  <si>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</si>
  <si>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</si>
  <si>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</si>
  <si>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</si>
  <si>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</si>
  <si>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</si>
  <si>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</si>
  <si>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</si>
  <si>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</si>
  <si>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</si>
  <si>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</si>
  <si>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</si>
  <si>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</si>
  <si>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</si>
  <si>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</si>
  <si>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</si>
  <si>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</si>
  <si>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</si>
  <si>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</si>
  <si>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</si>
  <si>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</si>
  <si>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</si>
  <si>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</si>
  <si>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</si>
  <si>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</si>
  <si>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</si>
  <si>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</si>
  <si>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</si>
  <si>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</si>
  <si>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</si>
  <si>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</si>
  <si>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</si>
  <si>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</si>
  <si>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</si>
  <si>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</si>
  <si>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</si>
  <si>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</si>
  <si>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</si>
  <si>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</si>
  <si>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</si>
  <si>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</si>
  <si>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</si>
  <si>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</si>
  <si>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</si>
  <si>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</si>
  <si>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</si>
  <si>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</si>
  <si>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</si>
  <si>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</si>
  <si>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</si>
  <si>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</si>
  <si>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</si>
  <si>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</si>
  <si>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</si>
  <si>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</si>
  <si>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</si>
  <si>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</si>
  <si>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</si>
  <si>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</si>
  <si>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</si>
  <si>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</si>
  <si>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</si>
  <si>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</si>
  <si>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</si>
  <si>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</si>
  <si>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</si>
  <si>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</si>
  <si>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</si>
  <si>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</si>
  <si>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</si>
  <si>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</si>
  <si>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</si>
  <si>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</si>
  <si>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</si>
  <si>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</si>
  <si>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</si>
  <si>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</si>
  <si>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</si>
  <si>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</si>
  <si>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</si>
  <si>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</si>
  <si>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</si>
  <si>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</si>
  <si>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</si>
  <si>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</si>
  <si>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</si>
  <si>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</si>
  <si>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</si>
  <si>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</si>
  <si>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</si>
  <si>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</si>
  <si>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</si>
  <si>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</si>
  <si>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</si>
  <si>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</si>
  <si>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</si>
  <si>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</si>
  <si>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</si>
  <si>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</si>
  <si>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</si>
  <si>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</si>
  <si>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</si>
  <si>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</si>
  <si>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</si>
  <si>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</si>
  <si>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</si>
  <si>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</si>
  <si>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</si>
  <si>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</si>
  <si>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</si>
  <si>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</si>
  <si>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</si>
  <si>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</si>
  <si>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</si>
  <si>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</si>
  <si>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</si>
  <si>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</si>
  <si>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</si>
  <si>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</si>
  <si>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</si>
  <si>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</si>
  <si>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</si>
  <si>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</si>
  <si>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</si>
  <si>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</si>
  <si>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</si>
  <si>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</si>
  <si>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</si>
  <si>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</si>
  <si>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</si>
  <si>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</si>
  <si>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</si>
  <si>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</si>
  <si>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</si>
  <si>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</si>
  <si>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</si>
  <si>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</si>
  <si>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</si>
  <si>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</si>
  <si>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</si>
  <si>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</si>
  <si>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</si>
  <si>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</si>
  <si>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</si>
  <si>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</si>
  <si>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</si>
  <si>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</si>
  <si>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</si>
  <si>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</si>
  <si>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</si>
  <si>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</si>
  <si>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</si>
  <si>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</si>
  <si>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</si>
  <si>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</si>
  <si>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</si>
  <si>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</si>
  <si>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</si>
  <si>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</si>
  <si>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</si>
  <si>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</si>
  <si>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</si>
  <si>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</si>
  <si>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</si>
  <si>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</si>
  <si>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</si>
  <si>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</si>
  <si>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</si>
  <si>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</si>
  <si>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</si>
  <si>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</si>
  <si>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</si>
  <si>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</si>
  <si>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</si>
  <si>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</si>
  <si>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</si>
  <si>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</si>
  <si>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</si>
  <si>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</si>
  <si>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</si>
  <si>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</si>
  <si>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</si>
  <si>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</si>
  <si>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</si>
  <si>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</si>
  <si>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</si>
  <si>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</si>
  <si>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</si>
  <si>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</si>
  <si>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</si>
  <si>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</si>
  <si>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</si>
  <si>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</si>
  <si>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</si>
  <si>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</si>
  <si>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</si>
  <si>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</si>
  <si>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</si>
  <si>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</si>
  <si>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</si>
  <si>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</si>
  <si>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</si>
  <si>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</si>
  <si>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</si>
  <si>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</si>
  <si>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</si>
  <si>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</si>
  <si>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</si>
  <si>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</si>
  <si>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</si>
  <si>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</si>
  <si>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</si>
  <si>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</si>
  <si>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</si>
  <si>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</si>
  <si>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</si>
  <si>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</si>
  <si>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</si>
  <si>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</si>
  <si>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</si>
  <si>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</si>
  <si>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</si>
  <si>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</si>
  <si>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</si>
  <si>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</si>
  <si>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</si>
  <si>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</si>
  <si>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</si>
  <si>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</si>
  <si>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</si>
  <si>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</si>
  <si>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</si>
  <si>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</si>
  <si>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</si>
  <si>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</si>
  <si>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</si>
  <si>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</si>
  <si>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</si>
  <si>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</si>
  <si>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</si>
  <si>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</si>
  <si>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</si>
  <si>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</si>
  <si>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</si>
  <si>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</si>
  <si>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</si>
  <si>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</si>
  <si>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</si>
  <si>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</si>
  <si>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</si>
  <si>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</si>
  <si>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</si>
  <si>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</si>
  <si>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</si>
  <si>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</si>
  <si>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</si>
  <si>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</si>
  <si>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</si>
  <si>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</si>
  <si>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</si>
  <si>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</si>
  <si>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</si>
  <si>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</si>
  <si>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</si>
  <si>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</si>
  <si>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</si>
  <si>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</si>
  <si>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</si>
  <si>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</si>
  <si>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</si>
  <si>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</si>
  <si>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</si>
  <si>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</si>
  <si>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</si>
  <si>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</si>
  <si>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</si>
  <si>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</si>
  <si>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</si>
  <si>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</si>
  <si>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</si>
  <si>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</si>
  <si>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</si>
  <si>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</si>
  <si>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</si>
  <si>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</si>
  <si>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</si>
  <si>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</si>
  <si>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</si>
  <si>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</si>
  <si>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</si>
  <si>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</si>
  <si>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</si>
  <si>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</si>
  <si>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</si>
  <si>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</si>
  <si>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</si>
  <si>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</si>
  <si>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</si>
  <si>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</si>
  <si>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</si>
  <si>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</si>
  <si>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</si>
  <si>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</si>
  <si>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</si>
  <si>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</si>
  <si>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</si>
  <si>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</si>
  <si>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</si>
  <si>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</si>
  <si>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</si>
  <si>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</si>
  <si>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</si>
  <si>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</si>
  <si>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</si>
  <si>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</si>
  <si>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</si>
  <si>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</si>
  <si>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</si>
  <si>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</si>
  <si>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</si>
  <si>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</si>
  <si>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</si>
  <si>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</si>
  <si>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</si>
  <si>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</si>
  <si>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</si>
  <si>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</si>
  <si>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</si>
  <si>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</si>
  <si>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</si>
  <si>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</si>
  <si>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</si>
  <si>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</si>
  <si>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</si>
  <si>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</si>
  <si>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</si>
  <si>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</si>
  <si>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</si>
  <si>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</si>
  <si>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</si>
  <si>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</si>
  <si>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</si>
  <si>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</si>
  <si>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</si>
  <si>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</si>
  <si>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</si>
  <si>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</si>
  <si>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</si>
  <si>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</si>
  <si>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</si>
  <si>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</si>
  <si>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</si>
  <si>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</si>
  <si>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</si>
  <si>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</si>
  <si>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</si>
  <si>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</si>
  <si>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</si>
  <si>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</si>
  <si>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</si>
  <si>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</si>
  <si>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</si>
  <si>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</si>
  <si>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</si>
  <si>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</si>
  <si>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</si>
  <si>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</si>
  <si>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</si>
  <si>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</si>
  <si>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</si>
  <si>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</si>
  <si>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</si>
  <si>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</si>
  <si>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</si>
  <si>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</si>
  <si>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</si>
  <si>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</si>
  <si>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</si>
  <si>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</si>
  <si>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</si>
  <si>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</si>
  <si>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</si>
  <si>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</si>
  <si>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</si>
  <si>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</si>
  <si>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</si>
  <si>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</si>
  <si>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</si>
  <si>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</si>
  <si>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</si>
  <si>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</si>
  <si>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</si>
  <si>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</si>
  <si>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</si>
  <si>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</si>
  <si>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</si>
  <si>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</si>
  <si>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</si>
  <si>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</si>
  <si>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</si>
  <si>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</si>
  <si>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</si>
  <si>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</si>
  <si>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</si>
  <si>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</si>
  <si>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</si>
  <si>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</si>
  <si>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</si>
  <si>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</si>
  <si>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</si>
  <si>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</si>
  <si>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</si>
  <si>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</si>
  <si>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</si>
  <si>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</si>
  <si>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</si>
  <si>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</si>
  <si>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</si>
  <si>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</si>
  <si>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</si>
  <si>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</si>
  <si>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</si>
  <si>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</si>
  <si>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</si>
  <si>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</si>
  <si>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</si>
  <si>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</si>
  <si>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</si>
  <si>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</si>
  <si>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</si>
  <si>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</si>
  <si>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</si>
  <si>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</si>
  <si>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</si>
  <si>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</si>
  <si>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</si>
  <si>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</si>
  <si>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</si>
  <si>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</si>
  <si>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</si>
  <si>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</si>
  <si>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</si>
  <si>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</si>
  <si>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</si>
  <si>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</si>
  <si>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</si>
  <si>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</si>
  <si>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</si>
  <si>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</si>
  <si>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</si>
  <si>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</si>
  <si>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</si>
  <si>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</si>
  <si>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</si>
  <si>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</si>
  <si>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</si>
  <si>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</si>
  <si>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</si>
  <si>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</si>
  <si>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</si>
  <si>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</si>
  <si>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</si>
  <si>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</si>
  <si>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</si>
  <si>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</si>
  <si>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</si>
  <si>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</si>
  <si>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</si>
  <si>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</si>
  <si>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</si>
  <si>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</si>
  <si>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</si>
  <si>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</si>
  <si>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</si>
  <si>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</si>
  <si>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</si>
  <si>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</si>
  <si>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</si>
  <si>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</si>
  <si>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</si>
  <si>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</si>
  <si>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</si>
  <si>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</si>
  <si>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</si>
  <si>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</si>
  <si>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</si>
  <si>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</si>
  <si>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</si>
  <si>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</si>
  <si>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</si>
  <si>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</si>
  <si>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</si>
  <si>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</si>
  <si>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</si>
  <si>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</si>
  <si>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</si>
  <si>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</si>
  <si>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</si>
  <si>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</si>
  <si>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</si>
  <si>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</si>
  <si>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</si>
  <si>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</si>
  <si>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</si>
  <si>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</si>
  <si>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</si>
  <si>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</si>
  <si>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</si>
  <si>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</si>
  <si>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</si>
  <si>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</si>
  <si>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</si>
  <si>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</si>
  <si>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</si>
  <si>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</si>
  <si>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</si>
  <si>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</si>
  <si>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</si>
  <si>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</si>
  <si>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</si>
  <si>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</si>
  <si>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</si>
  <si>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</si>
  <si>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</si>
  <si>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</si>
  <si>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</si>
  <si>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</si>
  <si>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</si>
  <si>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</si>
  <si>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</si>
  <si>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</si>
  <si>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</si>
  <si>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</si>
  <si>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</si>
  <si>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</si>
  <si>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</si>
  <si>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</si>
  <si>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</si>
  <si>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</si>
  <si>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</si>
  <si>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</si>
  <si>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</si>
  <si>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</si>
  <si>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</si>
  <si>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</si>
  <si>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</si>
  <si>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</si>
  <si>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</si>
  <si>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</si>
  <si>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</si>
  <si>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</si>
  <si>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</si>
  <si>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</si>
  <si>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</si>
  <si>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</si>
  <si>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</si>
  <si>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</si>
  <si>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</si>
  <si>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</si>
  <si>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</si>
  <si>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</si>
  <si>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</si>
  <si>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</si>
  <si>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</si>
  <si>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</si>
  <si>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</si>
  <si>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</si>
  <si>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</si>
  <si>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</si>
  <si>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</si>
  <si>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</si>
  <si>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</si>
  <si>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</si>
  <si>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</si>
  <si>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</si>
  <si>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</si>
  <si>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</si>
  <si>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</si>
  <si>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</si>
  <si>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</si>
  <si>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</si>
  <si>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</si>
  <si>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</si>
  <si>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</si>
  <si>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</si>
  <si>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</si>
  <si>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</si>
  <si>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</si>
  <si>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</si>
  <si>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</si>
  <si>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</si>
  <si>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</si>
  <si>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</si>
  <si>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</si>
  <si>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</si>
  <si>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</si>
  <si>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</si>
  <si>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</si>
  <si>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</si>
  <si>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</si>
  <si>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</si>
  <si>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</si>
  <si>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</si>
  <si>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</si>
  <si>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</si>
  <si>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</si>
  <si>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</si>
  <si>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</si>
  <si>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</si>
  <si>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</si>
  <si>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</si>
  <si>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</si>
  <si>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</si>
  <si>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</si>
  <si>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</si>
  <si>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</si>
  <si>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</si>
  <si>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</si>
  <si>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</si>
  <si>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</si>
  <si>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</si>
  <si>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</si>
  <si>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</si>
  <si>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</si>
  <si>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</si>
  <si>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</si>
  <si>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</si>
  <si>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</si>
  <si>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</si>
  <si>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</si>
  <si>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</si>
  <si>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</si>
  <si>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</si>
  <si>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</si>
  <si>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</si>
  <si>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</si>
  <si>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</si>
  <si>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</si>
  <si>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</si>
  <si>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</si>
  <si>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</si>
  <si>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</si>
  <si>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</si>
  <si>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</si>
  <si>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</si>
  <si>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</si>
  <si>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</si>
  <si>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</si>
  <si>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</si>
  <si>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</si>
  <si>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</si>
  <si>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</si>
  <si>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</si>
  <si>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</si>
  <si>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</si>
  <si>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</si>
  <si>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</si>
  <si>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</si>
  <si>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</si>
  <si>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</si>
  <si>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</si>
  <si>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</si>
  <si>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</si>
  <si>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</si>
  <si>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</si>
  <si>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</si>
  <si>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</si>
  <si>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</si>
  <si>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</si>
  <si>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</si>
  <si>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</si>
  <si>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</si>
  <si>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</si>
  <si>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</si>
  <si>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</si>
  <si>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</si>
  <si>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</si>
  <si>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</si>
  <si>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</si>
  <si>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</si>
  <si>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</si>
  <si>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</si>
  <si>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</si>
  <si>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</si>
  <si>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</si>
  <si>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</si>
  <si>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</si>
  <si>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</si>
  <si>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</si>
  <si>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</si>
  <si>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</si>
  <si>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</si>
  <si>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</si>
  <si>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</si>
  <si>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</si>
  <si>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</si>
  <si>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</si>
  <si>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</si>
  <si>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</si>
  <si>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</si>
  <si>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</si>
  <si>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</si>
  <si>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</si>
  <si>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</si>
  <si>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</si>
  <si>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</si>
  <si>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</si>
  <si>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</si>
  <si>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</si>
  <si>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</si>
  <si>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</si>
  <si>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</si>
  <si>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</si>
  <si>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</si>
  <si>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</si>
  <si>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</si>
  <si>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</si>
  <si>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</si>
  <si>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</si>
  <si>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</si>
  <si>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</si>
  <si>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</si>
  <si>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</si>
  <si>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</si>
  <si>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</si>
  <si>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</si>
  <si>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</si>
  <si>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</si>
  <si>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</si>
  <si>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</si>
  <si>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</si>
  <si>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</si>
  <si>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</si>
  <si>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</si>
  <si>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</si>
  <si>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</si>
  <si>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</si>
  <si>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</si>
  <si>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</si>
  <si>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</si>
  <si>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</si>
  <si>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</si>
  <si>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</si>
  <si>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</si>
  <si>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</si>
  <si>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</si>
  <si>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</si>
  <si>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</si>
  <si>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</si>
  <si>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</si>
  <si>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</si>
  <si>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</si>
  <si>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</si>
  <si>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</si>
  <si>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</si>
  <si>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</si>
  <si>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</si>
  <si>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</si>
  <si>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</si>
  <si>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</si>
  <si>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</si>
  <si>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</si>
  <si>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</si>
  <si>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</si>
  <si>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</si>
  <si>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</si>
  <si>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</si>
  <si>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</si>
  <si>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</si>
  <si>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</si>
  <si>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</si>
  <si>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</si>
  <si>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</si>
  <si>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</si>
  <si>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</si>
  <si>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</si>
  <si>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</si>
  <si>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</si>
  <si>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</si>
  <si>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</si>
  <si>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</si>
  <si>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</si>
  <si>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</si>
  <si>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</si>
  <si>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</si>
  <si>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</si>
  <si>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</si>
  <si>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</si>
  <si>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</si>
  <si>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</si>
  <si>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</si>
  <si>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</si>
  <si>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</si>
  <si>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</si>
  <si>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</si>
  <si>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</si>
  <si>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</si>
  <si>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</si>
  <si>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</si>
  <si>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</si>
  <si>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</si>
  <si>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</si>
  <si>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</si>
  <si>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</si>
  <si>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</si>
  <si>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</si>
  <si>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</si>
  <si>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</si>
  <si>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</si>
  <si>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</si>
  <si>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</si>
  <si>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</si>
  <si>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</si>
  <si>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</si>
  <si>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</si>
  <si>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</si>
  <si>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</si>
  <si>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</si>
  <si>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</si>
  <si>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</si>
  <si>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</si>
  <si>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</si>
  <si>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</si>
  <si>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</si>
  <si>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</si>
  <si>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</si>
  <si>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</si>
  <si>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</si>
  <si>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</si>
  <si>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</si>
  <si>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</si>
  <si>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</si>
  <si>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</si>
  <si>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</si>
  <si>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</si>
  <si>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</si>
  <si>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</si>
  <si>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</si>
  <si>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</si>
  <si>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</si>
  <si>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</si>
  <si>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</si>
  <si>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</si>
  <si>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</si>
  <si>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</si>
  <si>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</si>
  <si>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</si>
  <si>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</si>
  <si>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</si>
  <si>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</si>
  <si>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</si>
  <si>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</si>
  <si>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</si>
  <si>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</si>
  <si>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</si>
  <si>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</si>
  <si>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</si>
  <si>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</si>
  <si>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</si>
  <si>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</si>
  <si>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</si>
  <si>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</si>
  <si>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</si>
  <si>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</si>
  <si>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</si>
  <si>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</si>
  <si>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</si>
  <si>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</si>
  <si>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</si>
  <si>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</si>
  <si>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</si>
  <si>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</si>
  <si>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</si>
  <si>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</si>
  <si>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</si>
  <si>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</si>
  <si>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</si>
  <si>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</si>
  <si>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</si>
  <si>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</si>
  <si>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</si>
  <si>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</si>
  <si>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</si>
  <si>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</si>
  <si>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</si>
  <si>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</si>
  <si>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</si>
  <si>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</si>
  <si>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</si>
  <si>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</si>
  <si>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</si>
  <si>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</si>
  <si>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</si>
  <si>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</si>
  <si>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</si>
  <si>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</si>
  <si>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</si>
  <si>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</si>
  <si>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</si>
  <si>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</si>
  <si>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</si>
  <si>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</si>
  <si>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</si>
  <si>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</si>
  <si>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</si>
  <si>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</si>
  <si>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</si>
  <si>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</si>
  <si>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</si>
  <si>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</si>
  <si>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</si>
  <si>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</si>
  <si>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</si>
  <si>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</si>
  <si>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</si>
  <si>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</si>
  <si>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</si>
  <si>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</si>
  <si>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</si>
  <si>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</si>
  <si>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</si>
  <si>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</si>
  <si>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</si>
  <si>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</si>
  <si>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</si>
  <si>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</si>
  <si>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</si>
  <si>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</si>
  <si>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</si>
  <si>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</si>
  <si>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</si>
  <si>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</si>
  <si>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</si>
  <si>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</si>
  <si>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</si>
  <si>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</si>
  <si>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</si>
  <si>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</si>
  <si>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</si>
  <si>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</si>
  <si>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</si>
  <si>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</si>
  <si>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</si>
  <si>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</si>
  <si>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</si>
  <si>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</si>
  <si>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</si>
  <si>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</si>
  <si>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</si>
  <si>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</si>
  <si>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</si>
  <si>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</si>
  <si>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</si>
  <si>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</si>
  <si>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</si>
  <si>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</si>
  <si>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</si>
  <si>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</si>
  <si>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</si>
  <si>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</si>
  <si>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</si>
  <si>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</si>
  <si>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</si>
  <si>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</si>
  <si>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</si>
  <si>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</si>
  <si>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</si>
  <si>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</si>
  <si>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</si>
  <si>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</si>
  <si>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</si>
  <si>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</si>
  <si>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</si>
  <si>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</si>
  <si>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</si>
  <si>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</si>
  <si>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</si>
  <si>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</si>
  <si>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</si>
  <si>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</si>
  <si>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</si>
  <si>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</si>
  <si>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</si>
  <si>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</si>
  <si>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</si>
  <si>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</si>
  <si>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</si>
  <si>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</si>
  <si>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</si>
  <si>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</si>
  <si>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</si>
  <si>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</si>
  <si>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</si>
  <si>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</si>
  <si>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</si>
  <si>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</si>
  <si>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</si>
  <si>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</si>
  <si>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</si>
  <si>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</si>
  <si>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</si>
  <si>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</si>
  <si>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</si>
  <si>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</si>
  <si>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</si>
  <si>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</si>
  <si>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</si>
  <si>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</si>
  <si>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</si>
  <si>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</si>
  <si>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</si>
  <si>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</si>
  <si>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</si>
  <si>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</si>
  <si>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</si>
  <si>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</si>
  <si>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</si>
  <si>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</si>
  <si>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</si>
  <si>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</si>
  <si>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</si>
  <si>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</si>
  <si>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</si>
  <si>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</si>
  <si>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</si>
  <si>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</si>
  <si>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</si>
  <si>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</si>
  <si>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</si>
  <si>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</si>
  <si>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</si>
  <si>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</si>
  <si>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</si>
  <si>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</si>
  <si>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</si>
  <si>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</si>
  <si>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</si>
  <si>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</si>
  <si>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</si>
  <si>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</si>
  <si>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</si>
  <si>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</si>
  <si>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</si>
  <si>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</si>
  <si>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</si>
  <si>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</si>
  <si>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</si>
  <si>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</si>
  <si>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</si>
  <si>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</si>
  <si>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</si>
  <si>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</si>
  <si>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</si>
  <si>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</si>
  <si>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</si>
  <si>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</si>
  <si>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</si>
  <si>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</si>
  <si>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</si>
  <si>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</si>
  <si>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</si>
  <si>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</si>
  <si>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</si>
  <si>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</si>
  <si>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</si>
  <si>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</si>
  <si>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</si>
  <si>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</si>
  <si>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</si>
  <si>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</si>
  <si>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</si>
  <si>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</si>
  <si>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</si>
  <si>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</si>
  <si>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</si>
  <si>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</si>
  <si>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</si>
  <si>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</si>
  <si>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</si>
  <si>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</si>
  <si>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</si>
  <si>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</si>
  <si>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</si>
  <si>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</si>
  <si>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</si>
  <si>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</si>
  <si>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</si>
  <si>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</si>
  <si>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</si>
  <si>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</si>
  <si>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</si>
  <si>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</si>
  <si>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</si>
  <si>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</si>
  <si>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</si>
  <si>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</si>
  <si>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</si>
  <si>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</si>
  <si>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</si>
  <si>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</si>
  <si>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</si>
  <si>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</si>
  <si>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</si>
  <si>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</si>
  <si>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</si>
  <si>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</si>
  <si>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</si>
  <si>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</si>
  <si>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</si>
  <si>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</si>
  <si>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</si>
  <si>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</si>
  <si>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</si>
  <si>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</si>
  <si>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</si>
  <si>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</si>
  <si>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</si>
  <si>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</si>
  <si>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</si>
  <si>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</si>
  <si>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</si>
  <si>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</si>
  <si>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</si>
  <si>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</si>
  <si>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</si>
  <si>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</si>
  <si>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</si>
  <si>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</si>
  <si>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</si>
  <si>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</si>
  <si>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</si>
  <si>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</si>
  <si>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</si>
  <si>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</si>
  <si>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</si>
  <si>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</si>
  <si>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</si>
  <si>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</si>
  <si>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</si>
  <si>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</si>
  <si>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</si>
  <si>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</si>
  <si>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</si>
  <si>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</si>
  <si>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</si>
  <si>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</si>
  <si>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</si>
  <si>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</si>
  <si>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</si>
  <si>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</si>
  <si>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</si>
  <si>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</si>
  <si>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</si>
  <si>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</si>
  <si>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</si>
  <si>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</si>
  <si>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</si>
  <si>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</si>
  <si>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</si>
  <si>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</si>
  <si>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</si>
  <si>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</si>
  <si>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</si>
  <si>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</si>
  <si>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</si>
  <si>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</si>
  <si>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</si>
  <si>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</si>
  <si>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</si>
  <si>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</si>
  <si>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</si>
  <si>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</si>
  <si>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</si>
  <si>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</si>
  <si>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</si>
  <si>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</si>
  <si>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</si>
  <si>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</si>
  <si>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</si>
  <si>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</si>
  <si>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</si>
  <si>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</si>
  <si>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</si>
  <si>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</si>
  <si>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</si>
  <si>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</si>
  <si>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</si>
  <si>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</si>
  <si>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</si>
  <si>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</si>
  <si>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</si>
  <si>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</si>
  <si>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</si>
  <si>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</si>
  <si>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</si>
  <si>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</si>
  <si>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</si>
  <si>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</si>
  <si>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</si>
  <si>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</si>
  <si>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</si>
  <si>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</si>
  <si>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</si>
  <si>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</si>
  <si>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</si>
  <si>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</si>
  <si>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</si>
  <si>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</si>
  <si>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</si>
  <si>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</si>
  <si>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</si>
  <si>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</si>
  <si>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</si>
  <si>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</si>
  <si>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</si>
  <si>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</si>
  <si>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</si>
  <si>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</si>
  <si>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</si>
  <si>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</si>
  <si>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</si>
  <si>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</si>
  <si>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</si>
  <si>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</si>
  <si>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</si>
  <si>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</si>
  <si>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</si>
  <si>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</si>
  <si>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</si>
  <si>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</si>
  <si>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</si>
  <si>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</si>
  <si>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</si>
  <si>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</si>
  <si>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</si>
  <si>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</si>
  <si>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</si>
  <si>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</si>
  <si>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</si>
  <si>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</si>
  <si>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</si>
  <si>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</si>
  <si>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</si>
  <si>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</si>
  <si>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</si>
  <si>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</si>
  <si>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</si>
  <si>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</si>
  <si>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</si>
  <si>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</si>
  <si>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</si>
  <si>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</si>
  <si>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</si>
  <si>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</si>
  <si>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</si>
  <si>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</si>
  <si>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</si>
  <si>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</si>
  <si>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</si>
  <si>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</si>
  <si>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</si>
  <si>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</si>
  <si>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</si>
  <si>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</si>
  <si>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</si>
  <si>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</si>
  <si>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</si>
  <si>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</si>
  <si>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</si>
  <si>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</si>
  <si>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</si>
  <si>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</si>
  <si>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</si>
  <si>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</si>
  <si>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</si>
  <si>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</si>
  <si>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</si>
  <si>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</si>
  <si>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</si>
  <si>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</si>
  <si>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</si>
  <si>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</si>
  <si>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</si>
  <si>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</si>
  <si>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</si>
  <si>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</si>
  <si>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</si>
  <si>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</si>
  <si>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</si>
  <si>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</si>
  <si>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</si>
  <si>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</si>
  <si>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</si>
  <si>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</si>
  <si>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</si>
  <si>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</si>
  <si>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</si>
  <si>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</si>
  <si>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</si>
  <si>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</si>
  <si>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</si>
  <si>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</si>
  <si>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</si>
  <si>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</si>
  <si>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</si>
  <si>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</si>
  <si>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</si>
  <si>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</si>
  <si>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</si>
  <si>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</si>
  <si>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</si>
  <si>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</si>
  <si>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</si>
  <si>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</si>
  <si>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</si>
  <si>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</si>
  <si>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</si>
  <si>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</si>
  <si>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</si>
  <si>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</si>
  <si>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</si>
  <si>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</si>
  <si>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</si>
  <si>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</si>
  <si>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</si>
  <si>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</si>
  <si>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</si>
  <si>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</si>
  <si>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</si>
  <si>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</si>
  <si>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</si>
  <si>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</si>
  <si>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</si>
  <si>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</si>
  <si>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</si>
  <si>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</si>
  <si>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</si>
  <si>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</si>
  <si>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</si>
  <si>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</si>
  <si>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</si>
  <si>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</si>
  <si>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</si>
  <si>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</si>
  <si>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</si>
  <si>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</si>
  <si>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</si>
  <si>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</si>
  <si>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</si>
  <si>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</si>
  <si>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</si>
  <si>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</si>
  <si>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</si>
  <si>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</si>
  <si>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</si>
  <si>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</si>
  <si>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</si>
  <si>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</si>
  <si>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</si>
  <si>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</si>
  <si>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</si>
  <si>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</si>
  <si>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</si>
  <si>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</si>
  <si>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</si>
  <si>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</si>
  <si>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</si>
  <si>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</si>
  <si>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</si>
  <si>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</si>
  <si>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</si>
  <si>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</si>
  <si>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</si>
  <si>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</si>
  <si>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</si>
  <si>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</si>
  <si>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</si>
  <si>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</si>
  <si>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</si>
  <si>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</si>
  <si>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</si>
  <si>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</si>
  <si>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</si>
  <si>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</si>
  <si>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</si>
  <si>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</si>
  <si>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</si>
  <si>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</si>
  <si>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</si>
  <si>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</si>
  <si>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</si>
  <si>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</si>
  <si>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</si>
  <si>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</si>
  <si>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</si>
  <si>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</si>
  <si>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</si>
  <si>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</si>
  <si>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</si>
  <si>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</si>
  <si>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</si>
  <si>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</si>
  <si>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</si>
  <si>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</si>
  <si>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</si>
  <si>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</si>
  <si>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</si>
  <si>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</si>
  <si>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</si>
  <si>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</si>
  <si>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</si>
  <si>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</si>
  <si>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</si>
  <si>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</si>
  <si>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</si>
  <si>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</si>
  <si>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</si>
  <si>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</si>
  <si>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</si>
  <si>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</si>
  <si>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</si>
  <si>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</si>
  <si>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</si>
  <si>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</si>
  <si>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</si>
  <si>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</si>
  <si>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</si>
  <si>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</si>
  <si>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</si>
  <si>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</si>
  <si>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</si>
  <si>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</si>
  <si>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</si>
  <si>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</si>
  <si>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</si>
  <si>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</si>
  <si>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</si>
  <si>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</si>
  <si>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</si>
  <si>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</si>
  <si>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</si>
  <si>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</si>
  <si>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</si>
  <si>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</si>
  <si>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</si>
  <si>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</si>
  <si>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</si>
  <si>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</si>
  <si>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</si>
  <si>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</si>
  <si>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</si>
  <si>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</si>
  <si>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</si>
  <si>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</si>
  <si>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</si>
  <si>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</si>
  <si>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</si>
  <si>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</si>
  <si>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</si>
  <si>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</si>
  <si>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</si>
  <si>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</si>
  <si>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</si>
  <si>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</si>
  <si>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</si>
  <si>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</si>
  <si>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</si>
  <si>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</si>
  <si>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</si>
  <si>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</si>
  <si>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</si>
  <si>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</si>
  <si>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</si>
  <si>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</si>
  <si>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</si>
  <si>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</si>
  <si>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</si>
  <si>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</si>
  <si>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</si>
  <si>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</si>
  <si>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</si>
  <si>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</si>
  <si>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</si>
  <si>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</si>
  <si>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</si>
  <si>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</si>
  <si>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</si>
  <si>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</si>
  <si>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</si>
  <si>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</si>
  <si>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</si>
  <si>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</si>
  <si>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</si>
  <si>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</si>
  <si>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</si>
  <si>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</si>
  <si>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</si>
  <si>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</si>
  <si>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</si>
  <si>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</si>
  <si>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</si>
  <si>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</si>
  <si>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</si>
  <si>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</si>
  <si>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</si>
  <si>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</si>
  <si>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</si>
  <si>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</si>
  <si>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</si>
  <si>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</si>
  <si>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</si>
  <si>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</si>
  <si>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</si>
  <si>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</si>
  <si>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</si>
  <si>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</si>
  <si>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</si>
  <si>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</si>
  <si>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</si>
  <si>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</si>
  <si>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</si>
  <si>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</si>
  <si>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</si>
  <si>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</si>
  <si>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</si>
  <si>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</si>
  <si>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</si>
  <si>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</si>
  <si>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</si>
  <si>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</si>
  <si>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</si>
  <si>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</si>
  <si>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</si>
  <si>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</si>
  <si>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</si>
  <si>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</si>
  <si>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</si>
  <si>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</si>
  <si>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</si>
  <si>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</si>
  <si>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</si>
  <si>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</si>
  <si>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</si>
  <si>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</si>
  <si>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</si>
  <si>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</si>
  <si>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</si>
  <si>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</si>
  <si>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</si>
  <si>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</si>
  <si>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</si>
  <si>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</si>
  <si>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</si>
  <si>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</si>
  <si>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</si>
  <si>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</si>
  <si>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</si>
  <si>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</si>
  <si>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</si>
  <si>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</si>
  <si>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</si>
  <si>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</si>
  <si>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</si>
  <si>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</si>
  <si>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</si>
  <si>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</si>
  <si>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</si>
  <si>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</si>
  <si>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</si>
  <si>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</si>
  <si>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</si>
  <si>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</si>
  <si>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</si>
  <si>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</si>
  <si>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</si>
  <si>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</si>
  <si>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</si>
  <si>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</si>
  <si>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</si>
  <si>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</si>
  <si>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</si>
  <si>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</si>
  <si>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</si>
  <si>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</si>
  <si>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</si>
  <si>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</si>
  <si>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</si>
  <si>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</si>
  <si>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</si>
  <si>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</si>
  <si>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</si>
  <si>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</si>
  <si>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</si>
  <si>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</si>
  <si>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</si>
  <si>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</si>
  <si>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</si>
  <si>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</si>
  <si>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</si>
  <si>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</si>
  <si>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</si>
  <si>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</si>
  <si>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</si>
  <si>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</si>
  <si>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</si>
  <si>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</si>
  <si>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</si>
  <si>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</si>
  <si>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</si>
  <si>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</si>
  <si>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</si>
  <si>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</si>
  <si>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</si>
  <si>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</si>
  <si>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</si>
  <si>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</si>
  <si>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</si>
  <si>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</si>
  <si>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</si>
  <si>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</si>
  <si>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</si>
  <si>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</si>
  <si>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</si>
  <si>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</si>
  <si>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</si>
  <si>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</si>
  <si>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</si>
  <si>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</si>
  <si>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</si>
  <si>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</si>
  <si>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</si>
  <si>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</si>
  <si>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</si>
  <si>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</si>
  <si>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</si>
  <si>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</si>
  <si>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</si>
  <si>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</si>
  <si>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</si>
  <si>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</si>
  <si>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</si>
  <si>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</si>
  <si>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</si>
  <si>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</si>
  <si>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</si>
  <si>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</si>
  <si>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</si>
  <si>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</si>
  <si>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</si>
  <si>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</si>
  <si>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</si>
  <si>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</si>
  <si>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</si>
  <si>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</si>
  <si>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</si>
  <si>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</si>
  <si>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</si>
  <si>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</si>
  <si>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</si>
  <si>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</si>
  <si>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</si>
  <si>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</si>
  <si>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</si>
  <si>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</si>
  <si>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</si>
  <si>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</si>
  <si>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</si>
  <si>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</si>
  <si>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</si>
  <si>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</si>
  <si>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</si>
  <si>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</si>
  <si>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</si>
  <si>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</si>
  <si>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</si>
  <si>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</si>
  <si>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</si>
  <si>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</si>
  <si>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</si>
  <si>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</si>
  <si>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</si>
  <si>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</si>
  <si>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</si>
  <si>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</si>
  <si>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</si>
  <si>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</si>
  <si>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</si>
  <si>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</si>
  <si>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</si>
  <si>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</si>
  <si>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</si>
  <si>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</si>
  <si>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</si>
  <si>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</si>
  <si>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</si>
  <si>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</si>
  <si>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</si>
  <si>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</si>
  <si>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</si>
  <si>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</si>
  <si>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</si>
  <si>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</si>
  <si>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</si>
  <si>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</si>
  <si>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</si>
  <si>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</si>
  <si>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</si>
  <si>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</si>
  <si>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</si>
  <si>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</si>
  <si>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</si>
  <si>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</si>
  <si>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</si>
  <si>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</si>
  <si>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</si>
  <si>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</si>
  <si>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</si>
  <si>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</si>
  <si>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</si>
  <si>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</si>
  <si>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</si>
  <si>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</si>
  <si>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</si>
  <si>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</si>
  <si>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</si>
  <si>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</si>
  <si>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</si>
  <si>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</si>
  <si>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</si>
  <si>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</si>
  <si>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</si>
  <si>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</si>
  <si>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</si>
  <si>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</si>
  <si>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</si>
  <si>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</si>
  <si>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</si>
  <si>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</si>
  <si>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</si>
  <si>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</si>
  <si>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</si>
  <si>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</si>
  <si>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</si>
  <si>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</si>
  <si>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</si>
  <si>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</si>
  <si>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</si>
  <si>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</si>
  <si>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</si>
  <si>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</si>
  <si>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</si>
  <si>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</si>
  <si>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</si>
  <si>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</si>
  <si>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</si>
  <si>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</si>
  <si>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</si>
  <si>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</si>
  <si>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</si>
  <si>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</si>
  <si>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</si>
  <si>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</si>
  <si>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</si>
  <si>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</si>
  <si>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</si>
  <si>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</si>
  <si>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</si>
  <si>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</si>
  <si>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</si>
  <si>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</si>
  <si>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</si>
  <si>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</si>
  <si>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</si>
  <si>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</si>
  <si>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</si>
  <si>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</si>
  <si>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</si>
  <si>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</si>
  <si>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</si>
  <si>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</si>
  <si>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</si>
  <si>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</si>
  <si>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</si>
  <si>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</si>
  <si>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</si>
  <si>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</si>
  <si>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</si>
  <si>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</si>
  <si>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</si>
  <si>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</si>
  <si>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</si>
  <si>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</si>
  <si>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</si>
  <si>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</si>
  <si>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</si>
  <si>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</si>
  <si>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</si>
  <si>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</si>
  <si>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</si>
  <si>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</si>
  <si>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</si>
  <si>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</si>
  <si>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</si>
  <si>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</si>
  <si>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</si>
  <si>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</si>
  <si>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</si>
  <si>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</si>
  <si>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</si>
  <si>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</si>
  <si>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</si>
  <si>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</si>
  <si>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</si>
  <si>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</si>
  <si>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</si>
  <si>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</si>
  <si>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</si>
  <si>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</si>
  <si>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</si>
  <si>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</si>
  <si>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</si>
  <si>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</si>
  <si>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</si>
  <si>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</si>
  <si>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</si>
  <si>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</si>
  <si>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</si>
  <si>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</si>
  <si>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</si>
  <si>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</si>
  <si>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</si>
  <si>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</si>
  <si>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</si>
  <si>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</si>
  <si>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</si>
  <si>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</si>
  <si>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</si>
  <si>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</si>
  <si>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</si>
  <si>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</si>
  <si>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</si>
  <si>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</si>
  <si>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</si>
  <si>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</si>
  <si>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</si>
  <si>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</si>
  <si>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</si>
  <si>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</si>
  <si>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</si>
  <si>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</si>
  <si>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</si>
  <si>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</si>
  <si>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</si>
  <si>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</si>
  <si>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</si>
  <si>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</si>
  <si>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</si>
  <si>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</si>
  <si>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</si>
  <si>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</si>
  <si>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</si>
  <si>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</si>
  <si>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</si>
  <si>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</si>
  <si>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</si>
  <si>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</si>
  <si>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</si>
  <si>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</si>
  <si>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</si>
  <si>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</si>
  <si>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</si>
  <si>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</si>
  <si>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</si>
  <si>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</si>
  <si>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</si>
  <si>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</si>
  <si>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</si>
  <si>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</si>
  <si>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</si>
  <si>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</si>
  <si>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</si>
  <si>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</si>
  <si>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</si>
  <si>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</si>
  <si>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</si>
  <si>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</si>
  <si>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</si>
  <si>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</si>
  <si>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</si>
  <si>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</si>
  <si>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</si>
  <si>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</si>
  <si>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</si>
  <si>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</si>
  <si>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</si>
  <si>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</si>
  <si>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</si>
  <si>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</si>
  <si>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</si>
  <si>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</si>
  <si>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</si>
  <si>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</si>
  <si>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</si>
  <si>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</si>
  <si>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</si>
  <si>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</si>
  <si>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</si>
  <si>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</si>
  <si>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</si>
  <si>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</si>
  <si>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</si>
  <si>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</si>
  <si>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</si>
  <si>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</si>
  <si>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</si>
  <si>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</si>
  <si>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</si>
  <si>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</si>
  <si>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</si>
  <si>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</si>
  <si>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</si>
  <si>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</si>
  <si>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</si>
  <si>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</si>
  <si>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</si>
  <si>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</si>
  <si>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</si>
  <si>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</si>
  <si>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</si>
  <si>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</si>
  <si>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</si>
  <si>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</si>
  <si>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</si>
  <si>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</si>
  <si>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</si>
  <si>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</si>
  <si>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</si>
  <si>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</si>
  <si>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</si>
  <si>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</si>
  <si>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</si>
  <si>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</si>
  <si>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</si>
  <si>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</si>
  <si>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</si>
  <si>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</si>
  <si>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</si>
  <si>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</si>
  <si>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</si>
  <si>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</si>
  <si>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</si>
  <si>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</si>
  <si>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</si>
  <si>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</si>
  <si>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</si>
  <si>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</si>
  <si>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</si>
  <si>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</si>
  <si>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</si>
  <si>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</si>
  <si>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</si>
  <si>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</si>
  <si>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</si>
  <si>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</si>
  <si>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</si>
  <si>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</si>
  <si>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</si>
  <si>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</si>
  <si>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</si>
  <si>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</si>
  <si>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</si>
  <si>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</si>
  <si>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</si>
  <si>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</si>
  <si>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</si>
  <si>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</si>
  <si>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</si>
  <si>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</si>
  <si>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</si>
  <si>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</si>
  <si>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</si>
  <si>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</si>
  <si>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</si>
  <si>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</si>
  <si>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</si>
  <si>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</si>
  <si>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</si>
  <si>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</si>
  <si>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</si>
  <si>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</si>
  <si>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</si>
  <si>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</si>
  <si>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</si>
  <si>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</si>
  <si>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</si>
  <si>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</si>
  <si>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</si>
  <si>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</si>
  <si>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</si>
  <si>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</si>
  <si>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</si>
  <si>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</si>
  <si>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</si>
  <si>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</si>
  <si>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</si>
  <si>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</si>
  <si>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</si>
  <si>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</si>
  <si>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</si>
  <si>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</si>
  <si>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</si>
  <si>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</si>
  <si>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</si>
  <si>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</si>
  <si>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</si>
  <si>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</si>
  <si>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</si>
  <si>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</si>
  <si>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</si>
  <si>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</si>
  <si>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</si>
  <si>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</si>
  <si>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</si>
  <si>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</si>
  <si>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</si>
  <si>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</si>
  <si>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</si>
  <si>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</si>
  <si>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</si>
  <si>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</si>
  <si>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</si>
  <si>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</si>
  <si>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</si>
  <si>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</si>
  <si>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</si>
  <si>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</si>
  <si>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</si>
  <si>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</si>
  <si>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</si>
  <si>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</si>
  <si>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</si>
  <si>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</si>
  <si>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</si>
  <si>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</si>
  <si>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</si>
  <si>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</si>
  <si>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</si>
  <si>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</si>
  <si>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</si>
  <si>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</si>
  <si>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</si>
  <si>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</si>
  <si>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</si>
  <si>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</si>
  <si>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</si>
  <si>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</si>
  <si>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</si>
  <si>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</si>
  <si>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</si>
  <si>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</si>
  <si>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</si>
  <si>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</si>
  <si>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</si>
  <si>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</si>
  <si>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</si>
  <si>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</si>
  <si>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</si>
  <si>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</si>
  <si>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</si>
  <si>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</si>
  <si>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</si>
  <si>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</si>
  <si>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</si>
  <si>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</si>
  <si>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</si>
  <si>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</si>
  <si>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</si>
  <si>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</si>
  <si>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</si>
  <si>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</si>
  <si>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</si>
  <si>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</si>
  <si>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</si>
  <si>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</si>
  <si>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</si>
  <si>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</si>
  <si>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</si>
  <si>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</si>
  <si>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</si>
  <si>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</si>
  <si>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</si>
  <si>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</si>
  <si>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</si>
  <si>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</si>
  <si>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</si>
  <si>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</si>
  <si>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</si>
  <si>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</si>
  <si>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</si>
  <si>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</si>
  <si>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</si>
  <si>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</si>
  <si>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</si>
  <si>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</si>
  <si>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</si>
  <si>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</si>
  <si>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</si>
  <si>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</si>
  <si>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</si>
  <si>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</si>
  <si>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</si>
  <si>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</si>
  <si>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</si>
  <si>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</si>
  <si>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</si>
  <si>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</si>
  <si>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</si>
  <si>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</si>
  <si>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</si>
  <si>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</si>
  <si>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</si>
  <si>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</si>
  <si>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</si>
  <si>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</si>
  <si>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</si>
  <si>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</si>
  <si>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</si>
  <si>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</si>
  <si>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</si>
  <si>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</si>
  <si>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</si>
  <si>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</si>
  <si>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</si>
  <si>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</si>
  <si>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</si>
  <si>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</si>
  <si>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</si>
  <si>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</si>
  <si>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</si>
  <si>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</si>
  <si>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</si>
  <si>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</si>
  <si>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</si>
  <si>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</si>
  <si>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</si>
  <si>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</si>
  <si>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</si>
  <si>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</si>
  <si>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</si>
  <si>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</si>
  <si>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</si>
  <si>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</si>
  <si>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</si>
  <si>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</si>
  <si>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</si>
  <si>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</si>
  <si>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</si>
  <si>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</si>
  <si>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</si>
  <si>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</si>
  <si>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</si>
  <si>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</si>
  <si>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</si>
  <si>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</si>
  <si>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</si>
  <si>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</si>
  <si>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</si>
  <si>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</si>
  <si>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</si>
  <si>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</si>
  <si>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</si>
  <si>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</si>
  <si>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</si>
  <si>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</si>
  <si>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</si>
  <si>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</si>
  <si>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</si>
  <si>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</si>
  <si>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</si>
  <si>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</si>
  <si>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</si>
  <si>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</si>
  <si>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</si>
  <si>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</si>
  <si>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</si>
  <si>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</si>
  <si>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</si>
  <si>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</si>
  <si>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</si>
  <si>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</si>
  <si>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</si>
  <si>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</si>
  <si>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</si>
  <si>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</si>
  <si>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</si>
  <si>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</si>
  <si>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</si>
  <si>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</si>
  <si>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</si>
  <si>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</si>
  <si>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</si>
  <si>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</si>
  <si>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</si>
  <si>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</si>
  <si>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</si>
  <si>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</si>
  <si>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</si>
  <si>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</si>
  <si>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</si>
  <si>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</si>
  <si>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</si>
  <si>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</si>
  <si>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</si>
  <si>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</si>
  <si>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</si>
  <si>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</si>
  <si>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</si>
  <si>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</si>
  <si>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</si>
  <si>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</si>
  <si>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</si>
  <si>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</si>
  <si>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</si>
  <si>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</si>
  <si>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</si>
  <si>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</si>
  <si>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</si>
  <si>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</si>
  <si>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</si>
  <si>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</si>
  <si>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</si>
  <si>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</si>
  <si>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</si>
  <si>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</si>
  <si>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</si>
  <si>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</si>
  <si>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</si>
  <si>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</si>
  <si>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</si>
  <si>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</si>
  <si>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</si>
  <si>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</si>
  <si>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</si>
  <si>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</si>
  <si>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</si>
  <si>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</si>
  <si>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</si>
  <si>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</si>
  <si>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</si>
  <si>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</si>
  <si>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</si>
  <si>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</si>
  <si>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</si>
  <si>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</si>
  <si>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</si>
  <si>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</si>
  <si>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</si>
  <si>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</si>
  <si>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</si>
  <si>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</si>
  <si>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</si>
  <si>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</si>
  <si>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</si>
  <si>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</si>
  <si>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</si>
  <si>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</si>
  <si>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</si>
  <si>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</si>
  <si>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</si>
  <si>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</si>
  <si>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</si>
  <si>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</si>
  <si>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</si>
  <si>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</si>
  <si>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</si>
  <si>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</si>
  <si>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</si>
  <si>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</si>
  <si>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</si>
  <si>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</si>
  <si>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</si>
  <si>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</si>
  <si>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</si>
  <si>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</si>
  <si>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</si>
  <si>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</si>
  <si>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</si>
  <si>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</si>
  <si>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</si>
  <si>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</si>
  <si>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</si>
  <si>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</si>
  <si>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</si>
  <si>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</si>
  <si>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</si>
  <si>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</si>
  <si>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</si>
  <si>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</si>
  <si>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</si>
  <si>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</si>
  <si>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</si>
  <si>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</si>
  <si>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</si>
  <si>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</si>
  <si>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</si>
  <si>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</si>
  <si>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</si>
  <si>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</si>
  <si>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</si>
  <si>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</si>
  <si>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</si>
  <si>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</si>
  <si>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</si>
  <si>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</si>
  <si>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</si>
  <si>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</si>
  <si>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</si>
  <si>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</si>
  <si>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</si>
  <si>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</si>
  <si>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</si>
  <si>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</si>
  <si>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</si>
  <si>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</si>
  <si>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</si>
  <si>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</si>
  <si>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</si>
  <si>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</si>
  <si>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</si>
  <si>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</si>
  <si>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</si>
  <si>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</si>
  <si>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</si>
  <si>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</si>
  <si>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</si>
  <si>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</si>
  <si>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</si>
  <si>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</si>
  <si>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</si>
  <si>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</si>
  <si>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</si>
  <si>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</si>
  <si>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</si>
  <si>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</si>
  <si>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</si>
  <si>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</si>
  <si>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</si>
  <si>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</si>
  <si>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</si>
  <si>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</si>
  <si>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</si>
  <si>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</si>
  <si>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</si>
  <si>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</si>
  <si>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</si>
  <si>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</si>
  <si>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</si>
  <si>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</si>
  <si>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</si>
  <si>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</si>
  <si>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</si>
  <si>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</si>
  <si>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</si>
  <si>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</si>
  <si>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</si>
  <si>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</si>
  <si>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</si>
  <si>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</si>
  <si>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</si>
  <si>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</si>
  <si>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</si>
  <si>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</si>
  <si>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</si>
  <si>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</si>
  <si>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</si>
  <si>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</si>
  <si>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</si>
  <si>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</si>
  <si>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</si>
  <si>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</si>
  <si>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</si>
  <si>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</si>
  <si>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</si>
  <si>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</si>
  <si>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</si>
  <si>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</si>
  <si>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</si>
  <si>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</si>
  <si>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</si>
  <si>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</si>
  <si>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</si>
  <si>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</si>
  <si>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</si>
  <si>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</si>
  <si>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</si>
  <si>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</si>
  <si>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</si>
  <si>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</si>
  <si>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</si>
  <si>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</si>
  <si>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</si>
  <si>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</si>
  <si>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</si>
  <si>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</si>
  <si>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</si>
  <si>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</si>
  <si>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</si>
  <si>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</si>
  <si>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</si>
  <si>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</si>
  <si>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</si>
  <si>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</si>
  <si>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</si>
  <si>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</si>
  <si>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</si>
  <si>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</si>
  <si>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</si>
  <si>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</si>
  <si>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</si>
  <si>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</si>
  <si>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</si>
  <si>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</si>
  <si>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</si>
  <si>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</si>
  <si>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</si>
  <si>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</si>
  <si>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</si>
  <si>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</si>
  <si>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</si>
  <si>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</si>
  <si>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</si>
  <si>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</si>
  <si>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</si>
  <si>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</si>
  <si>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</si>
  <si>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</si>
  <si>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</si>
  <si>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</si>
  <si>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</si>
  <si>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</si>
  <si>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</si>
  <si>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</si>
  <si>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</si>
  <si>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</si>
  <si>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</si>
  <si>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</si>
  <si>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</si>
  <si>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</si>
  <si>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</si>
  <si>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</si>
  <si>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</si>
  <si>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</si>
  <si>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</si>
  <si>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</si>
  <si>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</si>
  <si>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</si>
  <si>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</si>
  <si>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</si>
  <si>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</si>
  <si>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</si>
  <si>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</si>
  <si>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</si>
  <si>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</si>
  <si>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</si>
  <si>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</si>
  <si>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</si>
  <si>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</si>
  <si>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</si>
  <si>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</si>
  <si>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</si>
  <si>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</si>
  <si>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</si>
  <si>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</si>
  <si>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</si>
  <si>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</si>
  <si>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</si>
  <si>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</si>
  <si>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</si>
  <si>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</si>
  <si>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</si>
  <si>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</si>
  <si>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</si>
  <si>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</si>
  <si>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</si>
  <si>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</si>
  <si>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</si>
  <si>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</si>
  <si>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</si>
  <si>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</si>
  <si>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</si>
  <si>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</si>
  <si>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</si>
  <si>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</si>
  <si>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</si>
  <si>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</si>
  <si>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</si>
  <si>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</si>
  <si>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</si>
  <si>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</si>
  <si>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</si>
  <si>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</si>
  <si>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</si>
  <si>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</si>
  <si>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</si>
  <si>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</si>
  <si>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</si>
  <si>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</si>
  <si>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</si>
  <si>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</si>
  <si>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</si>
  <si>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</si>
  <si>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</si>
  <si>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</si>
  <si>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</si>
  <si>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</si>
  <si>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</si>
  <si>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</si>
  <si>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</si>
  <si>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</si>
  <si>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</si>
  <si>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</si>
  <si>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</si>
  <si>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</si>
  <si>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</si>
  <si>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</si>
  <si>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</si>
  <si>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</si>
  <si>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</si>
  <si>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</si>
  <si>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</si>
  <si>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</si>
  <si>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</si>
  <si>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</si>
  <si>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</si>
  <si>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</si>
  <si>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</si>
  <si>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</si>
  <si>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</si>
  <si>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</si>
  <si>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</si>
  <si>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</si>
  <si>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</si>
  <si>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</si>
  <si>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</si>
  <si>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</si>
  <si>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</si>
  <si>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</si>
  <si>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</si>
  <si>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</si>
  <si>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</si>
  <si>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</si>
  <si>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</si>
  <si>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</si>
  <si>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</si>
  <si>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</si>
  <si>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</si>
  <si>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</si>
  <si>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</si>
  <si>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</si>
  <si>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</si>
  <si>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</si>
  <si>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</si>
  <si>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</si>
  <si>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</si>
  <si>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</si>
  <si>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</si>
  <si>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</si>
  <si>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</si>
  <si>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</si>
  <si>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</si>
  <si>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</si>
  <si>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</si>
  <si>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</si>
  <si>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</si>
  <si>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</si>
  <si>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</si>
  <si>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</si>
  <si>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</si>
  <si>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</si>
  <si>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</si>
  <si>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</si>
  <si>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</si>
  <si>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</si>
  <si>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</si>
  <si>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</si>
  <si>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</si>
  <si>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</si>
  <si>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</si>
  <si>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</si>
  <si>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</si>
  <si>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</si>
  <si>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</si>
  <si>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</si>
  <si>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</si>
  <si>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</si>
  <si>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</si>
  <si>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</si>
  <si>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</si>
  <si>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</si>
  <si>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</si>
  <si>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</si>
  <si>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</si>
  <si>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</si>
  <si>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</si>
  <si>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</si>
  <si>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</si>
  <si>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</si>
  <si>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</si>
  <si>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</si>
  <si>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</si>
  <si>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</si>
  <si>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</si>
  <si>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</si>
  <si>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</si>
  <si>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</si>
  <si>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</si>
  <si>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</si>
  <si>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</si>
  <si>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</si>
  <si>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</si>
  <si>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</si>
  <si>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</si>
  <si>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</si>
  <si>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</si>
  <si>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</si>
  <si>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</si>
  <si>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</si>
  <si>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</si>
  <si>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</si>
  <si>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</si>
  <si>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</si>
  <si>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</si>
  <si>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</si>
  <si>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</si>
  <si>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</si>
  <si>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</si>
  <si>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</si>
  <si>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</si>
  <si>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</si>
  <si>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</si>
  <si>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</si>
  <si>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</si>
  <si>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</si>
  <si>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</si>
  <si>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</si>
  <si>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</si>
  <si>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</si>
  <si>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</si>
  <si>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</si>
  <si>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</si>
  <si>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</si>
  <si>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</si>
  <si>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</si>
  <si>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</si>
  <si>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</si>
  <si>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</si>
  <si>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</si>
  <si>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</si>
  <si>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</si>
  <si>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</si>
  <si>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</si>
  <si>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</si>
  <si>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</si>
  <si>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</si>
  <si>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</si>
  <si>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</si>
  <si>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</si>
  <si>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</si>
  <si>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</si>
  <si>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</si>
  <si>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</si>
  <si>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</si>
  <si>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</si>
  <si>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</si>
  <si>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</si>
  <si>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</si>
  <si>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</si>
  <si>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</si>
  <si>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</si>
  <si>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</si>
  <si>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</si>
  <si>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</si>
  <si>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</si>
  <si>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</si>
  <si>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</si>
  <si>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</si>
  <si>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</si>
  <si>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</si>
  <si>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</si>
  <si>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</si>
  <si>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</si>
  <si>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</si>
  <si>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</si>
  <si>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</si>
  <si>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</si>
  <si>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</si>
  <si>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</si>
  <si>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</si>
  <si>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</si>
  <si>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</si>
  <si>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</si>
  <si>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</si>
  <si>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</si>
  <si>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</si>
  <si>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</si>
  <si>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</si>
  <si>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</si>
  <si>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</si>
  <si>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</si>
  <si>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</si>
  <si>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</si>
  <si>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</si>
  <si>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</si>
  <si>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</si>
  <si>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</si>
  <si>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</si>
  <si>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</si>
  <si>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</si>
  <si>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</si>
  <si>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</si>
  <si>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</si>
  <si>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</si>
  <si>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</si>
  <si>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</si>
  <si>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</si>
  <si>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</si>
  <si>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</si>
  <si>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</si>
  <si>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</si>
  <si>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</si>
  <si>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</si>
  <si>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</si>
  <si>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</si>
  <si>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</si>
  <si>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</si>
  <si>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</si>
  <si>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</si>
  <si>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</si>
  <si>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</si>
  <si>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</si>
  <si>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</si>
  <si>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</si>
  <si>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</si>
  <si>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</si>
  <si>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</si>
  <si>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</si>
  <si>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</si>
  <si>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</si>
  <si>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</si>
  <si>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</si>
  <si>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</si>
  <si>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</si>
  <si>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</si>
  <si>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</si>
  <si>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</si>
  <si>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</si>
  <si>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</si>
  <si>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</si>
  <si>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</si>
  <si>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</si>
  <si>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</si>
  <si>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</si>
  <si>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</si>
  <si>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</si>
  <si>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</si>
  <si>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</si>
  <si>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</si>
  <si>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</si>
  <si>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</si>
  <si>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</si>
  <si>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</si>
  <si>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</si>
  <si>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</si>
  <si>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</si>
  <si>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</si>
  <si>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</si>
  <si>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</si>
  <si>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</si>
  <si>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</si>
  <si>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</si>
  <si>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</si>
  <si>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</si>
  <si>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</si>
  <si>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</si>
  <si>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</si>
  <si>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</si>
  <si>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</si>
  <si>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</si>
  <si>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</si>
  <si>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</si>
  <si>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</si>
  <si>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</si>
  <si>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</si>
  <si>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</si>
  <si>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</si>
  <si>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</si>
  <si>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</si>
  <si>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</si>
  <si>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</si>
  <si>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</si>
  <si>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</si>
  <si>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</si>
  <si>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</si>
  <si>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</si>
  <si>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</si>
  <si>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</si>
  <si>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</si>
  <si>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</si>
  <si>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</si>
  <si>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</si>
  <si>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</si>
  <si>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</si>
  <si>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</si>
  <si>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</si>
  <si>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</si>
  <si>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</si>
  <si>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</si>
  <si>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</si>
  <si>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</si>
  <si>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</si>
  <si>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</si>
  <si>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</si>
  <si>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</si>
  <si>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</si>
  <si>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</si>
  <si>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</si>
  <si>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</si>
  <si>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</si>
  <si>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</si>
  <si>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</si>
  <si>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</si>
  <si>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</si>
  <si>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</si>
  <si>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</si>
  <si>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</si>
  <si>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</si>
  <si>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</si>
  <si>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</si>
  <si>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</si>
  <si>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</si>
  <si>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</si>
  <si>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</si>
  <si>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</si>
  <si>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</si>
  <si>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</si>
  <si>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</si>
  <si>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</si>
  <si>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</si>
  <si>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</si>
  <si>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</si>
  <si>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</si>
  <si>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</si>
  <si>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</si>
  <si>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</si>
  <si>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</si>
  <si>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</si>
  <si>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</si>
  <si>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</si>
  <si>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</si>
  <si>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</si>
  <si>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</si>
  <si>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</si>
  <si>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</si>
  <si>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</si>
  <si>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</si>
  <si>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</si>
  <si>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</si>
  <si>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</si>
  <si>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</si>
  <si>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</si>
  <si>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</si>
  <si>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</si>
  <si>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</si>
  <si>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</si>
  <si>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</si>
  <si>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</si>
  <si>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</si>
  <si>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</si>
  <si>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</si>
  <si>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</si>
  <si>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</si>
  <si>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</si>
  <si>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</si>
  <si>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</si>
  <si>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</si>
  <si>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</si>
  <si>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</si>
  <si>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</si>
  <si>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</si>
  <si>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</si>
  <si>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</si>
  <si>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</si>
  <si>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</si>
  <si>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</si>
  <si>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</si>
  <si>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</si>
  <si>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</si>
  <si>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</si>
  <si>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</si>
  <si>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</si>
  <si>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</si>
  <si>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</si>
  <si>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</si>
  <si>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</si>
  <si>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</si>
  <si>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</si>
  <si>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</si>
  <si>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</si>
  <si>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</si>
  <si>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</si>
  <si>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</si>
  <si>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</si>
  <si>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</si>
  <si>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</si>
  <si>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</si>
  <si>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</si>
  <si>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</si>
  <si>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</si>
  <si>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</si>
  <si>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</si>
  <si>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</si>
  <si>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</si>
  <si>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</si>
  <si>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</si>
  <si>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</si>
  <si>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</si>
  <si>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</si>
  <si>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</si>
  <si>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</si>
  <si>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</si>
  <si>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</si>
  <si>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</si>
  <si>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</si>
  <si>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</si>
  <si>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</si>
  <si>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</si>
  <si>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</si>
  <si>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</si>
  <si>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</si>
  <si>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</si>
  <si>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</si>
  <si>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</si>
  <si>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</si>
  <si>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</si>
  <si>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</si>
  <si>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</si>
  <si>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</si>
  <si>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</si>
  <si>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</si>
  <si>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</si>
  <si>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</si>
  <si>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</si>
  <si>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</si>
  <si>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</si>
  <si>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</si>
  <si>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</si>
  <si>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</si>
  <si>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</si>
  <si>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</si>
  <si>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</si>
  <si>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</si>
  <si>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</si>
  <si>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</si>
  <si>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</si>
  <si>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</si>
  <si>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</si>
  <si>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</si>
  <si>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</si>
  <si>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</si>
  <si>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</si>
  <si>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</si>
  <si>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</si>
  <si>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</si>
  <si>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</si>
  <si>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</si>
  <si>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</si>
  <si>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</si>
  <si>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</si>
  <si>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</si>
  <si>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</si>
  <si>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</si>
  <si>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</si>
  <si>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</si>
  <si>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</si>
  <si>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</si>
  <si>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</si>
  <si>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</si>
  <si>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</si>
  <si>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</si>
  <si>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</si>
  <si>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</si>
  <si>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</si>
  <si>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</si>
  <si>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</si>
  <si>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</si>
  <si>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</si>
  <si>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</si>
  <si>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</si>
  <si>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</si>
  <si>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</si>
  <si>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</si>
  <si>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</si>
  <si>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</si>
  <si>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</si>
  <si>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</si>
  <si>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</si>
  <si>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</si>
  <si>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</si>
  <si>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</si>
  <si>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</si>
  <si>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</si>
  <si>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</si>
  <si>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</si>
  <si>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</si>
  <si>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</si>
  <si>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</si>
  <si>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</si>
  <si>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</si>
  <si>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</si>
  <si>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</si>
  <si>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</si>
  <si>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</si>
  <si>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</si>
  <si>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</si>
  <si>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</si>
  <si>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</si>
  <si>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</si>
  <si>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</si>
  <si>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</si>
  <si>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</si>
  <si>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</si>
  <si>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</si>
  <si>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</si>
  <si>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</si>
  <si>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</si>
  <si>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</si>
  <si>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</si>
  <si>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</si>
  <si>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</si>
  <si>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</si>
  <si>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</si>
  <si>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</si>
  <si>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</si>
  <si>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</si>
  <si>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</si>
  <si>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</si>
  <si>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</si>
  <si>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</si>
  <si>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</si>
  <si>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</si>
  <si>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</si>
  <si>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</si>
  <si>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</si>
  <si>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</si>
  <si>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</si>
  <si>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</si>
  <si>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</si>
  <si>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</si>
  <si>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</si>
  <si>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</si>
  <si>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</si>
  <si>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</si>
  <si>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</si>
  <si>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</si>
  <si>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</si>
  <si>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</si>
  <si>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</si>
  <si>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</si>
  <si>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</si>
  <si>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</si>
  <si>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</si>
  <si>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</si>
  <si>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</si>
  <si>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</si>
  <si>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</si>
  <si>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</si>
  <si>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</si>
  <si>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</si>
  <si>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</si>
  <si>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</si>
  <si>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</si>
  <si>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</si>
  <si>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</si>
  <si>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</si>
  <si>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</si>
  <si>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</si>
  <si>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</si>
  <si>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</si>
  <si>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</si>
  <si>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</si>
  <si>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</si>
  <si>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</si>
  <si>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</si>
  <si>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</si>
  <si>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</si>
  <si>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</si>
  <si>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</si>
  <si>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</si>
  <si>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</si>
  <si>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</si>
  <si>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</si>
  <si>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</si>
  <si>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</si>
  <si>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</si>
  <si>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</si>
  <si>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</si>
  <si>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</si>
  <si>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</si>
  <si>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</si>
  <si>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</si>
  <si>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</si>
  <si>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</si>
  <si>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</si>
  <si>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</si>
  <si>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</si>
  <si>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</si>
  <si>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</si>
  <si>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</si>
  <si>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</si>
  <si>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</si>
  <si>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</si>
  <si>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</si>
  <si>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</si>
  <si>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</si>
  <si>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</si>
  <si>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</si>
  <si>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</si>
  <si>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</si>
  <si>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</si>
  <si>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</si>
  <si>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</si>
  <si>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</si>
  <si>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</si>
  <si>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</si>
  <si>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</si>
  <si>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</si>
  <si>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</si>
  <si>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</si>
  <si>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</si>
  <si>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</si>
  <si>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</si>
  <si>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</si>
  <si>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</si>
  <si>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</si>
  <si>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</si>
  <si>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</si>
  <si>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</si>
  <si>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</si>
  <si>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</si>
  <si>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</si>
  <si>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</si>
  <si>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</si>
  <si>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</si>
  <si>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</si>
  <si>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</si>
  <si>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</si>
  <si>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</si>
  <si>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</si>
  <si>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</si>
  <si>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</si>
  <si>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</si>
  <si>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</si>
  <si>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</si>
  <si>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</si>
  <si>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</si>
  <si>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</si>
  <si>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</si>
  <si>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</si>
  <si>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</si>
  <si>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</si>
  <si>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</si>
  <si>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</si>
  <si>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</si>
  <si>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</si>
  <si>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</si>
  <si>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</si>
  <si>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</si>
  <si>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</si>
  <si>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</si>
  <si>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</si>
  <si>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</si>
  <si>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</si>
  <si>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</si>
  <si>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</si>
  <si>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</si>
  <si>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</si>
  <si>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</si>
  <si>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</si>
  <si>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</si>
  <si>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</si>
  <si>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</si>
  <si>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</si>
  <si>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</si>
  <si>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</si>
  <si>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</si>
  <si>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</si>
  <si>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</si>
  <si>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</si>
  <si>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</si>
  <si>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</si>
  <si>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</si>
  <si>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</si>
  <si>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</si>
  <si>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</si>
  <si>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</si>
  <si>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</si>
  <si>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</si>
  <si>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</si>
  <si>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</si>
  <si>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</si>
  <si>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</si>
  <si>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</si>
  <si>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</si>
  <si>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</si>
  <si>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</si>
  <si>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</si>
  <si>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</si>
  <si>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</si>
  <si>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</si>
  <si>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</si>
  <si>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</si>
  <si>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</si>
  <si>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</si>
  <si>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</si>
  <si>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</si>
  <si>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</si>
  <si>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</si>
  <si>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</si>
  <si>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</si>
  <si>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</si>
  <si>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</si>
  <si>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</si>
  <si>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</si>
  <si>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</si>
  <si>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</si>
  <si>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</si>
  <si>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</si>
  <si>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</si>
  <si>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</si>
  <si>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</si>
  <si>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</si>
  <si>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</si>
  <si>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</si>
  <si>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</si>
  <si>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</si>
  <si>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</si>
  <si>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</si>
  <si>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</si>
  <si>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</si>
  <si>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</si>
  <si>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</si>
  <si>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</si>
  <si>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</si>
  <si>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</si>
  <si>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</si>
  <si>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</si>
  <si>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</si>
  <si>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</si>
  <si>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</si>
  <si>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</si>
  <si>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</si>
  <si>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</si>
  <si>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</si>
  <si>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</si>
  <si>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</si>
  <si>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</si>
  <si>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</si>
  <si>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</si>
  <si>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</si>
  <si>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</si>
  <si>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</si>
  <si>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</si>
  <si>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</si>
  <si>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</si>
  <si>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</si>
  <si>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</si>
  <si>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</si>
  <si>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</si>
  <si>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</si>
  <si>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</si>
  <si>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</si>
  <si>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</si>
  <si>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</si>
  <si>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</si>
  <si>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</si>
  <si>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</si>
  <si>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</si>
  <si>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</si>
  <si>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</si>
  <si>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</si>
  <si>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</si>
  <si>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</si>
  <si>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</si>
  <si>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</si>
  <si>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</si>
  <si>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</si>
  <si>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</si>
  <si>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</si>
  <si>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</si>
  <si>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</si>
  <si>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</si>
  <si>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</si>
  <si>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</si>
  <si>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</si>
  <si>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</si>
  <si>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</si>
  <si>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</si>
  <si>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</si>
  <si>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</si>
  <si>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</si>
  <si>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</si>
  <si>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</si>
  <si>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</si>
  <si>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</si>
  <si>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</si>
  <si>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</si>
  <si>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</si>
  <si>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</si>
  <si>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</si>
  <si>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</si>
  <si>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</si>
  <si>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</si>
  <si>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</si>
  <si>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</si>
  <si>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</si>
  <si>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</si>
  <si>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</si>
  <si>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</si>
  <si>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</si>
  <si>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</si>
  <si>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</si>
  <si>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</si>
  <si>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</si>
  <si>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</si>
  <si>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</si>
  <si>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</si>
  <si>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</si>
  <si>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</si>
  <si>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</si>
  <si>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</si>
  <si>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</si>
  <si>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</si>
  <si>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</si>
  <si>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</si>
  <si>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</si>
  <si>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</si>
  <si>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</si>
  <si>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</si>
  <si>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</si>
  <si>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</si>
  <si>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</si>
  <si>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</si>
  <si>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</si>
  <si>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</si>
  <si>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</si>
  <si>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</si>
  <si>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</si>
  <si>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</si>
  <si>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</si>
  <si>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</si>
  <si>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</si>
  <si>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</si>
  <si>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</si>
  <si>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</si>
  <si>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</si>
  <si>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</si>
  <si>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</si>
  <si>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</si>
  <si>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</si>
  <si>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</si>
  <si>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</si>
  <si>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</si>
  <si>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</si>
  <si>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</si>
  <si>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</si>
  <si>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</si>
  <si>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</si>
  <si>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</si>
  <si>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</si>
  <si>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</si>
  <si>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</si>
  <si>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</si>
  <si>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</si>
  <si>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</si>
  <si>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</si>
  <si>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</si>
  <si>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</si>
  <si>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</si>
  <si>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</si>
  <si>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</si>
  <si>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</si>
  <si>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</si>
  <si>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</si>
  <si>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</si>
  <si>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</si>
  <si>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</si>
  <si>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</si>
  <si>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</si>
  <si>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</si>
  <si>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</si>
  <si>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</si>
  <si>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</si>
  <si>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</si>
  <si>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</si>
  <si>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</si>
  <si>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</si>
  <si>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</si>
  <si>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</si>
  <si>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</si>
  <si>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</si>
  <si>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</si>
  <si>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</si>
  <si>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</si>
  <si>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</si>
  <si>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</si>
  <si>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</si>
  <si>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</si>
  <si>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</si>
  <si>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</si>
  <si>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</si>
  <si>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</si>
  <si>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</si>
  <si>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</si>
  <si>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</si>
  <si>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</si>
  <si>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</si>
  <si>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</si>
  <si>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</si>
  <si>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</si>
  <si>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</si>
  <si>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</si>
  <si>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</si>
  <si>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</si>
  <si>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</si>
  <si>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</si>
  <si>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</si>
  <si>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</si>
  <si>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</si>
  <si>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</si>
  <si>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</si>
  <si>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</si>
  <si>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</si>
  <si>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</si>
  <si>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</si>
  <si>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</si>
  <si>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</si>
  <si>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</si>
  <si>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</si>
  <si>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</si>
  <si>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</si>
  <si>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</si>
  <si>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</si>
  <si>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</si>
  <si>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</si>
  <si>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</si>
  <si>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</si>
  <si>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</si>
  <si>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</si>
  <si>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</si>
  <si>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</si>
  <si>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</si>
  <si>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</si>
  <si>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</si>
  <si>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</si>
  <si>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</si>
  <si>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</si>
  <si>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</si>
  <si>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</si>
  <si>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</si>
  <si>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</si>
  <si>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</si>
  <si>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</si>
  <si>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</si>
  <si>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</si>
  <si>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</si>
  <si>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</si>
  <si>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</si>
  <si>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</si>
  <si>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</si>
  <si>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</si>
  <si>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</si>
  <si>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</si>
  <si>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</si>
  <si>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</si>
  <si>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</si>
  <si>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</si>
  <si>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</si>
  <si>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</si>
  <si>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</si>
  <si>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</si>
  <si>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</si>
  <si>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</si>
  <si>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</si>
  <si>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</si>
  <si>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</si>
  <si>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</si>
  <si>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</si>
  <si>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</si>
  <si>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</si>
  <si>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</si>
  <si>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</si>
  <si>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</si>
  <si>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</si>
  <si>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</si>
  <si>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</si>
  <si>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</si>
  <si>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</si>
  <si>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</si>
  <si>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</si>
  <si>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</si>
  <si>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</si>
  <si>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</si>
  <si>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</si>
  <si>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</si>
  <si>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</si>
  <si>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</si>
  <si>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</si>
  <si>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</si>
  <si>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</si>
  <si>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</si>
  <si>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</si>
  <si>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</si>
  <si>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</si>
  <si>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</si>
  <si>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</si>
  <si>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</si>
  <si>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</si>
  <si>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</si>
  <si>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</si>
  <si>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</si>
  <si>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</si>
  <si>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</si>
  <si>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</si>
  <si>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</si>
  <si>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</si>
  <si>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</si>
  <si>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</si>
  <si>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</si>
  <si>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</si>
  <si>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</si>
  <si>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</si>
  <si>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</si>
  <si>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</si>
  <si>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</si>
  <si>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</si>
  <si>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</si>
  <si>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</si>
  <si>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</si>
  <si>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</si>
  <si>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</si>
  <si>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</si>
  <si>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</si>
  <si>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</si>
  <si>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</si>
  <si>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</si>
  <si>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</si>
  <si>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</si>
  <si>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</si>
  <si>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</si>
  <si>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</si>
  <si>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</si>
  <si>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</si>
  <si>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</si>
  <si>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</si>
  <si>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</si>
  <si>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</si>
  <si>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</si>
  <si>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</si>
  <si>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</si>
  <si>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</si>
  <si>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</si>
  <si>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</si>
  <si>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</si>
  <si>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</si>
  <si>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</si>
  <si>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</si>
  <si>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</si>
  <si>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</si>
  <si>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</si>
  <si>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</si>
  <si>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</si>
  <si>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</si>
  <si>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</si>
  <si>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</si>
  <si>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</si>
  <si>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</si>
  <si>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</si>
  <si>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</si>
  <si>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</si>
  <si>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</si>
  <si>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</si>
  <si>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</si>
  <si>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</si>
  <si>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</si>
  <si>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</si>
  <si>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</si>
  <si>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</si>
  <si>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</si>
  <si>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</si>
  <si>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</si>
  <si>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</si>
  <si>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</si>
  <si>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</si>
  <si>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</si>
  <si>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</si>
  <si>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</si>
  <si>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</si>
  <si>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</si>
  <si>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</si>
  <si>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</si>
  <si>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</si>
  <si>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</si>
  <si>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</si>
  <si>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</si>
  <si>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</si>
  <si>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</si>
  <si>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</si>
  <si>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</si>
  <si>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</si>
  <si>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</si>
  <si>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</si>
  <si>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</si>
  <si>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</si>
  <si>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</si>
  <si>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</si>
  <si>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</si>
  <si>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</si>
  <si>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</si>
  <si>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</si>
  <si>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</si>
  <si>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</si>
  <si>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</si>
  <si>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</si>
  <si>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</si>
  <si>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</si>
  <si>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</si>
  <si>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</si>
  <si>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</si>
  <si>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</si>
  <si>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</si>
  <si>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</si>
  <si>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</si>
  <si>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</si>
  <si>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</si>
  <si>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</si>
  <si>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</si>
  <si>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</si>
  <si>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</si>
  <si>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</si>
  <si>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</si>
  <si>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</si>
  <si>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</si>
  <si>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</si>
  <si>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</si>
  <si>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</si>
  <si>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</si>
  <si>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</si>
  <si>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</si>
  <si>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</si>
  <si>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</si>
  <si>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</si>
  <si>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</si>
  <si>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</si>
  <si>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</si>
  <si>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</si>
  <si>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</si>
  <si>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</si>
  <si>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</si>
  <si>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</si>
  <si>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</si>
  <si>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</si>
  <si>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</si>
  <si>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</si>
  <si>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</si>
  <si>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</si>
  <si>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</si>
  <si>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</si>
  <si>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</si>
  <si>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</si>
  <si>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</si>
  <si>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</si>
  <si>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</si>
  <si>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</si>
  <si>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</si>
  <si>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</si>
  <si>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</si>
  <si>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</si>
  <si>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</si>
  <si>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</si>
  <si>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</si>
  <si>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</si>
  <si>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</si>
  <si>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</si>
  <si>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</si>
  <si>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</si>
  <si>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</si>
  <si>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</si>
  <si>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</si>
  <si>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</si>
  <si>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</si>
  <si>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</si>
  <si>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</si>
  <si>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</si>
  <si>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</si>
  <si>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</si>
  <si>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</si>
  <si>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</si>
  <si>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</si>
  <si>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</si>
  <si>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</si>
  <si>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</si>
  <si>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</si>
  <si>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</si>
  <si>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</si>
  <si>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</si>
  <si>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</si>
  <si>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</si>
  <si>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</si>
  <si>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</si>
  <si>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</si>
  <si>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</si>
  <si>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</si>
  <si>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</si>
  <si>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</si>
  <si>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</si>
  <si>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</si>
  <si>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</si>
  <si>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</si>
  <si>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</si>
  <si>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</si>
  <si>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</si>
  <si>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</si>
  <si>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</si>
  <si>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</si>
  <si>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</si>
  <si>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</si>
  <si>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</si>
  <si>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</si>
  <si>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</si>
  <si>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</si>
  <si>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</si>
  <si>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</si>
  <si>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</si>
  <si>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</si>
  <si>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</si>
  <si>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</si>
  <si>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</si>
  <si>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</si>
  <si>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</si>
  <si>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</si>
  <si>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</si>
  <si>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</si>
  <si>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</si>
  <si>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</si>
  <si>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</si>
  <si>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</si>
  <si>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</si>
  <si>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</si>
  <si>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</si>
  <si>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</si>
  <si>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</si>
  <si>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</si>
  <si>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</si>
  <si>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</si>
  <si>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</si>
  <si>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</si>
  <si>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</si>
  <si>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</si>
  <si>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</si>
  <si>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</si>
  <si>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</si>
  <si>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</si>
  <si>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</si>
  <si>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</si>
  <si>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</si>
  <si>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</si>
  <si>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</si>
  <si>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</si>
  <si>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</si>
  <si>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</si>
  <si>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</si>
  <si>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</si>
  <si>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</si>
  <si>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</si>
  <si>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</si>
  <si>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</si>
  <si>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</si>
  <si>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</si>
  <si>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</si>
  <si>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</si>
  <si>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</si>
  <si>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</si>
  <si>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</si>
  <si>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</si>
  <si>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</si>
  <si>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</si>
  <si>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</si>
  <si>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</si>
  <si>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</si>
  <si>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</si>
  <si>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</si>
  <si>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</si>
  <si>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</si>
  <si>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</si>
  <si>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</si>
  <si>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</si>
  <si>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</si>
  <si>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</si>
  <si>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</si>
  <si>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</si>
  <si>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</si>
  <si>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</si>
  <si>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</si>
  <si>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</si>
  <si>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</si>
  <si>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</si>
  <si>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</si>
  <si>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</si>
  <si>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</si>
  <si>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</si>
  <si>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</si>
  <si>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</si>
  <si>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</si>
  <si>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</si>
  <si>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</si>
  <si>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</si>
  <si>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</si>
  <si>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</si>
  <si>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</si>
  <si>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</si>
  <si>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</si>
  <si>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</si>
  <si>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</si>
  <si>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</si>
  <si>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</si>
  <si>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</si>
  <si>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</si>
  <si>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</si>
  <si>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</si>
  <si>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</si>
  <si>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</si>
  <si>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</si>
  <si>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</si>
  <si>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</si>
  <si>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</si>
  <si>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</si>
  <si>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</si>
  <si>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</si>
  <si>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</si>
  <si>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</si>
  <si>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</si>
  <si>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</si>
  <si>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</si>
  <si>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</si>
  <si>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</si>
  <si>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</si>
  <si>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</si>
  <si>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</si>
  <si>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</si>
  <si>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</si>
  <si>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</si>
  <si>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</si>
  <si>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</si>
  <si>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</si>
  <si>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</si>
  <si>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</si>
  <si>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</si>
  <si>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</si>
  <si>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</si>
  <si>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</si>
  <si>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</si>
  <si>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</si>
  <si>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</si>
  <si>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</si>
  <si>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</si>
  <si>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</si>
  <si>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</si>
  <si>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</si>
  <si>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</si>
  <si>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</si>
  <si>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</si>
  <si>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</si>
  <si>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</si>
  <si>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</si>
  <si>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</si>
  <si>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</si>
  <si>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</si>
  <si>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</si>
  <si>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</si>
  <si>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</si>
  <si>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</si>
  <si>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</si>
  <si>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</si>
  <si>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</si>
  <si>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</si>
  <si>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</si>
  <si>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</si>
  <si>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</si>
  <si>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</si>
  <si>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</si>
  <si>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</si>
  <si>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</si>
  <si>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</si>
  <si>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</si>
  <si>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</si>
  <si>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</si>
  <si>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</si>
  <si>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</si>
  <si>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</si>
  <si>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</si>
  <si>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</si>
  <si>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</si>
  <si>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</si>
  <si>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</si>
  <si>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</si>
  <si>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</si>
  <si>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</si>
  <si>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</si>
  <si>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</si>
  <si>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</si>
  <si>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</si>
  <si>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</si>
  <si>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</si>
  <si>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</si>
  <si>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</si>
  <si>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</si>
  <si>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</si>
  <si>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</si>
  <si>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</si>
  <si>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</si>
  <si>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</si>
  <si>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</si>
  <si>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</si>
  <si>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</si>
  <si>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</si>
  <si>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</si>
  <si>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</si>
  <si>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</si>
  <si>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</si>
  <si>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</si>
  <si>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</si>
  <si>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</si>
  <si>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</si>
  <si>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</si>
  <si>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</si>
  <si>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</si>
  <si>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</si>
  <si>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</si>
  <si>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</si>
  <si>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</si>
  <si>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</si>
  <si>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</si>
  <si>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</si>
  <si>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</si>
  <si>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</si>
  <si>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</si>
  <si>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</si>
  <si>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</si>
  <si>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</si>
  <si>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</si>
  <si>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</si>
  <si>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</si>
  <si>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</si>
  <si>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</si>
  <si>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</si>
  <si>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</si>
  <si>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</si>
  <si>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</si>
  <si>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</si>
  <si>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</si>
  <si>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</si>
  <si>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</si>
  <si>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</si>
  <si>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</si>
  <si>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</si>
  <si>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</si>
  <si>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</si>
  <si>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</si>
  <si>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</si>
  <si>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</si>
  <si>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</si>
  <si>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</si>
  <si>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</si>
  <si>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</si>
  <si>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</si>
  <si>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</si>
  <si>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</si>
  <si>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</si>
  <si>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</si>
  <si>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</si>
  <si>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</si>
  <si>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</si>
  <si>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</si>
  <si>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</si>
  <si>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</si>
  <si>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</si>
  <si>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</si>
  <si>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</si>
  <si>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</si>
  <si>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</si>
  <si>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</si>
  <si>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</si>
  <si>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</si>
  <si>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</si>
  <si>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</si>
  <si>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</si>
  <si>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</si>
  <si>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</si>
  <si>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</si>
  <si>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</si>
  <si>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</si>
  <si>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</si>
  <si>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</si>
  <si>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</si>
  <si>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</si>
  <si>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</si>
  <si>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</si>
  <si>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</si>
  <si>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</si>
  <si>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</si>
  <si>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</si>
  <si>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</si>
  <si>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</si>
  <si>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</si>
  <si>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</si>
  <si>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</si>
  <si>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</si>
  <si>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</si>
  <si>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</si>
  <si>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</si>
  <si>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</si>
  <si>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</si>
  <si>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</si>
  <si>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</si>
  <si>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</si>
  <si>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</si>
  <si>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</si>
  <si>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</si>
  <si>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</si>
  <si>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</si>
  <si>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</si>
  <si>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</si>
  <si>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</si>
  <si>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</si>
  <si>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</si>
  <si>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</si>
  <si>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</si>
  <si>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</si>
  <si>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</si>
  <si>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</si>
  <si>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</si>
  <si>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</si>
  <si>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</si>
  <si>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</si>
  <si>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</si>
  <si>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</si>
  <si>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</si>
  <si>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</si>
  <si>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</si>
  <si>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</si>
  <si>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</si>
  <si>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</si>
  <si>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</si>
  <si>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</si>
  <si>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</si>
  <si>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</si>
  <si>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</si>
  <si>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</si>
  <si>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</si>
  <si>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</si>
  <si>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</si>
  <si>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</si>
  <si>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</si>
  <si>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</si>
  <si>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</si>
  <si>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</si>
  <si>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</si>
  <si>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</si>
  <si>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</si>
  <si>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</si>
  <si>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</si>
  <si>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</si>
  <si>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</si>
  <si>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</si>
  <si>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</si>
  <si>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</si>
  <si>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</si>
  <si>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</si>
  <si>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</si>
  <si>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</si>
  <si>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</si>
  <si>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</si>
  <si>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</si>
  <si>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</si>
  <si>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</si>
  <si>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</si>
  <si>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</si>
  <si>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</si>
  <si>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</si>
  <si>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</si>
  <si>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</si>
  <si>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</si>
  <si>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</si>
  <si>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</si>
  <si>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</si>
  <si>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</si>
  <si>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</si>
  <si>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</si>
  <si>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</si>
  <si>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</si>
  <si>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</si>
  <si>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</si>
  <si>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</si>
  <si>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</si>
  <si>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</si>
  <si>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</si>
  <si>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</si>
  <si>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</si>
  <si>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</si>
  <si>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</si>
  <si>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</si>
  <si>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</si>
  <si>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</si>
  <si>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</si>
  <si>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</si>
  <si>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</si>
  <si>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</si>
  <si>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</si>
  <si>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</si>
  <si>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</si>
  <si>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</si>
  <si>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</si>
  <si>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</si>
  <si>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</si>
  <si>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</si>
  <si>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</si>
  <si>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</si>
  <si>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</si>
  <si>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</si>
  <si>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</si>
  <si>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</si>
  <si>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</si>
  <si>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</si>
  <si>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</si>
  <si>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</si>
  <si>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</si>
  <si>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</si>
  <si>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</si>
  <si>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</si>
  <si>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</si>
  <si>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</si>
  <si>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</si>
  <si>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</si>
  <si>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</si>
  <si>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</si>
  <si>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</si>
  <si>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</si>
  <si>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</si>
  <si>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</si>
  <si>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</si>
  <si>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</si>
  <si>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</si>
  <si>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</si>
  <si>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</si>
  <si>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</si>
  <si>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</si>
  <si>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</si>
  <si>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</si>
  <si>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</si>
  <si>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</si>
  <si>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</si>
  <si>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</si>
  <si>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</si>
  <si>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</si>
  <si>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</si>
  <si>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</si>
  <si>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</si>
  <si>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</si>
  <si>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</si>
  <si>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</si>
  <si>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</si>
  <si>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</si>
  <si>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</si>
  <si>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</si>
  <si>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</si>
  <si>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</si>
  <si>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</si>
  <si>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</si>
  <si>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</si>
  <si>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</si>
  <si>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</si>
  <si>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</si>
  <si>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</si>
  <si>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</si>
  <si>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</si>
  <si>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</si>
  <si>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</si>
  <si>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</si>
  <si>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</si>
  <si>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</si>
  <si>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</si>
  <si>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</si>
  <si>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</si>
  <si>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</si>
  <si>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</si>
  <si>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</si>
  <si>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</si>
  <si>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</si>
  <si>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</si>
  <si>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</si>
  <si>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</si>
  <si>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</si>
  <si>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</si>
  <si>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</si>
  <si>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</si>
  <si>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</si>
  <si>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</si>
  <si>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</si>
  <si>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</si>
  <si>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</si>
  <si>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</si>
  <si>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</si>
  <si>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</si>
  <si>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</si>
  <si>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</si>
  <si>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</si>
  <si>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</si>
  <si>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</si>
  <si>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</si>
  <si>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</si>
  <si>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</si>
  <si>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</si>
  <si>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</si>
  <si>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</si>
  <si>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</si>
  <si>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</si>
  <si>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</si>
  <si>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</si>
  <si>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</si>
  <si>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</si>
  <si>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</si>
  <si>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</si>
  <si>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</si>
  <si>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</si>
  <si>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</si>
  <si>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</si>
  <si>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</si>
  <si>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</si>
  <si>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</si>
  <si>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</si>
  <si>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</si>
  <si>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</si>
  <si>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</si>
  <si>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</si>
  <si>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</si>
  <si>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</si>
  <si>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</si>
  <si>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</si>
  <si>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</si>
  <si>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</si>
  <si>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</si>
  <si>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</si>
  <si>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</si>
  <si>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</si>
  <si>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</si>
  <si>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</si>
  <si>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</si>
  <si>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</si>
  <si>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</si>
  <si>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</si>
  <si>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</si>
  <si>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</si>
  <si>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</si>
  <si>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</si>
  <si>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</si>
  <si>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</si>
  <si>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</si>
  <si>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</si>
  <si>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</si>
  <si>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</si>
  <si>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</si>
  <si>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</si>
  <si>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</si>
  <si>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</si>
  <si>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</si>
  <si>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</si>
  <si>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</si>
  <si>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</si>
  <si>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</si>
  <si>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</si>
  <si>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</si>
  <si>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</si>
  <si>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</si>
  <si>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</si>
  <si>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</si>
  <si>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</si>
  <si>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</si>
  <si>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</si>
  <si>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</si>
  <si>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</si>
  <si>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</si>
  <si>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</si>
  <si>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</si>
  <si>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</si>
  <si>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</si>
  <si>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</si>
  <si>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</si>
  <si>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</si>
  <si>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</si>
  <si>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</si>
  <si>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</si>
  <si>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</si>
  <si>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</si>
  <si>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</si>
  <si>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</si>
  <si>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</si>
  <si>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</si>
  <si>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</si>
  <si>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</si>
  <si>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</si>
  <si>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</si>
  <si>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</si>
  <si>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</si>
  <si>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</si>
  <si>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</si>
  <si>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</si>
  <si>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</si>
  <si>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</si>
  <si>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</si>
  <si>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</si>
  <si>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</si>
  <si>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</si>
  <si>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</si>
  <si>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</si>
  <si>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</si>
  <si>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</si>
  <si>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</si>
  <si>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</si>
  <si>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</si>
  <si>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</si>
  <si>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</si>
  <si>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</si>
  <si>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</si>
  <si>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</si>
  <si>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</si>
  <si>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</si>
  <si>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</si>
  <si>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</si>
  <si>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</si>
  <si>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</si>
  <si>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</si>
  <si>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</si>
  <si>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</si>
  <si>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</si>
  <si>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</si>
  <si>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</si>
  <si>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</si>
  <si>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</si>
  <si>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</si>
  <si>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</si>
  <si>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</si>
  <si>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</si>
  <si>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</si>
  <si>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</si>
  <si>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</si>
  <si>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</si>
  <si>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</si>
  <si>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</si>
  <si>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</si>
  <si>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</si>
  <si>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</si>
  <si>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</si>
  <si>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</si>
  <si>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</si>
  <si>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</si>
  <si>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</si>
  <si>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</si>
  <si>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</si>
  <si>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</si>
  <si>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</si>
  <si>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</si>
  <si>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</si>
  <si>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</si>
  <si>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</si>
  <si>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</si>
  <si>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</si>
  <si>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</si>
  <si>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</si>
  <si>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</si>
  <si>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</si>
  <si>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</si>
  <si>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</si>
  <si>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</si>
  <si>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</si>
  <si>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</si>
  <si>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</si>
  <si>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</si>
  <si>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</si>
  <si>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</si>
  <si>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</si>
  <si>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</si>
  <si>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</si>
  <si>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</si>
  <si>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</si>
  <si>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</si>
  <si>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</si>
  <si>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</si>
  <si>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</si>
  <si>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</si>
  <si>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</si>
  <si>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</si>
  <si>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</si>
  <si>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</si>
  <si>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</si>
  <si>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</si>
  <si>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</si>
  <si>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</si>
  <si>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</si>
  <si>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</si>
  <si>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</si>
  <si>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</si>
  <si>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</si>
  <si>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</si>
  <si>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</si>
  <si>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</si>
  <si>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</si>
  <si>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</si>
  <si>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</si>
  <si>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</si>
  <si>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</si>
  <si>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</si>
  <si>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</si>
  <si>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</si>
  <si>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</si>
  <si>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</si>
  <si>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</si>
  <si>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</si>
  <si>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</si>
  <si>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</si>
  <si>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</si>
  <si>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</si>
  <si>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</si>
  <si>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</si>
  <si>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</si>
  <si>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</si>
  <si>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</si>
  <si>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</si>
  <si>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</si>
  <si>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</si>
  <si>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</si>
  <si>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</si>
  <si>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</si>
  <si>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</si>
  <si>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</si>
  <si>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</si>
  <si>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</si>
  <si>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</si>
  <si>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</si>
  <si>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</si>
  <si>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</si>
  <si>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</si>
  <si>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</si>
  <si>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</si>
  <si>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</si>
  <si>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</si>
  <si>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</si>
  <si>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</si>
  <si>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</si>
  <si>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</si>
  <si>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</si>
  <si>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</si>
  <si>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</si>
  <si>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</si>
  <si>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</si>
  <si>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</si>
  <si>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</si>
  <si>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</si>
  <si>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</si>
  <si>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</si>
  <si>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</si>
  <si>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</si>
  <si>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</si>
  <si>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</si>
  <si>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</si>
  <si>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</si>
  <si>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</si>
  <si>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</si>
  <si>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</si>
  <si>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</si>
  <si>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</si>
  <si>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</si>
  <si>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</si>
  <si>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</si>
  <si>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</si>
  <si>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</si>
  <si>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</si>
  <si>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</si>
  <si>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</si>
  <si>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</si>
  <si>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</si>
  <si>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</si>
  <si>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</si>
  <si>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</si>
  <si>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</si>
  <si>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</si>
  <si>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</si>
  <si>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</si>
  <si>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</si>
  <si>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</si>
  <si>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</si>
  <si>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</si>
  <si>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</si>
  <si>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</si>
  <si>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</si>
  <si>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</si>
  <si>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</si>
  <si>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</si>
  <si>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</si>
  <si>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</si>
  <si>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</si>
  <si>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</si>
  <si>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</si>
  <si>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</si>
  <si>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</si>
  <si>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</si>
  <si>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</si>
  <si>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</si>
  <si>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</si>
  <si>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</si>
  <si>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</si>
  <si>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</si>
  <si>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</si>
  <si>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</si>
  <si>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</si>
  <si>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</si>
  <si>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</si>
  <si>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</si>
  <si>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</si>
  <si>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</si>
  <si>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</si>
  <si>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</si>
  <si>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</si>
  <si>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</si>
  <si>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</si>
  <si>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</si>
  <si>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</si>
  <si>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</si>
  <si>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</si>
  <si>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</si>
  <si>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</si>
  <si>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</si>
  <si>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</si>
  <si>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</si>
  <si>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</si>
  <si>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</si>
  <si>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</si>
  <si>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</si>
  <si>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</si>
  <si>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</si>
  <si>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</si>
  <si>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</si>
  <si>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</si>
  <si>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</si>
  <si>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</si>
  <si>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</si>
  <si>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</si>
  <si>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</si>
  <si>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</si>
  <si>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</si>
  <si>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</si>
  <si>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</si>
  <si>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</si>
  <si>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</si>
  <si>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</si>
  <si>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</si>
  <si>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</si>
  <si>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</si>
  <si>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</si>
  <si>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</si>
  <si>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</si>
  <si>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</si>
  <si>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</si>
  <si>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</si>
  <si>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</si>
  <si>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</si>
  <si>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</si>
  <si>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</si>
  <si>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</si>
  <si>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</si>
  <si>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</si>
  <si>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</si>
  <si>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</si>
  <si>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</si>
  <si>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</si>
  <si>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</si>
  <si>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</si>
  <si>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</si>
  <si>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</si>
  <si>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</si>
  <si>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</si>
  <si>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</si>
  <si>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</si>
  <si>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</si>
  <si>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</si>
  <si>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</si>
  <si>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</si>
  <si>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</si>
  <si>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</si>
  <si>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</si>
  <si>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</si>
  <si>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</si>
  <si>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</si>
  <si>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</si>
  <si>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</si>
  <si>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</si>
  <si>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</si>
  <si>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</si>
  <si>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</si>
  <si>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</si>
  <si>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</si>
  <si>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</si>
  <si>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</si>
  <si>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</si>
  <si>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</si>
  <si>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</si>
  <si>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</si>
  <si>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</si>
  <si>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</si>
  <si>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</si>
  <si>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</si>
  <si>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</si>
  <si>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</si>
  <si>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</si>
  <si>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</si>
  <si>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</si>
  <si>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</si>
  <si>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</si>
  <si>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</si>
  <si>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</si>
  <si>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</si>
  <si>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</si>
  <si>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</si>
  <si>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</si>
  <si>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</si>
  <si>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</si>
  <si>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</si>
  <si>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</si>
  <si>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</si>
  <si>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</si>
  <si>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</si>
  <si>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</si>
  <si>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</si>
  <si>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</si>
  <si>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</si>
  <si>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</si>
  <si>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</si>
  <si>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</si>
  <si>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</si>
  <si>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</si>
  <si>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</si>
  <si>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</si>
  <si>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</si>
  <si>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</si>
  <si>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</si>
  <si>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</si>
  <si>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</si>
  <si>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</si>
  <si>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</si>
  <si>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</si>
  <si>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</si>
  <si>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</si>
  <si>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</si>
  <si>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</si>
  <si>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</si>
  <si>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</si>
  <si>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</si>
  <si>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</si>
  <si>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</si>
  <si>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</si>
  <si>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</si>
  <si>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</si>
  <si>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</si>
  <si>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</si>
  <si>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</si>
  <si>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</si>
  <si>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</si>
  <si>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</si>
  <si>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</si>
  <si>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</si>
  <si>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</si>
  <si>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</si>
  <si>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</si>
  <si>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</si>
  <si>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</si>
  <si>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</si>
  <si>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</si>
  <si>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</si>
  <si>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</si>
  <si>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</si>
  <si>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</si>
  <si>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</si>
  <si>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</si>
  <si>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</si>
  <si>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</si>
  <si>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</si>
  <si>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</si>
  <si>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</si>
  <si>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</si>
  <si>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</si>
  <si>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</si>
  <si>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</si>
  <si>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</si>
  <si>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</si>
  <si>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</si>
  <si>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</si>
  <si>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</si>
  <si>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</si>
  <si>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</si>
  <si>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</si>
  <si>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</si>
  <si>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</si>
  <si>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</si>
  <si>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</si>
  <si>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</si>
  <si>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</si>
  <si>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</si>
  <si>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</si>
  <si>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</si>
  <si>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</si>
  <si>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</si>
  <si>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</si>
  <si>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</si>
  <si>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</si>
  <si>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</si>
  <si>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</si>
  <si>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</si>
  <si>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</si>
  <si>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</si>
  <si>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</si>
  <si>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</si>
  <si>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</si>
  <si>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</si>
  <si>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</si>
  <si>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</si>
  <si>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</si>
  <si>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</si>
  <si>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</si>
  <si>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</si>
  <si>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</si>
  <si>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</si>
  <si>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</si>
  <si>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</si>
  <si>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</si>
  <si>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</si>
  <si>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</si>
  <si>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</si>
  <si>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</si>
  <si>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</si>
  <si>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</si>
  <si>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</si>
  <si>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</si>
  <si>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</si>
  <si>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</si>
  <si>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</si>
  <si>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</si>
  <si>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</si>
  <si>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</si>
  <si>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</si>
  <si>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</si>
  <si>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</si>
  <si>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</si>
  <si>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</si>
  <si>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</si>
  <si>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</si>
  <si>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</si>
  <si>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</si>
  <si>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</si>
  <si>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</si>
  <si>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</si>
  <si>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</si>
  <si>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</si>
  <si>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</si>
  <si>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</si>
  <si>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</si>
  <si>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</si>
  <si>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</si>
  <si>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</si>
  <si>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</si>
  <si>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</si>
  <si>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</si>
  <si>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</si>
  <si>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</si>
  <si>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</si>
  <si>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</si>
  <si>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</si>
  <si>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</si>
  <si>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</si>
  <si>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</si>
  <si>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</si>
  <si>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</si>
  <si>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</si>
  <si>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</si>
  <si>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</si>
  <si>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</si>
  <si>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</si>
  <si>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</si>
  <si>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</si>
  <si>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</si>
  <si>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</si>
  <si>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</si>
  <si>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</si>
  <si>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</si>
  <si>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</si>
  <si>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</si>
  <si>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</si>
  <si>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</si>
  <si>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</si>
  <si>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</si>
  <si>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</si>
  <si>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</si>
  <si>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</si>
  <si>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</si>
  <si>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</si>
  <si>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</si>
  <si>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</si>
  <si>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</si>
  <si>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</si>
  <si>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</si>
  <si>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</si>
  <si>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</si>
  <si>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</si>
  <si>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</si>
  <si>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</si>
  <si>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</si>
  <si>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</si>
  <si>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</si>
  <si>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</si>
  <si>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</si>
  <si>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</si>
  <si>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</si>
  <si>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</si>
  <si>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</si>
  <si>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</si>
  <si>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</si>
  <si>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</si>
  <si>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</si>
  <si>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</si>
  <si>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</si>
  <si>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</si>
  <si>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</si>
  <si>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</si>
  <si>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</si>
  <si>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</si>
  <si>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</si>
  <si>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</si>
  <si>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</si>
  <si>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</si>
  <si>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</si>
  <si>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</si>
  <si>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</si>
  <si>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</si>
  <si>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</si>
  <si>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</si>
  <si>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</si>
  <si>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</si>
  <si>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</si>
  <si>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</si>
  <si>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</si>
  <si>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</si>
  <si>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</si>
  <si>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</si>
  <si>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</si>
  <si>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</si>
  <si>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</si>
  <si>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</si>
  <si>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</si>
  <si>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</si>
  <si>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</si>
  <si>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</si>
  <si>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</si>
  <si>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</si>
  <si>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</si>
  <si>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</si>
  <si>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</si>
  <si>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</si>
  <si>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</si>
  <si>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</si>
  <si>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</si>
  <si>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</si>
  <si>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</si>
  <si>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</si>
  <si>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</si>
  <si>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</si>
  <si>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</si>
  <si>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</si>
  <si>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</si>
  <si>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</si>
  <si>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</si>
  <si>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</si>
  <si>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</si>
  <si>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</si>
  <si>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</si>
  <si>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</si>
  <si>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</si>
  <si>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</si>
  <si>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</si>
  <si>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</si>
  <si>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</si>
  <si>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</si>
  <si>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</si>
  <si>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</si>
  <si>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</si>
  <si>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</si>
  <si>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</si>
  <si>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</si>
  <si>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</si>
  <si>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</si>
  <si>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</si>
  <si>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</si>
  <si>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</si>
  <si>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</si>
  <si>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</si>
  <si>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</si>
  <si>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</si>
  <si>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</si>
  <si>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</si>
  <si>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</si>
  <si>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</si>
  <si>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</si>
  <si>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</si>
  <si>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</si>
  <si>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</si>
  <si>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</si>
  <si>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</si>
  <si>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</si>
  <si>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</si>
  <si>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</si>
  <si>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</si>
  <si>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</si>
  <si>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</si>
  <si>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</si>
  <si>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</si>
  <si>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</si>
  <si>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</si>
  <si>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</si>
  <si>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</si>
  <si>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</si>
  <si>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</si>
  <si>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</si>
  <si>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</si>
  <si>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</si>
  <si>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</si>
  <si>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</si>
  <si>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</si>
  <si>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</si>
  <si>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</si>
  <si>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</si>
  <si>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</si>
  <si>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</si>
  <si>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</si>
  <si>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</si>
  <si>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</si>
  <si>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</si>
  <si>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</si>
  <si>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</si>
  <si>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</si>
  <si>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</si>
  <si>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</si>
  <si>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</si>
  <si>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</si>
  <si>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</si>
  <si>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</si>
  <si>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</si>
  <si>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</si>
  <si>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</si>
  <si>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</si>
  <si>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</si>
  <si>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</si>
  <si>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</si>
  <si>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</si>
  <si>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</si>
  <si>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</si>
  <si>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</si>
  <si>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</si>
  <si>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</si>
  <si>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</si>
  <si>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</si>
  <si>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</si>
  <si>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</si>
  <si>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</si>
  <si>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</si>
  <si>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</si>
  <si>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</si>
  <si>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</si>
  <si>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</si>
  <si>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</si>
  <si>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</si>
  <si>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</si>
  <si>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</si>
  <si>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</si>
  <si>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</si>
  <si>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</si>
  <si>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</si>
  <si>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</si>
  <si>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</si>
  <si>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</si>
  <si>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</si>
  <si>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</si>
  <si>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</si>
  <si>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</si>
  <si>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</si>
  <si>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</si>
  <si>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</si>
  <si>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</si>
  <si>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</si>
  <si>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</si>
  <si>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</si>
  <si>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</si>
  <si>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</si>
  <si>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</si>
  <si>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</si>
  <si>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</si>
  <si>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</si>
  <si>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</si>
  <si>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</si>
  <si>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</si>
  <si>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</si>
  <si>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</si>
  <si>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</si>
  <si>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</si>
  <si>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</si>
  <si>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</si>
  <si>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</si>
  <si>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</si>
  <si>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</si>
  <si>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</si>
  <si>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</si>
  <si>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</si>
  <si>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</si>
  <si>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</si>
  <si>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</si>
  <si>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</si>
  <si>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</si>
  <si>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</si>
  <si>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</si>
  <si>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</si>
  <si>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</si>
  <si>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</si>
  <si>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</si>
  <si>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</si>
  <si>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</si>
  <si>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</si>
  <si>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</si>
  <si>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</si>
  <si>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</si>
  <si>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</si>
  <si>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</si>
  <si>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</si>
  <si>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</si>
  <si>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</si>
  <si>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</si>
  <si>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</si>
  <si>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</si>
  <si>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</si>
  <si>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</si>
  <si>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</si>
  <si>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</si>
  <si>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</si>
  <si>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</si>
  <si>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</si>
  <si>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</si>
  <si>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</si>
  <si>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</si>
  <si>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</si>
  <si>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</si>
  <si>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</si>
  <si>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</si>
  <si>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</si>
  <si>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</si>
  <si>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</si>
  <si>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</si>
  <si>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</si>
  <si>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</si>
  <si>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</si>
  <si>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</si>
  <si>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</si>
  <si>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</si>
  <si>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</si>
  <si>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</si>
  <si>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</si>
  <si>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</si>
  <si>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</si>
  <si>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</si>
  <si>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</si>
  <si>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</si>
  <si>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</si>
  <si>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</si>
  <si>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</si>
  <si>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</si>
  <si>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</si>
  <si>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</si>
  <si>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</si>
  <si>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</si>
  <si>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</si>
  <si>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</si>
  <si>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</si>
  <si>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</si>
  <si>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</si>
  <si>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</si>
  <si>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</si>
  <si>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</si>
  <si>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</si>
  <si>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</si>
  <si>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</si>
  <si>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</si>
  <si>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</si>
  <si>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</si>
  <si>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</si>
  <si>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</si>
  <si>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</si>
  <si>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</si>
  <si>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</si>
  <si>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</si>
  <si>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</si>
  <si>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</si>
  <si>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</si>
  <si>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</si>
  <si>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</si>
  <si>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</si>
  <si>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</si>
  <si>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</si>
  <si>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</si>
  <si>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</si>
  <si>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</si>
  <si>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</si>
  <si>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</si>
  <si>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</si>
  <si>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</si>
  <si>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</si>
  <si>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</si>
  <si>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</si>
  <si>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</si>
  <si>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</si>
  <si>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</si>
  <si>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</si>
  <si>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</si>
  <si>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</si>
  <si>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</si>
  <si>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</si>
  <si>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</si>
  <si>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</si>
  <si>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</si>
  <si>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</si>
  <si>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</si>
  <si>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</si>
  <si>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</si>
  <si>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</si>
  <si>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</si>
  <si>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</si>
  <si>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</si>
  <si>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</si>
  <si>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</si>
  <si>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</si>
  <si>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</si>
  <si>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</si>
  <si>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</si>
  <si>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</si>
  <si>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</si>
  <si>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</si>
  <si>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</si>
  <si>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</si>
  <si>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</si>
  <si>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</si>
  <si>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</si>
  <si>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</si>
  <si>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</si>
  <si>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</si>
  <si>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</si>
  <si>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</si>
  <si>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</si>
  <si>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</si>
  <si>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</si>
  <si>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</si>
  <si>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</si>
  <si>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</si>
  <si>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</si>
  <si>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</si>
  <si>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</si>
  <si>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</si>
  <si>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</si>
  <si>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</si>
  <si>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</si>
  <si>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</si>
  <si>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</si>
  <si>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</si>
  <si>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</si>
  <si>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</si>
  <si>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</si>
  <si>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</si>
  <si>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</si>
  <si>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</si>
  <si>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</si>
  <si>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</si>
  <si>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</si>
  <si>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</si>
  <si>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</si>
  <si>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</si>
  <si>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</si>
  <si>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</si>
  <si>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</si>
  <si>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</si>
  <si>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</si>
  <si>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</si>
  <si>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</si>
  <si>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</si>
  <si>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</si>
  <si>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</si>
  <si>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</si>
  <si>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</si>
  <si>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</si>
  <si>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</si>
  <si>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</si>
  <si>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</si>
  <si>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</si>
  <si>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</si>
  <si>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</si>
  <si>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</si>
  <si>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</si>
  <si>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</si>
  <si>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</si>
  <si>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</si>
  <si>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</si>
  <si>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</si>
  <si>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</si>
  <si>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</si>
  <si>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</si>
  <si>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</si>
  <si>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</si>
  <si>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</si>
  <si>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</si>
  <si>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</si>
  <si>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</si>
  <si>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</si>
  <si>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</si>
  <si>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</si>
  <si>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</si>
  <si>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</si>
  <si>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</si>
  <si>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</si>
  <si>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</si>
  <si>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</si>
  <si>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</si>
  <si>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</si>
  <si>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</si>
  <si>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</si>
  <si>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</si>
  <si>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</si>
  <si>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</si>
  <si>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</si>
  <si>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</si>
  <si>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</si>
  <si>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</si>
  <si>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</si>
  <si>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</si>
  <si>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</si>
  <si>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</si>
  <si>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</si>
  <si>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</si>
  <si>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</si>
  <si>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</si>
  <si>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</si>
  <si>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</si>
  <si>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</si>
  <si>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</si>
  <si>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</si>
  <si>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</si>
  <si>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</si>
  <si>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</si>
  <si>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</si>
  <si>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</si>
  <si>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</si>
  <si>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</si>
  <si>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</si>
  <si>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</si>
  <si>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</si>
  <si>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</si>
  <si>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</si>
  <si>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</si>
  <si>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</si>
  <si>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</si>
  <si>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</si>
  <si>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</si>
  <si>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</si>
  <si>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</si>
  <si>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</si>
  <si>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</si>
  <si>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</si>
  <si>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</si>
  <si>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</si>
  <si>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</si>
  <si>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</si>
  <si>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</si>
  <si>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</si>
  <si>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</si>
  <si>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</si>
  <si>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</si>
  <si>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</si>
  <si>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</si>
  <si>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</si>
  <si>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</si>
  <si>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</si>
  <si>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</si>
  <si>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</si>
  <si>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</si>
  <si>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</si>
  <si>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</si>
  <si>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</si>
  <si>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</si>
  <si>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</si>
  <si>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</si>
  <si>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</si>
  <si>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</si>
  <si>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</si>
  <si>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</si>
  <si>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</si>
  <si>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</si>
  <si>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</si>
  <si>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</si>
  <si>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</si>
  <si>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</si>
  <si>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</si>
  <si>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</si>
  <si>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</si>
  <si>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</si>
  <si>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</si>
  <si>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</si>
  <si>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</si>
  <si>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</si>
  <si>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</si>
  <si>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</si>
  <si>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</si>
  <si>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</si>
  <si>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</si>
  <si>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</si>
  <si>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</si>
  <si>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</si>
  <si>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</si>
  <si>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</si>
  <si>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</si>
  <si>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</si>
  <si>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</si>
  <si>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</si>
  <si>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</si>
  <si>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</si>
  <si>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</si>
  <si>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</si>
  <si>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</si>
  <si>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</si>
  <si>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</si>
  <si>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</si>
  <si>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</si>
  <si>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</si>
  <si>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</si>
  <si>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</si>
  <si>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</si>
  <si>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</si>
  <si>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</si>
  <si>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</si>
  <si>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</si>
  <si>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</si>
  <si>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</si>
  <si>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</si>
  <si>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</si>
  <si>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</si>
  <si>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</si>
  <si>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</si>
  <si>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</si>
  <si>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</si>
  <si>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</si>
  <si>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</si>
  <si>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</si>
  <si>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</si>
  <si>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</si>
  <si>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</si>
  <si>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</si>
  <si>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</si>
  <si>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</si>
  <si>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</si>
  <si>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</si>
  <si>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</si>
  <si>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</si>
  <si>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</si>
  <si>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</si>
  <si>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</si>
  <si>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</si>
  <si>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</si>
  <si>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</si>
  <si>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</si>
  <si>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</si>
  <si>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</si>
  <si>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</si>
  <si>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</si>
  <si>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</si>
  <si>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</si>
  <si>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</si>
  <si>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</si>
  <si>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</si>
  <si>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</si>
  <si>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</si>
  <si>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</si>
  <si>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</si>
  <si>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</si>
  <si>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</si>
  <si>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</si>
  <si>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</si>
  <si>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</si>
  <si>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</si>
  <si>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</si>
  <si>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</si>
  <si>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</si>
  <si>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</si>
  <si>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</si>
  <si>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</si>
  <si>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</si>
  <si>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</si>
  <si>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</si>
  <si>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</si>
  <si>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</si>
  <si>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</si>
  <si>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</si>
  <si>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</si>
  <si>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</si>
  <si>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</si>
  <si>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</si>
  <si>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</si>
  <si>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</si>
  <si>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</si>
  <si>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</si>
  <si>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</si>
  <si>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</si>
  <si>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</si>
  <si>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</si>
  <si>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</si>
  <si>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</si>
  <si>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</si>
  <si>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</si>
  <si>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</si>
  <si>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</si>
  <si>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</si>
  <si>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</si>
  <si>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</si>
  <si>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</si>
  <si>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</si>
  <si>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</si>
  <si>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</si>
  <si>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</si>
  <si>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</si>
  <si>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</si>
  <si>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</si>
  <si>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</si>
  <si>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</si>
  <si>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</si>
  <si>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</si>
  <si>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</si>
  <si>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</si>
  <si>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</si>
  <si>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</si>
  <si>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</si>
  <si>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</si>
  <si>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</si>
  <si>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</si>
  <si>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</si>
  <si>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</si>
  <si>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</si>
  <si>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</si>
  <si>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</si>
  <si>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</si>
  <si>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</si>
  <si>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</si>
  <si>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</si>
  <si>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</si>
  <si>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</si>
  <si>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</si>
  <si>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</si>
  <si>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</si>
  <si>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</si>
  <si>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</si>
  <si>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</si>
  <si>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</si>
  <si>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</si>
  <si>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</si>
  <si>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</si>
  <si>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</si>
  <si>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</si>
  <si>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</si>
  <si>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</si>
  <si>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</si>
  <si>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</si>
  <si>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</si>
  <si>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</si>
  <si>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</si>
  <si>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</si>
  <si>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</si>
  <si>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</si>
  <si>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</si>
  <si>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</si>
  <si>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</si>
  <si>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</si>
  <si>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</si>
  <si>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</si>
  <si>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</si>
  <si>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</si>
  <si>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</si>
  <si>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</si>
  <si>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</si>
  <si>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</si>
  <si>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</si>
  <si>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</si>
  <si>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</si>
  <si>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</si>
  <si>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</si>
  <si>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</si>
  <si>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</si>
  <si>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</si>
  <si>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</si>
  <si>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</si>
  <si>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</si>
  <si>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</si>
  <si>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</si>
  <si>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</si>
  <si>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</si>
  <si>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</si>
  <si>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</si>
  <si>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</si>
  <si>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</si>
  <si>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</si>
  <si>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</si>
  <si>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</si>
  <si>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</si>
  <si>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</si>
  <si>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</si>
  <si>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</si>
  <si>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</si>
  <si>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</si>
  <si>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</si>
  <si>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</si>
  <si>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</si>
  <si>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</si>
  <si>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</si>
  <si>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</si>
  <si>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</si>
  <si>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</si>
  <si>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</si>
  <si>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</si>
  <si>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</si>
  <si>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</si>
  <si>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</si>
  <si>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</si>
  <si>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</si>
  <si>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</si>
  <si>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</si>
  <si>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</si>
  <si>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</si>
  <si>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</si>
  <si>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</si>
  <si>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</si>
  <si>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</si>
  <si>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</si>
  <si>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</si>
  <si>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</si>
  <si>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</si>
  <si>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</si>
  <si>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</si>
  <si>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</si>
  <si>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</si>
  <si>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</si>
  <si>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</si>
  <si>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</si>
  <si>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</si>
  <si>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</si>
  <si>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</si>
  <si>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</si>
  <si>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</si>
  <si>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</si>
  <si>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</si>
  <si>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</si>
  <si>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</si>
  <si>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</si>
  <si>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</si>
  <si>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</si>
  <si>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</si>
  <si>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</si>
  <si>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</si>
  <si>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</si>
  <si>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</si>
  <si>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</si>
  <si>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</si>
  <si>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</si>
  <si>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</si>
  <si>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</si>
  <si>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</si>
  <si>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</si>
  <si>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</si>
  <si>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</si>
  <si>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</si>
  <si>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</si>
  <si>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</si>
  <si>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</si>
  <si>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</si>
  <si>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</si>
  <si>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</si>
  <si>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</si>
  <si>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</si>
  <si>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</si>
  <si>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</si>
  <si>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</si>
  <si>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</si>
  <si>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</si>
  <si>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</si>
  <si>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</si>
  <si>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</si>
  <si>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</si>
  <si>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</si>
  <si>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</si>
  <si>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</si>
  <si>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</si>
  <si>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</si>
  <si>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</si>
  <si>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</si>
  <si>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</si>
  <si>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</si>
  <si>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</si>
  <si>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</si>
  <si>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</si>
  <si>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</si>
  <si>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</si>
  <si>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</si>
  <si>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</si>
  <si>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</si>
  <si>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</si>
  <si>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</si>
  <si>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</si>
  <si>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</si>
  <si>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</si>
  <si>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</si>
  <si>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</si>
  <si>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</si>
  <si>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</si>
  <si>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</si>
  <si>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</si>
  <si>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</si>
  <si>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</si>
  <si>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</si>
  <si>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</si>
  <si>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</si>
  <si>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</si>
  <si>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</si>
  <si>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</si>
  <si>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</si>
  <si>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</si>
  <si>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</si>
  <si>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</si>
  <si>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</si>
  <si>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</si>
  <si>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</si>
  <si>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</si>
  <si>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</si>
  <si>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</si>
  <si>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</si>
  <si>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</si>
  <si>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</si>
  <si>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</si>
  <si>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</si>
  <si>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</si>
  <si>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</si>
  <si>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</si>
  <si>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</si>
  <si>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</si>
  <si>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</si>
  <si>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</si>
  <si>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</si>
  <si>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</si>
  <si>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</si>
  <si>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</si>
  <si>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</si>
  <si>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</si>
  <si>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</si>
  <si>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</si>
  <si>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</si>
  <si>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</si>
  <si>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</si>
  <si>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</si>
  <si>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</si>
  <si>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</si>
  <si>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</si>
  <si>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</si>
  <si>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</si>
  <si>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</si>
  <si>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</si>
  <si>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</si>
  <si>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</si>
  <si>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</si>
  <si>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</si>
  <si>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</si>
  <si>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</si>
  <si>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</si>
  <si>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</si>
  <si>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</si>
  <si>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</si>
  <si>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</si>
  <si>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</si>
  <si>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</si>
  <si>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</si>
  <si>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</si>
  <si>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</si>
  <si>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</si>
  <si>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</si>
  <si>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</si>
  <si>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</si>
  <si>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</si>
  <si>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</si>
  <si>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</si>
  <si>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</si>
  <si>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</si>
  <si>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</si>
  <si>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</si>
  <si>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</si>
  <si>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</si>
  <si>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</si>
  <si>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</si>
  <si>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</si>
  <si>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</si>
  <si>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</si>
  <si>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</si>
  <si>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</si>
  <si>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</si>
  <si>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</si>
  <si>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</si>
  <si>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</si>
  <si>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</si>
  <si>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</si>
  <si>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</si>
  <si>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</si>
  <si>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</si>
  <si>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</si>
  <si>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</si>
  <si>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</si>
  <si>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</si>
  <si>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</si>
  <si>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</si>
  <si>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</si>
  <si>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</si>
  <si>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</si>
  <si>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</si>
  <si>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</si>
  <si>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</si>
  <si>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</si>
  <si>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</si>
  <si>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</si>
  <si>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</si>
  <si>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</si>
  <si>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</si>
  <si>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</si>
  <si>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</si>
  <si>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</si>
  <si>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</si>
  <si>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</si>
  <si>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</si>
  <si>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</si>
  <si>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</si>
  <si>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</si>
  <si>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</si>
  <si>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</si>
  <si>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</si>
  <si>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</si>
  <si>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</si>
  <si>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</si>
  <si>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</si>
  <si>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</si>
  <si>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</si>
  <si>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</si>
  <si>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</si>
  <si>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</si>
  <si>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</si>
  <si>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</si>
  <si>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</si>
  <si>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</si>
  <si>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</si>
  <si>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</si>
  <si>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</si>
  <si>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</si>
  <si>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</si>
  <si>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</si>
  <si>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</si>
  <si>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</si>
  <si>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</si>
  <si>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</si>
  <si>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</si>
  <si>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</si>
  <si>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</si>
  <si>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</si>
  <si>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</si>
  <si>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</si>
  <si>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</si>
  <si>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</si>
  <si>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</si>
  <si>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</si>
  <si>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</si>
  <si>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</si>
  <si>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</si>
  <si>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</si>
  <si>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</si>
  <si>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</si>
  <si>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</si>
  <si>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</si>
  <si>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</si>
  <si>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</si>
  <si>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</si>
  <si>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</si>
  <si>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</si>
  <si>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</si>
  <si>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</si>
  <si>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</si>
  <si>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</si>
  <si>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</si>
  <si>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</si>
  <si>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</si>
  <si>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</si>
  <si>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</si>
  <si>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</si>
  <si>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</si>
  <si>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</si>
  <si>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</si>
  <si>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</si>
  <si>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</si>
  <si>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</si>
  <si>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</si>
  <si>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</si>
  <si>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</si>
  <si>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</si>
  <si>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</si>
  <si>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</si>
  <si>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</si>
  <si>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</si>
  <si>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</si>
  <si>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</si>
  <si>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</si>
  <si>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</si>
  <si>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</si>
  <si>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</si>
  <si>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</si>
  <si>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</si>
  <si>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</si>
  <si>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</si>
  <si>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</si>
  <si>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</si>
  <si>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</si>
  <si>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</si>
  <si>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</si>
  <si>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</si>
  <si>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</si>
  <si>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</si>
  <si>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</si>
  <si>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</si>
  <si>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</si>
  <si>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</si>
  <si>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</si>
  <si>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</si>
  <si>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</si>
  <si>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</si>
  <si>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</si>
  <si>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</si>
  <si>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</si>
  <si>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</si>
  <si>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</si>
  <si>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</si>
  <si>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</si>
  <si>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</si>
  <si>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</si>
  <si>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</si>
  <si>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</si>
  <si>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</si>
  <si>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</si>
  <si>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</si>
  <si>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</si>
  <si>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</si>
  <si>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</si>
  <si>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</si>
  <si>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</si>
  <si>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</si>
  <si>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</si>
  <si>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</si>
  <si>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</si>
  <si>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</si>
  <si>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</si>
  <si>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</si>
  <si>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</si>
  <si>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</si>
  <si>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</si>
  <si>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</si>
  <si>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</si>
  <si>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</si>
  <si>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</si>
  <si>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</si>
  <si>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</si>
  <si>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</si>
  <si>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</si>
  <si>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</si>
  <si>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</si>
  <si>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</si>
  <si>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</si>
  <si>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</si>
  <si>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</si>
  <si>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</si>
  <si>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</si>
  <si>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</si>
  <si>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</si>
  <si>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</si>
  <si>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</si>
  <si>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</si>
  <si>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</si>
  <si>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</si>
  <si>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</si>
  <si>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</si>
  <si>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</si>
  <si>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</si>
  <si>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</si>
  <si>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</si>
  <si>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</si>
  <si>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</si>
  <si>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</si>
  <si>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</si>
  <si>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</si>
  <si>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</si>
  <si>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</si>
  <si>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</si>
  <si>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</si>
  <si>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</si>
  <si>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</si>
  <si>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</si>
  <si>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</si>
  <si>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</si>
  <si>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</si>
  <si>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</si>
  <si>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</si>
  <si>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</si>
  <si>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</si>
  <si>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</si>
  <si>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</si>
  <si>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</si>
  <si>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</si>
  <si>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</si>
  <si>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</si>
  <si>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</si>
  <si>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</si>
  <si>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</si>
  <si>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</si>
  <si>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</si>
  <si>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</si>
  <si>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</si>
  <si>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</si>
  <si>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</si>
  <si>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</si>
  <si>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</si>
  <si>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</si>
  <si>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</si>
  <si>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</si>
  <si>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</si>
  <si>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</si>
  <si>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</si>
  <si>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</si>
  <si>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</si>
  <si>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</si>
  <si>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</si>
  <si>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</si>
  <si>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</si>
  <si>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</si>
  <si>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</si>
  <si>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</si>
  <si>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</si>
  <si>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</si>
  <si>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</si>
  <si>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</si>
  <si>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</si>
  <si>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</si>
  <si>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</si>
  <si>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</si>
  <si>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</si>
  <si>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</si>
  <si>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</si>
  <si>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</si>
  <si>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</si>
  <si>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</si>
  <si>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</si>
  <si>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</si>
  <si>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</si>
  <si>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</si>
  <si>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</si>
  <si>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</si>
  <si>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</si>
  <si>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</si>
  <si>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</si>
  <si>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</si>
  <si>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</si>
  <si>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</si>
  <si>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</si>
  <si>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</si>
  <si>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</si>
  <si>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</si>
  <si>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</si>
  <si>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</si>
  <si>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</si>
  <si>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</si>
  <si>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</si>
  <si>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</si>
  <si>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</si>
  <si>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</si>
  <si>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</si>
  <si>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</si>
  <si>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</si>
  <si>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</si>
  <si>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</si>
  <si>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</si>
  <si>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</si>
  <si>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</si>
  <si>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</si>
  <si>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</si>
  <si>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</si>
  <si>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</si>
  <si>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</si>
  <si>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</si>
  <si>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</si>
  <si>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</si>
  <si>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</si>
  <si>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</si>
  <si>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</si>
  <si>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</si>
  <si>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</si>
  <si>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</si>
  <si>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</si>
  <si>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</si>
  <si>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</si>
  <si>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</si>
  <si>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</si>
  <si>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</si>
  <si>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</si>
  <si>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</si>
  <si>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</si>
  <si>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</si>
  <si>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</si>
  <si>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</si>
  <si>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</si>
  <si>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</si>
  <si>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</si>
  <si>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</si>
  <si>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</si>
  <si>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</si>
  <si>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</si>
  <si>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</si>
  <si>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</si>
  <si>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</si>
  <si>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</si>
  <si>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</si>
  <si>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</si>
  <si>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</si>
  <si>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</si>
  <si>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</si>
  <si>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</si>
  <si>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</si>
  <si>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</si>
  <si>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</si>
  <si>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</si>
  <si>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</si>
  <si>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</si>
  <si>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</si>
  <si>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</si>
  <si>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</si>
  <si>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</si>
  <si>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</si>
  <si>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</si>
  <si>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</si>
  <si>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</si>
  <si>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</si>
  <si>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</si>
  <si>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</si>
  <si>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</si>
  <si>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</si>
  <si>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</si>
  <si>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</si>
  <si>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</si>
  <si>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</si>
  <si>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</si>
  <si>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</si>
  <si>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</si>
  <si>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</si>
  <si>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</si>
  <si>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</si>
  <si>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</si>
  <si>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</si>
  <si>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</si>
  <si>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</si>
  <si>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</si>
  <si>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</si>
  <si>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</si>
  <si>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</si>
  <si>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</si>
  <si>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</si>
  <si>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</si>
  <si>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</si>
  <si>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</si>
  <si>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</si>
  <si>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</si>
  <si>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</si>
  <si>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</si>
  <si>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</si>
  <si>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</si>
  <si>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</si>
  <si>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</si>
  <si>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</si>
  <si>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</si>
  <si>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</si>
  <si>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</si>
  <si>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</si>
  <si>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</si>
  <si>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</si>
  <si>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</si>
  <si>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</si>
  <si>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</si>
  <si>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</si>
  <si>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</si>
  <si>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</si>
  <si>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</si>
  <si>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</si>
  <si>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</si>
  <si>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</si>
  <si>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</si>
  <si>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</si>
  <si>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</si>
  <si>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</si>
  <si>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</si>
  <si>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</si>
  <si>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</si>
  <si>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</si>
  <si>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</si>
  <si>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</si>
  <si>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</si>
  <si>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</si>
  <si>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</si>
  <si>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</si>
  <si>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</si>
  <si>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</si>
  <si>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</si>
  <si>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</si>
  <si>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</si>
  <si>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</si>
  <si>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</si>
  <si>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</si>
  <si>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</si>
  <si>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</si>
  <si>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</si>
  <si>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</si>
  <si>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</si>
  <si>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</si>
  <si>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</si>
  <si>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</si>
  <si>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</si>
  <si>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</si>
  <si>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</si>
  <si>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</si>
  <si>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</si>
  <si>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</si>
  <si>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</si>
  <si>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</si>
  <si>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</si>
  <si>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</si>
  <si>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</si>
  <si>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</si>
  <si>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</si>
  <si>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</si>
  <si>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</si>
  <si>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</si>
  <si>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</si>
  <si>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</si>
  <si>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</si>
  <si>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</si>
  <si>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</si>
  <si>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</si>
  <si>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</si>
  <si>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</si>
  <si>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</si>
  <si>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</si>
  <si>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</si>
  <si>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</si>
  <si>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</si>
  <si>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</si>
  <si>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</si>
  <si>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</si>
  <si>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</si>
  <si>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</si>
  <si>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</si>
  <si>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</si>
  <si>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</si>
  <si>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</si>
  <si>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</si>
  <si>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</si>
  <si>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</si>
  <si>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</si>
  <si>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</si>
  <si>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</si>
  <si>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</si>
  <si>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</si>
  <si>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</si>
  <si>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</si>
  <si>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</si>
  <si>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</si>
  <si>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</si>
  <si>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</si>
  <si>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</si>
  <si>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</si>
  <si>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</si>
  <si>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</si>
  <si>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</si>
  <si>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</si>
  <si>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</si>
  <si>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</si>
  <si>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</si>
  <si>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</si>
  <si>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</si>
  <si>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</si>
  <si>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</si>
  <si>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</si>
  <si>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</si>
  <si>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</si>
  <si>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</si>
  <si>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</si>
  <si>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</si>
  <si>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</si>
  <si>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</si>
  <si>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</si>
  <si>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</si>
  <si>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</si>
  <si>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</si>
  <si>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</si>
  <si>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</si>
  <si>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</si>
  <si>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</si>
  <si>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</si>
  <si>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</si>
  <si>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</si>
  <si>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</si>
  <si>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</si>
  <si>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</si>
  <si>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</si>
  <si>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</si>
  <si>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</si>
  <si>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</si>
  <si>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</si>
  <si>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</si>
  <si>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</si>
  <si>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</si>
  <si>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</si>
  <si>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</si>
  <si>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</si>
  <si>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</si>
  <si>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</si>
  <si>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</si>
  <si>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</si>
  <si>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</si>
  <si>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</si>
  <si>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</si>
  <si>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</si>
  <si>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</si>
  <si>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</si>
  <si>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</si>
  <si>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</si>
  <si>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</si>
  <si>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</si>
  <si>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</si>
  <si>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</si>
  <si>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</si>
  <si>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</si>
  <si>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</si>
  <si>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</si>
  <si>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</si>
  <si>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</si>
  <si>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</si>
  <si>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</si>
  <si>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</si>
  <si>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</si>
  <si>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</si>
  <si>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</si>
  <si>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</si>
  <si>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</si>
  <si>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</si>
  <si>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</si>
  <si>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</si>
  <si>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</si>
  <si>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</si>
  <si>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</si>
  <si>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</si>
  <si>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</si>
  <si>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</si>
  <si>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</si>
  <si>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</si>
  <si>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</si>
  <si>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</si>
  <si>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</si>
  <si>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</si>
  <si>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</si>
  <si>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</si>
  <si>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</si>
  <si>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</si>
  <si>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</si>
  <si>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</si>
  <si>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</si>
  <si>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</si>
  <si>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</si>
  <si>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</si>
  <si>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</si>
  <si>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</si>
  <si>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</si>
  <si>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</si>
  <si>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</si>
  <si>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</si>
  <si>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</si>
  <si>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</si>
  <si>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</si>
  <si>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</si>
  <si>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</si>
  <si>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</si>
  <si>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</si>
  <si>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</si>
  <si>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</si>
  <si>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</si>
  <si>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</si>
  <si>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</si>
  <si>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</si>
  <si>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</si>
  <si>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</si>
  <si>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</si>
  <si>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</si>
  <si>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</si>
  <si>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</si>
  <si>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</si>
  <si>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</si>
  <si>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</si>
  <si>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</si>
  <si>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</si>
  <si>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</si>
  <si>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</si>
  <si>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</si>
  <si>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</si>
  <si>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</si>
  <si>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</si>
  <si>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</si>
  <si>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</si>
  <si>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</si>
  <si>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</si>
  <si>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</si>
  <si>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</si>
  <si>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</si>
  <si>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</si>
  <si>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</si>
  <si>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</si>
  <si>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</si>
  <si>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</si>
  <si>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</si>
  <si>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</si>
  <si>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</si>
  <si>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</si>
  <si>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</si>
  <si>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</si>
  <si>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</si>
  <si>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</si>
  <si>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</si>
  <si>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</si>
  <si>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</si>
  <si>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</si>
  <si>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</si>
  <si>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</si>
  <si>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</si>
  <si>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</si>
  <si>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</si>
  <si>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</si>
  <si>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</si>
  <si>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</si>
  <si>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</si>
  <si>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</si>
  <si>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</si>
  <si>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</si>
  <si>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</si>
  <si>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</si>
  <si>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</si>
  <si>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</si>
  <si>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</si>
  <si>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</si>
  <si>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</si>
  <si>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</si>
  <si>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</si>
  <si>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</si>
  <si>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</si>
  <si>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</si>
  <si>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</si>
  <si>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</si>
  <si>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</si>
  <si>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</si>
  <si>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</si>
  <si>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</si>
  <si>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</si>
  <si>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</si>
  <si>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</si>
  <si>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</si>
  <si>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</si>
  <si>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</si>
  <si>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</si>
  <si>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</si>
  <si>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</si>
  <si>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</si>
  <si>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</si>
  <si>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</si>
  <si>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</si>
  <si>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</si>
  <si>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</si>
  <si>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</si>
  <si>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</si>
  <si>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</si>
  <si>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</si>
  <si>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</si>
  <si>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</si>
  <si>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</si>
  <si>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</si>
  <si>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</si>
  <si>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</si>
  <si>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</si>
  <si>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</si>
  <si>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</si>
  <si>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</si>
  <si>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</si>
  <si>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</si>
  <si>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</si>
  <si>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</si>
  <si>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</si>
  <si>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</si>
  <si>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</si>
  <si>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</si>
  <si>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</si>
  <si>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</si>
  <si>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</si>
  <si>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</si>
  <si>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</si>
  <si>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</si>
  <si>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</si>
  <si>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</si>
  <si>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</si>
  <si>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</si>
  <si>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</si>
  <si>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</si>
  <si>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</si>
  <si>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</si>
  <si>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</si>
  <si>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</si>
  <si>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</si>
  <si>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</si>
  <si>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</si>
  <si>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</si>
  <si>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</si>
  <si>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</si>
  <si>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</si>
  <si>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</si>
  <si>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</si>
  <si>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</si>
  <si>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</si>
  <si>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</si>
  <si>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</si>
  <si>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</si>
  <si>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</si>
  <si>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</si>
  <si>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</si>
  <si>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</si>
  <si>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</si>
  <si>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</si>
  <si>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</si>
  <si>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</si>
  <si>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</si>
  <si>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</si>
  <si>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</si>
  <si>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</si>
  <si>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</si>
  <si>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</si>
  <si>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</si>
  <si>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</si>
  <si>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</si>
  <si>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</si>
  <si>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</si>
  <si>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</si>
  <si>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</si>
  <si>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</si>
  <si>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</si>
  <si>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</si>
  <si>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</si>
  <si>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</si>
  <si>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</si>
  <si>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</si>
  <si>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</si>
  <si>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</si>
  <si>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</si>
  <si>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</si>
  <si>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</si>
  <si>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</si>
  <si>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</si>
  <si>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</si>
  <si>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</si>
  <si>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</si>
  <si>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</si>
  <si>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</si>
  <si>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</si>
  <si>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</si>
  <si>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</si>
  <si>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</si>
  <si>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</si>
  <si>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</si>
  <si>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</si>
  <si>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</si>
  <si>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</si>
  <si>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</si>
  <si>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</si>
  <si>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</si>
  <si>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</si>
  <si>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</si>
  <si>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</si>
  <si>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</si>
  <si>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</si>
  <si>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</si>
  <si>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</si>
  <si>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</si>
  <si>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</si>
  <si>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</si>
  <si>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</si>
  <si>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</si>
  <si>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</si>
  <si>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</si>
  <si>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</si>
  <si>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</si>
  <si>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</si>
  <si>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</si>
  <si>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</si>
  <si>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</si>
  <si>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</si>
  <si>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</si>
  <si>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</si>
  <si>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</si>
  <si>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</si>
  <si>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</si>
  <si>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</si>
  <si>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</si>
  <si>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</si>
  <si>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</si>
  <si>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</si>
  <si>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</si>
  <si>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</si>
  <si>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</si>
  <si>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</si>
  <si>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</si>
  <si>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</si>
  <si>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</si>
  <si>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</si>
  <si>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</si>
  <si>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</si>
  <si>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</si>
  <si>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</si>
  <si>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</si>
  <si>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</si>
  <si>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</si>
  <si>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</si>
  <si>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</si>
  <si>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</si>
  <si>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</si>
  <si>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</si>
  <si>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</si>
  <si>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</si>
  <si>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</si>
  <si>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</si>
  <si>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</si>
  <si>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</si>
  <si>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</si>
  <si>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</si>
  <si>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</si>
  <si>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</si>
  <si>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</si>
  <si>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</si>
  <si>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</si>
  <si>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</si>
  <si>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</si>
  <si>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</si>
  <si>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</si>
  <si>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</si>
  <si>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</si>
  <si>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</si>
  <si>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</si>
  <si>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</si>
  <si>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</si>
  <si>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</si>
  <si>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</si>
  <si>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</si>
  <si>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</si>
  <si>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</si>
  <si>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</si>
  <si>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</si>
  <si>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</si>
  <si>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</si>
  <si>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</si>
  <si>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</si>
  <si>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</si>
  <si>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</si>
  <si>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</si>
  <si>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</si>
  <si>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</si>
  <si>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</si>
  <si>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</si>
  <si>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</si>
  <si>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</si>
  <si>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</si>
  <si>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</si>
  <si>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</si>
  <si>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</si>
  <si>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</si>
  <si>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</si>
  <si>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</si>
  <si>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</si>
  <si>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</si>
  <si>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</si>
  <si>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</si>
  <si>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</si>
  <si>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</si>
  <si>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</si>
  <si>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</si>
  <si>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</si>
  <si>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</si>
  <si>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</si>
  <si>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</si>
  <si>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</si>
  <si>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</si>
  <si>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</si>
  <si>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</si>
  <si>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</si>
  <si>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</si>
  <si>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</si>
  <si>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</si>
  <si>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</si>
  <si>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</si>
  <si>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</si>
  <si>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</si>
  <si>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</si>
  <si>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</si>
  <si>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</si>
  <si>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</si>
  <si>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</si>
  <si>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</si>
  <si>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</si>
  <si>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</si>
  <si>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</si>
  <si>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</si>
  <si>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</si>
  <si>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</si>
  <si>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</si>
  <si>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</si>
  <si>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</si>
  <si>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</si>
  <si>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</si>
  <si>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</si>
  <si>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</si>
  <si>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</si>
  <si>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</si>
  <si>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</si>
  <si>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</si>
  <si>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</si>
  <si>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</si>
  <si>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</si>
  <si>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</si>
  <si>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</si>
  <si>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</si>
  <si>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</si>
  <si>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</si>
  <si>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</si>
  <si>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</si>
  <si>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</si>
  <si>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</si>
  <si>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</si>
  <si>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</si>
  <si>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</si>
  <si>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</si>
  <si>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</si>
  <si>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</si>
  <si>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</si>
  <si>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</si>
  <si>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</si>
  <si>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</si>
  <si>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</si>
  <si>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</si>
  <si>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</si>
  <si>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</si>
  <si>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</si>
  <si>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</si>
  <si>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</si>
  <si>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</si>
  <si>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</si>
  <si>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</si>
  <si>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</si>
  <si>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</si>
  <si>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</si>
  <si>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</si>
  <si>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</si>
  <si>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</si>
  <si>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</si>
  <si>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</si>
  <si>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</si>
  <si>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</si>
  <si>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</si>
  <si>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</si>
  <si>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</si>
  <si>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</si>
  <si>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</si>
  <si>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</si>
  <si>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</si>
  <si>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</si>
  <si>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</si>
  <si>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</si>
  <si>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</si>
  <si>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</si>
  <si>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</si>
  <si>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</si>
  <si>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</si>
  <si>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</si>
  <si>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</si>
  <si>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</si>
  <si>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</si>
  <si>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</si>
  <si>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</si>
  <si>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</si>
  <si>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</si>
  <si>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</si>
  <si>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</si>
  <si>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</si>
  <si>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</si>
  <si>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</si>
  <si>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</si>
  <si>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</si>
  <si>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</si>
  <si>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</si>
  <si>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</si>
  <si>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</si>
  <si>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</si>
  <si>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</si>
  <si>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</si>
  <si>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</si>
  <si>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</si>
  <si>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</si>
  <si>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</si>
  <si>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</si>
  <si>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</si>
  <si>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</si>
  <si>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</si>
  <si>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</si>
  <si>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</si>
  <si>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</si>
  <si>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</si>
  <si>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</si>
  <si>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</si>
  <si>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</si>
  <si>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</si>
  <si>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</si>
  <si>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</si>
  <si>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</si>
  <si>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</si>
  <si>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</si>
  <si>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</si>
  <si>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</si>
  <si>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</si>
  <si>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</si>
  <si>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</si>
  <si>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</si>
  <si>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</si>
  <si>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</si>
  <si>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</si>
  <si>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</si>
  <si>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</si>
  <si>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</si>
  <si>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</si>
  <si>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</si>
  <si>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</si>
  <si>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</si>
  <si>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</si>
  <si>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</si>
  <si>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</si>
  <si>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</si>
  <si>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</si>
  <si>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</si>
  <si>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</si>
  <si>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</si>
  <si>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</si>
  <si>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</si>
  <si>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</si>
  <si>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</si>
  <si>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</si>
  <si>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</si>
  <si>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</si>
  <si>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</si>
  <si>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</si>
  <si>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</si>
  <si>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</si>
  <si>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</si>
  <si>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</si>
  <si>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</si>
  <si>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</si>
  <si>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</si>
  <si>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</si>
  <si>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</si>
  <si>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</si>
  <si>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</si>
  <si>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</si>
  <si>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</si>
  <si>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</si>
  <si>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</si>
  <si>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</si>
  <si>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</si>
  <si>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</si>
  <si>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</si>
  <si>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</si>
  <si>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</si>
  <si>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</si>
  <si>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</si>
  <si>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</si>
  <si>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</si>
  <si>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</si>
  <si>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</si>
  <si>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</si>
  <si>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</si>
  <si>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</si>
  <si>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</si>
  <si>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</si>
  <si>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</si>
  <si>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</si>
  <si>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</si>
  <si>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</si>
  <si>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</si>
  <si>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</si>
  <si>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</si>
  <si>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</si>
  <si>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</si>
  <si>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</si>
  <si>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</si>
  <si>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</si>
  <si>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</si>
  <si>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</si>
  <si>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</si>
  <si>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</si>
  <si>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</si>
  <si>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</si>
  <si>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</si>
  <si>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</si>
  <si>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</si>
  <si>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</si>
  <si>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</si>
  <si>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</si>
  <si>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</si>
  <si>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</si>
  <si>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</si>
  <si>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</si>
  <si>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</si>
  <si>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</si>
  <si>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</si>
  <si>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</si>
  <si>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</si>
  <si>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</si>
  <si>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</si>
  <si>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</si>
  <si>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</si>
  <si>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</si>
  <si>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</si>
  <si>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</si>
  <si>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</si>
  <si>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</si>
  <si>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</si>
  <si>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</si>
  <si>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</si>
  <si>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</si>
  <si>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</si>
  <si>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</si>
  <si>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</si>
  <si>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</si>
  <si>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</si>
  <si>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</si>
  <si>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</si>
  <si>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</si>
  <si>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</si>
  <si>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</si>
  <si>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</si>
  <si>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</si>
  <si>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</si>
  <si>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</si>
  <si>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</si>
  <si>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</si>
  <si>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</si>
  <si>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</si>
  <si>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</si>
  <si>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</si>
  <si>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</si>
  <si>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</si>
  <si>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</si>
  <si>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</si>
  <si>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</si>
  <si>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</si>
  <si>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</si>
  <si>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</si>
  <si>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</si>
  <si>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</si>
  <si>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</si>
  <si>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</si>
  <si>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</si>
  <si>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</si>
  <si>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</si>
  <si>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</si>
  <si>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</si>
  <si>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</si>
  <si>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</si>
  <si>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</si>
  <si>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</si>
  <si>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</si>
  <si>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</si>
  <si>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</si>
  <si>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</si>
  <si>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</si>
  <si>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</si>
  <si>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</si>
  <si>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</si>
  <si>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</si>
  <si>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</si>
  <si>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</si>
  <si>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</si>
  <si>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</si>
  <si>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</si>
  <si>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</si>
  <si>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</si>
  <si>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</si>
  <si>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</si>
  <si>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</si>
  <si>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</si>
  <si>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</si>
  <si>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</si>
  <si>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</si>
  <si>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</si>
  <si>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</si>
  <si>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</si>
  <si>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</si>
  <si>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</si>
  <si>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</si>
  <si>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</si>
  <si>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</si>
  <si>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</si>
  <si>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</si>
  <si>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</si>
  <si>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</si>
  <si>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</si>
  <si>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</si>
  <si>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</si>
  <si>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</si>
  <si>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</si>
  <si>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</si>
  <si>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</si>
  <si>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</si>
  <si>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</si>
  <si>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</si>
  <si>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</si>
  <si>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</si>
  <si>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</si>
  <si>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</si>
  <si>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</si>
  <si>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</si>
  <si>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</si>
  <si>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</si>
  <si>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</si>
  <si>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</si>
  <si>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</si>
  <si>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</si>
  <si>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</si>
  <si>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</si>
  <si>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</si>
  <si>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</si>
  <si>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</si>
  <si>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</si>
  <si>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</si>
  <si>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</si>
  <si>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</si>
  <si>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</si>
  <si>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</si>
  <si>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</si>
  <si>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</si>
  <si>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</si>
  <si>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</si>
  <si>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</si>
  <si>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</si>
  <si>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</si>
  <si>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</si>
  <si>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</si>
  <si>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</si>
  <si>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</si>
  <si>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</si>
  <si>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</si>
  <si>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</si>
  <si>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</si>
  <si>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</si>
  <si>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</si>
  <si>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</si>
  <si>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</si>
  <si>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</si>
  <si>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</si>
  <si>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</si>
  <si>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</si>
  <si>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</si>
  <si>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</si>
  <si>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</si>
  <si>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</si>
  <si>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</si>
  <si>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</si>
  <si>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</si>
  <si>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</si>
  <si>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</si>
  <si>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</si>
  <si>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</si>
  <si>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</si>
  <si>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</si>
  <si>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</si>
  <si>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</si>
  <si>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</si>
  <si>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</si>
  <si>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</si>
  <si>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</si>
  <si>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</si>
  <si>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</si>
  <si>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</si>
  <si>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</si>
  <si>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</si>
  <si>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</si>
  <si>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</si>
  <si>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</si>
  <si>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</si>
  <si>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</si>
  <si>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</si>
  <si>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</si>
  <si>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</si>
  <si>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</si>
  <si>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</si>
  <si>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</si>
  <si>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</si>
  <si>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</si>
  <si>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</si>
  <si>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</si>
  <si>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</si>
  <si>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</si>
  <si>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</si>
  <si>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</si>
  <si>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</si>
  <si>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</si>
  <si>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</si>
  <si>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</si>
  <si>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</si>
  <si>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</si>
  <si>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</si>
  <si>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</si>
  <si>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</si>
  <si>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</si>
  <si>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</si>
  <si>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</si>
  <si>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</si>
  <si>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</si>
  <si>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</si>
  <si>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</si>
  <si>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</si>
  <si>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</si>
  <si>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</si>
  <si>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</si>
  <si>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</si>
  <si>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</si>
  <si>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</si>
  <si>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</si>
  <si>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</si>
  <si>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</si>
  <si>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</si>
  <si>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</si>
  <si>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</si>
  <si>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</si>
  <si>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</si>
  <si>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</si>
  <si>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</si>
  <si>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</si>
  <si>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</si>
  <si>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</si>
  <si>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</si>
  <si>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</si>
  <si>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</si>
  <si>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</si>
  <si>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</si>
  <si>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</si>
  <si>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</si>
  <si>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</si>
  <si>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</si>
  <si>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</si>
  <si>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</si>
  <si>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</si>
  <si>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</si>
  <si>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</si>
  <si>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</si>
  <si>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</si>
  <si>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</si>
  <si>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</si>
  <si>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</si>
  <si>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</si>
  <si>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</si>
  <si>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</si>
  <si>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</si>
  <si>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</si>
  <si>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</si>
  <si>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</si>
  <si>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</si>
  <si>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</si>
  <si>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</si>
  <si>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</si>
  <si>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</si>
  <si>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</si>
  <si>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</si>
  <si>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</si>
  <si>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</si>
  <si>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</si>
  <si>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</si>
  <si>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</si>
  <si>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</si>
  <si>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</si>
  <si>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</si>
  <si>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</si>
  <si>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</si>
  <si>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</si>
  <si>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</si>
  <si>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</si>
  <si>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</si>
  <si>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</si>
  <si>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</si>
  <si>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</si>
  <si>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</si>
  <si>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</si>
  <si>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</si>
  <si>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</si>
  <si>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</si>
  <si>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</si>
  <si>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</si>
  <si>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</si>
  <si>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</si>
  <si>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</si>
  <si>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</si>
  <si>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</si>
  <si>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</si>
  <si>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</si>
  <si>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</si>
  <si>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</si>
  <si>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</si>
  <si>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</si>
  <si>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</si>
  <si>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</si>
  <si>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</si>
  <si>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</si>
  <si>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</si>
  <si>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</si>
  <si>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</si>
  <si>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</si>
  <si>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</si>
  <si>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</si>
  <si>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</si>
  <si>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</si>
  <si>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</si>
  <si>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</si>
  <si>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</si>
  <si>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</si>
  <si>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</si>
  <si>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</si>
  <si>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</si>
  <si>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</si>
  <si>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</si>
  <si>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</si>
  <si>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</si>
  <si>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</si>
  <si>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</si>
  <si>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</si>
  <si>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</si>
  <si>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</si>
  <si>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</si>
  <si>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</si>
  <si>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</si>
  <si>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</si>
  <si>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</si>
  <si>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</si>
  <si>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</si>
  <si>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</si>
  <si>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</si>
  <si>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</si>
  <si>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</si>
  <si>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</si>
  <si>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</si>
  <si>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</si>
  <si>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</si>
  <si>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</si>
  <si>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</si>
  <si>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</si>
  <si>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</si>
  <si>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</si>
  <si>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</si>
  <si>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</si>
  <si>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</si>
  <si>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</si>
  <si>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</si>
  <si>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</si>
  <si>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</si>
  <si>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</si>
  <si>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</si>
  <si>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</si>
  <si>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</si>
  <si>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</si>
  <si>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</si>
  <si>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</si>
  <si>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</si>
  <si>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</si>
  <si>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</si>
  <si>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</si>
  <si>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</si>
  <si>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</si>
  <si>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</si>
  <si>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</si>
  <si>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</si>
  <si>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</si>
  <si>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</si>
  <si>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</si>
  <si>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</si>
  <si>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</si>
  <si>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</si>
  <si>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</si>
  <si>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</si>
  <si>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</si>
  <si>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</si>
  <si>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</si>
  <si>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</si>
  <si>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</si>
  <si>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</si>
  <si>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</si>
  <si>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</si>
  <si>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</si>
  <si>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</si>
  <si>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</si>
  <si>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</si>
  <si>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</si>
  <si>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</si>
  <si>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</si>
  <si>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</si>
  <si>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</si>
  <si>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</si>
  <si>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</si>
  <si>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</si>
  <si>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</si>
  <si>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</si>
  <si>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</si>
  <si>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</si>
  <si>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</si>
  <si>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</si>
  <si>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</si>
  <si>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</si>
  <si>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</si>
  <si>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</si>
  <si>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</si>
  <si>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</si>
  <si>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</si>
  <si>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</si>
  <si>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</si>
  <si>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</si>
  <si>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</si>
  <si>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</si>
  <si>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</si>
  <si>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</si>
  <si>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</si>
  <si>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</si>
  <si>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</si>
  <si>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</si>
  <si>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</si>
  <si>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</si>
  <si>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</si>
  <si>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</si>
  <si>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</si>
  <si>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</si>
  <si>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</si>
  <si>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</si>
  <si>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</si>
  <si>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</si>
  <si>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</si>
  <si>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</si>
  <si>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</si>
  <si>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</si>
  <si>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</si>
  <si>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</si>
  <si>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</si>
  <si>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</si>
  <si>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</si>
  <si>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</si>
  <si>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</si>
  <si>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</si>
  <si>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</si>
  <si>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</si>
  <si>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</si>
  <si>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</si>
  <si>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</si>
  <si>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</si>
  <si>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</si>
  <si>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</si>
  <si>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</si>
  <si>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</si>
  <si>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</si>
  <si>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</si>
  <si>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</si>
  <si>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</si>
  <si>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</si>
  <si>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</si>
  <si>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</si>
  <si>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</si>
  <si>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</si>
  <si>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</si>
  <si>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</si>
  <si>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</si>
  <si>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</si>
  <si>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</si>
  <si>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</si>
  <si>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</si>
  <si>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</si>
  <si>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</si>
  <si>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</si>
  <si>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</si>
  <si>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</si>
  <si>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</si>
  <si>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</si>
  <si>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</si>
  <si>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</si>
  <si>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</si>
  <si>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</si>
  <si>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</si>
  <si>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</si>
  <si>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</si>
  <si>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</si>
  <si>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</si>
  <si>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</si>
  <si>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</si>
  <si>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</si>
  <si>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</si>
  <si>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</si>
  <si>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</si>
  <si>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</si>
  <si>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</si>
  <si>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</si>
  <si>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</si>
  <si>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</si>
  <si>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</si>
  <si>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</si>
  <si>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</si>
  <si>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</si>
  <si>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</si>
  <si>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</si>
  <si>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</si>
  <si>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</si>
  <si>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</si>
  <si>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</si>
  <si>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</si>
  <si>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</si>
  <si>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</si>
  <si>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</si>
  <si>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</si>
  <si>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</si>
  <si>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</si>
  <si>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</si>
  <si>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</si>
  <si>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</si>
  <si>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</si>
  <si>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</si>
  <si>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</si>
  <si>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</si>
  <si>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</si>
  <si>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</si>
  <si>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</si>
  <si>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</si>
  <si>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</si>
  <si>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</si>
  <si>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</si>
  <si>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</si>
  <si>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</si>
  <si>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</si>
  <si>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</si>
  <si>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</si>
  <si>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</si>
  <si>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</si>
  <si>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</si>
  <si>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</si>
  <si>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</si>
  <si>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</si>
  <si>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</si>
  <si>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</si>
  <si>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</si>
  <si>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</si>
  <si>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</si>
  <si>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</si>
  <si>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</si>
  <si>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</si>
  <si>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</si>
  <si>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</si>
  <si>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</si>
  <si>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</si>
  <si>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</si>
  <si>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</si>
  <si>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</si>
  <si>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</si>
  <si>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</si>
  <si>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</si>
  <si>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</si>
  <si>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</si>
  <si>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</si>
  <si>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</si>
  <si>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</si>
  <si>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</si>
  <si>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</si>
  <si>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</si>
  <si>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</si>
  <si>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</si>
  <si>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</si>
  <si>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</si>
  <si>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</si>
  <si>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</si>
  <si>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</si>
  <si>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</si>
  <si>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</si>
  <si>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</si>
  <si>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</si>
  <si>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</si>
  <si>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</si>
  <si>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</si>
  <si>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</si>
  <si>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</si>
  <si>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</si>
  <si>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</si>
  <si>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</si>
  <si>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</si>
  <si>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</si>
  <si>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</si>
  <si>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</si>
  <si>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</si>
  <si>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</si>
  <si>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</si>
  <si>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</si>
  <si>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</si>
  <si>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</si>
  <si>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</si>
  <si>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</si>
  <si>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</si>
  <si>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</si>
  <si>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</si>
  <si>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</si>
  <si>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</si>
  <si>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</si>
  <si>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</si>
  <si>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</si>
  <si>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</si>
  <si>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</si>
  <si>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</si>
  <si>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</si>
  <si>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</si>
  <si>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</si>
  <si>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</si>
  <si>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</si>
  <si>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</si>
  <si>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</si>
  <si>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</si>
  <si>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</si>
  <si>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</si>
  <si>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</si>
  <si>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</si>
  <si>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</si>
  <si>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</si>
  <si>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</si>
  <si>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</si>
  <si>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</si>
  <si>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</si>
  <si>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</si>
  <si>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</si>
  <si>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</si>
  <si>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</si>
  <si>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</si>
  <si>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</si>
  <si>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</si>
  <si>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</si>
  <si>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</si>
  <si>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</si>
  <si>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</si>
  <si>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</si>
  <si>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</si>
  <si>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</si>
  <si>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</si>
  <si>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</si>
  <si>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</si>
  <si>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</si>
  <si>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</si>
  <si>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</si>
  <si>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</si>
  <si>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</si>
  <si>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</si>
  <si>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</si>
  <si>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</si>
  <si>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</si>
  <si>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</si>
  <si>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</si>
  <si>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</si>
  <si>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</si>
  <si>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</si>
  <si>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</si>
  <si>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</si>
  <si>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</si>
  <si>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</si>
  <si>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</si>
  <si>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</si>
  <si>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</si>
  <si>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</si>
  <si>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</si>
  <si>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</si>
  <si>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</si>
  <si>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</si>
  <si>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</si>
  <si>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</si>
  <si>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</si>
  <si>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</si>
  <si>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</si>
  <si>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</si>
  <si>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</si>
  <si>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</si>
  <si>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</si>
  <si>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</si>
  <si>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</si>
  <si>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</si>
  <si>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</si>
  <si>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</si>
  <si>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</si>
  <si>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</si>
  <si>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</si>
  <si>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</si>
  <si>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</si>
  <si>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</si>
  <si>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</si>
  <si>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</si>
  <si>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</si>
  <si>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</si>
  <si>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</si>
  <si>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</si>
  <si>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</si>
  <si>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</si>
  <si>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</si>
  <si>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</si>
  <si>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</si>
  <si>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</si>
  <si>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</si>
  <si>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</si>
  <si>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</si>
  <si>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</si>
  <si>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</si>
  <si>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</si>
  <si>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</si>
  <si>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</si>
  <si>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</si>
  <si>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</si>
  <si>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</si>
  <si>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</si>
  <si>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</si>
  <si>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</si>
  <si>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</si>
  <si>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</si>
  <si>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</si>
  <si>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</si>
  <si>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</si>
  <si>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</si>
  <si>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</si>
  <si>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</si>
  <si>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</si>
  <si>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</si>
  <si>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</si>
  <si>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</si>
  <si>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</si>
  <si>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</si>
  <si>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</si>
  <si>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</si>
  <si>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</si>
  <si>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</si>
  <si>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</si>
  <si>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</si>
  <si>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</si>
  <si>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</si>
  <si>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</si>
  <si>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</si>
  <si>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</si>
  <si>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</si>
  <si>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</si>
  <si>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</si>
  <si>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</si>
  <si>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</si>
  <si>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</si>
  <si>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</si>
  <si>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</si>
  <si>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</si>
  <si>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</si>
  <si>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</si>
  <si>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</si>
  <si>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</si>
  <si>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</si>
  <si>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</si>
  <si>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</si>
  <si>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</si>
  <si>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</si>
  <si>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</si>
  <si>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</si>
  <si>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</si>
  <si>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</si>
  <si>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</si>
  <si>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</si>
  <si>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</si>
  <si>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</si>
  <si>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</si>
  <si>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</si>
  <si>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</si>
  <si>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</si>
  <si>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</si>
  <si>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</si>
  <si>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</si>
  <si>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</si>
  <si>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</si>
  <si>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</si>
  <si>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</si>
  <si>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</si>
  <si>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</si>
  <si>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</si>
  <si>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</si>
  <si>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</si>
  <si>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</si>
  <si>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</si>
  <si>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</si>
  <si>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</si>
  <si>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</si>
  <si>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</si>
  <si>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</si>
  <si>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</si>
  <si>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</si>
  <si>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</si>
  <si>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</si>
  <si>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</si>
  <si>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</si>
  <si>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</si>
  <si>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</si>
  <si>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</si>
  <si>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</si>
  <si>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</si>
  <si>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</si>
  <si>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</si>
  <si>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</si>
  <si>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</si>
  <si>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</si>
  <si>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</si>
  <si>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</si>
  <si>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</si>
  <si>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</si>
  <si>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</si>
  <si>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</si>
  <si>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</si>
  <si>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</si>
  <si>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</si>
  <si>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</si>
  <si>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</si>
  <si>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</si>
  <si>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</si>
  <si>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</si>
  <si>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</si>
  <si>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</si>
  <si>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</si>
  <si>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</si>
  <si>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</si>
  <si>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</si>
  <si>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</si>
  <si>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</si>
  <si>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</si>
  <si>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</si>
  <si>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</si>
  <si>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</si>
  <si>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</si>
  <si>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</si>
  <si>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</si>
  <si>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</si>
  <si>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</si>
  <si>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</si>
  <si>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</si>
  <si>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</si>
  <si>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</si>
  <si>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</si>
  <si>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</si>
  <si>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</si>
  <si>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</si>
  <si>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</si>
  <si>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</si>
  <si>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</si>
  <si>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</si>
  <si>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</si>
  <si>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</si>
  <si>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</si>
  <si>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</si>
  <si>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</si>
  <si>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</si>
  <si>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</si>
  <si>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</si>
  <si>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</si>
  <si>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</si>
  <si>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</si>
  <si>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</si>
  <si>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</si>
  <si>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</si>
  <si>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</si>
  <si>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</si>
  <si>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</si>
  <si>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</si>
  <si>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</si>
  <si>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</si>
  <si>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</si>
  <si>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</si>
  <si>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</si>
  <si>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</si>
  <si>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</si>
  <si>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</si>
  <si>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</si>
  <si>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</si>
  <si>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</si>
  <si>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</si>
  <si>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</si>
  <si>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</si>
  <si>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</si>
  <si>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</si>
  <si>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</si>
  <si>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</si>
  <si>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</si>
  <si>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</si>
  <si>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</si>
  <si>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</si>
  <si>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</si>
  <si>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</si>
  <si>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</si>
  <si>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</si>
  <si>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</si>
  <si>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</si>
  <si>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</si>
  <si>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</si>
  <si>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</si>
  <si>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</si>
  <si>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</si>
  <si>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</si>
  <si>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</si>
  <si>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</si>
  <si>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</si>
  <si>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</si>
  <si>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</si>
  <si>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</si>
  <si>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</si>
  <si>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</si>
  <si>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</si>
  <si>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</si>
  <si>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</si>
  <si>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</si>
  <si>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</si>
  <si>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</si>
  <si>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</si>
  <si>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</si>
  <si>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</si>
  <si>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</si>
  <si>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</si>
  <si>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</si>
  <si>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</si>
  <si>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</si>
  <si>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</si>
  <si>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</si>
  <si>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</si>
  <si>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</si>
  <si>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</si>
  <si>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</si>
  <si>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</si>
  <si>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</si>
  <si>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</si>
  <si>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</si>
  <si>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</si>
  <si>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</si>
  <si>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</si>
  <si>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</si>
  <si>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</si>
  <si>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</si>
  <si>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</si>
  <si>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</si>
  <si>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</si>
  <si>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</si>
  <si>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</si>
  <si>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</si>
  <si>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</si>
  <si>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</si>
  <si>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</si>
  <si>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</si>
  <si>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</si>
  <si>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</si>
  <si>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</si>
  <si>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</si>
  <si>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</si>
  <si>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</si>
  <si>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</si>
  <si>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</si>
  <si>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</si>
  <si>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</si>
  <si>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</si>
  <si>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</si>
  <si>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</si>
  <si>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</si>
  <si>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</si>
  <si>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</si>
  <si>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</si>
  <si>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</si>
  <si>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</si>
  <si>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</si>
  <si>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</si>
  <si>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</si>
  <si>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</si>
  <si>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</si>
  <si>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</si>
  <si>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</si>
  <si>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</si>
  <si>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</si>
  <si>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</si>
  <si>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</si>
  <si>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</si>
  <si>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</si>
  <si>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</si>
  <si>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</si>
  <si>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</si>
  <si>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</si>
  <si>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</si>
  <si>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</si>
  <si>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</si>
  <si>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</si>
  <si>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</si>
  <si>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</si>
  <si>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</si>
  <si>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</si>
  <si>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</si>
  <si>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</si>
  <si>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</si>
  <si>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</si>
  <si>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</si>
  <si>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</si>
  <si>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</si>
  <si>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</si>
  <si>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</si>
  <si>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</si>
  <si>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</si>
  <si>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</si>
  <si>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</si>
  <si>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</si>
  <si>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</si>
  <si>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</si>
  <si>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</si>
  <si>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</si>
  <si>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</si>
  <si>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</si>
  <si>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</si>
  <si>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</si>
  <si>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</si>
  <si>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</si>
  <si>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</si>
  <si>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</si>
  <si>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</si>
  <si>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</si>
  <si>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</si>
  <si>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</si>
  <si>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</si>
  <si>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</si>
  <si>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</si>
  <si>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</si>
  <si>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</si>
  <si>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</si>
  <si>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</si>
  <si>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</si>
  <si>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</si>
  <si>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</si>
  <si>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</si>
  <si>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</si>
  <si>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</si>
  <si>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</si>
  <si>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</si>
  <si>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</si>
  <si>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</si>
  <si>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</si>
  <si>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</si>
  <si>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</si>
  <si>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</si>
  <si>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</si>
  <si>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</si>
  <si>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</si>
  <si>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</si>
  <si>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</si>
  <si>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</si>
  <si>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</si>
  <si>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</si>
  <si>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</si>
  <si>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</si>
  <si>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</si>
  <si>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</si>
  <si>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</si>
  <si>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</si>
  <si>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</si>
  <si>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</si>
  <si>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</si>
  <si>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</si>
  <si>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</si>
  <si>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</si>
  <si>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</si>
  <si>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</si>
  <si>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</si>
  <si>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</si>
  <si>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</si>
  <si>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</si>
  <si>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</si>
  <si>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</si>
  <si>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</si>
  <si>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</si>
  <si>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</si>
  <si>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</si>
  <si>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</si>
  <si>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</si>
  <si>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</si>
  <si>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</si>
  <si>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</si>
  <si>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</si>
  <si>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</si>
  <si>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</si>
  <si>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</si>
  <si>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</si>
  <si>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</si>
  <si>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</si>
  <si>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</si>
  <si>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</si>
  <si>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</si>
  <si>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</si>
  <si>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</si>
  <si>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</si>
  <si>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</si>
  <si>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</si>
  <si>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</si>
  <si>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</si>
  <si>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</si>
  <si>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</si>
  <si>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</si>
  <si>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</si>
  <si>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</si>
  <si>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</si>
  <si>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</si>
  <si>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</si>
  <si>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</si>
  <si>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</si>
  <si>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</si>
  <si>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</si>
  <si>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</si>
  <si>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</si>
  <si>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</si>
  <si>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</si>
  <si>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</si>
  <si>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</si>
  <si>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</si>
  <si>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</si>
  <si>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</si>
  <si>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</si>
  <si>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</si>
  <si>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</si>
  <si>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</si>
  <si>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</si>
  <si>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</si>
  <si>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</si>
  <si>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</si>
  <si>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</si>
  <si>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</si>
  <si>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</si>
  <si>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</si>
  <si>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</si>
  <si>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</si>
  <si>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</si>
  <si>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</si>
  <si>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</si>
  <si>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</si>
  <si>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</si>
  <si>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</si>
  <si>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</si>
  <si>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</si>
  <si>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</si>
  <si>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</si>
  <si>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</si>
  <si>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</si>
  <si>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</si>
  <si>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</si>
  <si>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</si>
  <si>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</si>
  <si>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</si>
  <si>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</si>
  <si>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</si>
  <si>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</si>
  <si>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</si>
  <si>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</si>
  <si>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</si>
  <si>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</si>
  <si>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</si>
  <si>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</si>
  <si>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</si>
  <si>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</si>
  <si>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</si>
  <si>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</si>
  <si>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</si>
  <si>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</si>
  <si>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</si>
  <si>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</si>
  <si>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</si>
  <si>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</si>
  <si>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</si>
  <si>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</si>
  <si>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</si>
  <si>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</si>
  <si>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</si>
  <si>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</si>
  <si>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</si>
  <si>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</si>
  <si>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</si>
  <si>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</si>
  <si>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</si>
  <si>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</si>
  <si>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</si>
  <si>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</si>
  <si>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</si>
  <si>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</si>
  <si>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</si>
  <si>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</si>
  <si>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</si>
  <si>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</si>
  <si>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</si>
  <si>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</si>
  <si>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</si>
  <si>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</si>
  <si>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</si>
  <si>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</si>
  <si>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</si>
  <si>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</si>
  <si>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</si>
  <si>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</si>
  <si>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</si>
  <si>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</si>
  <si>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</si>
  <si>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</si>
  <si>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</si>
  <si>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</si>
  <si>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</si>
  <si>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</si>
  <si>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</si>
  <si>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</si>
  <si>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</si>
  <si>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</si>
  <si>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</si>
  <si>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</si>
  <si>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</si>
  <si>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</si>
  <si>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</si>
  <si>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</si>
  <si>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</si>
  <si>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</si>
  <si>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</si>
  <si>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</si>
  <si>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</si>
  <si>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</si>
  <si>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</si>
  <si>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</si>
  <si>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</si>
  <si>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</si>
  <si>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</si>
  <si>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</si>
  <si>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</si>
  <si>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</si>
  <si>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</si>
  <si>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</si>
  <si>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</si>
  <si>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</si>
  <si>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</si>
  <si>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</si>
  <si>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</si>
  <si>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</si>
  <si>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</si>
  <si>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</si>
  <si>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</si>
  <si>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</si>
  <si>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</si>
  <si>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</si>
  <si>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</si>
  <si>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</si>
  <si>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</si>
  <si>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</si>
  <si>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</si>
  <si>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</si>
  <si>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</si>
  <si>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</si>
  <si>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</si>
  <si>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</si>
  <si>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</si>
  <si>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</si>
  <si>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</si>
  <si>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</si>
  <si>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</si>
  <si>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</si>
  <si>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</si>
  <si>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</si>
  <si>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</si>
  <si>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</si>
  <si>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</si>
  <si>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</si>
  <si>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</si>
  <si>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</si>
  <si>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</si>
  <si>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</si>
  <si>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</si>
  <si>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</si>
  <si>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</si>
  <si>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</si>
  <si>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</si>
  <si>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</si>
  <si>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</si>
  <si>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</si>
  <si>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</si>
  <si>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</si>
  <si>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</si>
  <si>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</si>
  <si>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</si>
  <si>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</si>
  <si>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</si>
  <si>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</si>
  <si>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</si>
  <si>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</si>
  <si>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</si>
  <si>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</si>
  <si>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</si>
  <si>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</si>
  <si>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</si>
  <si>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</si>
  <si>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</si>
  <si>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</si>
  <si>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</si>
  <si>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</si>
  <si>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</si>
  <si>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</si>
  <si>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</si>
  <si>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</si>
  <si>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</si>
  <si>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</si>
  <si>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</si>
  <si>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</si>
  <si>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</si>
  <si>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</si>
  <si>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</si>
  <si>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</si>
  <si>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</si>
  <si>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</si>
  <si>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</si>
  <si>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</si>
  <si>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</si>
  <si>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</si>
  <si>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</si>
  <si>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</si>
  <si>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</si>
  <si>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</si>
  <si>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</si>
  <si>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</si>
  <si>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</si>
  <si>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</si>
  <si>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</si>
  <si>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</si>
  <si>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</si>
  <si>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</si>
  <si>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</si>
  <si>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</si>
  <si>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</si>
  <si>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</si>
  <si>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</si>
  <si>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</si>
  <si>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</si>
  <si>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</si>
  <si>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</si>
  <si>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</si>
  <si>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</si>
  <si>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</si>
  <si>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</si>
  <si>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</si>
  <si>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</si>
  <si>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</si>
  <si>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</si>
  <si>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</si>
  <si>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</si>
  <si>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</si>
  <si>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</si>
  <si>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</si>
  <si>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</si>
  <si>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</si>
  <si>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</si>
  <si>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</si>
  <si>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</si>
  <si>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</si>
  <si>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</si>
  <si>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</si>
  <si>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</si>
  <si>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</si>
  <si>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</si>
  <si>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</si>
  <si>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</si>
  <si>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</si>
  <si>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</si>
  <si>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</si>
  <si>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</si>
  <si>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</si>
  <si>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</si>
  <si>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</si>
  <si>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</si>
  <si>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</si>
  <si>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</si>
  <si>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</si>
  <si>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</si>
  <si>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</si>
  <si>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</si>
  <si>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</si>
  <si>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</si>
  <si>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</si>
  <si>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</si>
  <si>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</si>
  <si>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</si>
  <si>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</si>
  <si>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</si>
  <si>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</si>
  <si>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</si>
  <si>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</si>
  <si>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</si>
  <si>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</si>
  <si>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</si>
  <si>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</si>
  <si>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</si>
  <si>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</si>
  <si>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</si>
  <si>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</si>
  <si>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</si>
  <si>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</si>
  <si>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</si>
  <si>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</si>
  <si>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</si>
  <si>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</si>
  <si>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</si>
  <si>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</si>
  <si>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</si>
  <si>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</si>
  <si>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</si>
  <si>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</si>
  <si>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</si>
  <si>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</si>
  <si>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</si>
  <si>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</si>
  <si>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</si>
  <si>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</si>
  <si>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</si>
  <si>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</si>
  <si>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</si>
  <si>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</si>
  <si>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</si>
  <si>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</si>
  <si>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</si>
  <si>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</si>
  <si>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</si>
  <si>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</si>
  <si>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</si>
  <si>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</si>
  <si>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</si>
  <si>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</si>
  <si>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</si>
  <si>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</si>
  <si>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</si>
  <si>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</si>
  <si>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</si>
  <si>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</si>
  <si>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</si>
  <si>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</si>
  <si>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</si>
  <si>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</si>
  <si>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</si>
  <si>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</si>
  <si>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</si>
  <si>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</si>
  <si>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</si>
  <si>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</si>
  <si>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</si>
  <si>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</si>
  <si>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</si>
  <si>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</si>
  <si>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</si>
  <si>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</si>
  <si>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</si>
  <si>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</si>
  <si>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</si>
  <si>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</si>
  <si>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</si>
  <si>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</si>
  <si>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</si>
  <si>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</si>
  <si>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</si>
  <si>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</si>
  <si>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</si>
  <si>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</si>
  <si>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</si>
  <si>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</si>
  <si>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</si>
  <si>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</si>
  <si>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</si>
  <si>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</si>
  <si>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</si>
  <si>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</si>
  <si>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</si>
  <si>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</si>
  <si>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</si>
  <si>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</si>
  <si>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</si>
  <si>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</si>
  <si>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</si>
  <si>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</si>
  <si>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</si>
  <si>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</si>
  <si>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</si>
  <si>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</si>
  <si>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</si>
  <si>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</si>
  <si>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</si>
  <si>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</si>
  <si>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</si>
  <si>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</si>
  <si>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</si>
  <si>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</si>
  <si>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</si>
  <si>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</si>
  <si>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</si>
  <si>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</si>
  <si>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</si>
  <si>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</si>
  <si>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</si>
  <si>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</si>
  <si>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</si>
  <si>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</si>
  <si>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</si>
  <si>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</si>
  <si>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</si>
  <si>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</si>
  <si>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</si>
  <si>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</si>
  <si>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</si>
  <si>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</si>
  <si>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</si>
  <si>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</si>
  <si>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</si>
  <si>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</si>
  <si>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</si>
  <si>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</si>
  <si>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</si>
  <si>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</si>
  <si>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</si>
  <si>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</si>
  <si>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</si>
  <si>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</si>
  <si>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</si>
  <si>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</si>
  <si>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</si>
  <si>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</si>
  <si>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</si>
  <si>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</si>
  <si>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</si>
  <si>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</si>
  <si>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</si>
  <si>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</si>
  <si>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</si>
  <si>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</si>
  <si>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</si>
  <si>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</si>
  <si>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</si>
  <si>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</si>
  <si>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</si>
  <si>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</si>
  <si>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</si>
  <si>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</si>
  <si>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</si>
  <si>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</si>
  <si>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</si>
  <si>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</si>
  <si>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</si>
  <si>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</si>
  <si>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</si>
  <si>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</si>
  <si>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</si>
  <si>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</si>
  <si>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</si>
  <si>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</si>
  <si>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</si>
  <si>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</si>
  <si>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</si>
  <si>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</si>
  <si>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</si>
  <si>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</si>
  <si>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</si>
  <si>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</si>
  <si>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</si>
  <si>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</si>
  <si>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</si>
  <si>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</si>
  <si>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</si>
  <si>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</si>
  <si>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</si>
  <si>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</si>
  <si>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</si>
  <si>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</si>
  <si>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</si>
  <si>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</si>
  <si>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</si>
  <si>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</si>
  <si>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</si>
  <si>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</si>
  <si>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</si>
  <si>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</si>
  <si>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</si>
  <si>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</si>
  <si>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</si>
  <si>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</si>
  <si>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</si>
  <si>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</si>
  <si>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</si>
  <si>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</si>
  <si>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</si>
  <si>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</si>
  <si>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</si>
  <si>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</si>
  <si>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</si>
  <si>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</si>
  <si>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</si>
  <si>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</si>
  <si>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</si>
  <si>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</si>
  <si>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</si>
  <si>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</si>
  <si>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</si>
  <si>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</si>
  <si>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</si>
  <si>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</si>
  <si>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</si>
  <si>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</si>
  <si>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</si>
  <si>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</si>
  <si>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</si>
  <si>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</si>
  <si>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</si>
  <si>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</si>
  <si>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</si>
  <si>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</si>
  <si>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</si>
  <si>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</si>
  <si>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</si>
  <si>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</si>
  <si>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</si>
  <si>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</si>
  <si>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</si>
  <si>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</si>
  <si>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</si>
  <si>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</si>
  <si>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</si>
  <si>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</si>
  <si>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</si>
  <si>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</si>
  <si>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</si>
  <si>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</si>
  <si>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</si>
  <si>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</si>
  <si>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</si>
  <si>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</si>
  <si>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</si>
  <si>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</si>
  <si>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</si>
  <si>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</si>
  <si>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</si>
  <si>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</si>
  <si>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</si>
  <si>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</si>
  <si>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</si>
  <si>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</si>
  <si>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</si>
  <si>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</si>
  <si>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</si>
  <si>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</si>
  <si>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</si>
  <si>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</si>
  <si>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</si>
  <si>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</si>
  <si>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</si>
  <si>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</si>
  <si>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</si>
  <si>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</si>
  <si>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</si>
  <si>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</si>
  <si>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</si>
  <si>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</si>
  <si>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</si>
  <si>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</si>
  <si>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</si>
  <si>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</si>
  <si>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</si>
  <si>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</si>
  <si>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</si>
  <si>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</si>
  <si>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</si>
  <si>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</si>
  <si>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</si>
  <si>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</si>
  <si>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</si>
  <si>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</si>
  <si>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</si>
  <si>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</si>
  <si>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</si>
  <si>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</si>
  <si>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</si>
  <si>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</si>
  <si>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</si>
  <si>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</si>
  <si>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</si>
  <si>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</si>
  <si>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</si>
  <si>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</si>
  <si>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</si>
  <si>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</si>
  <si>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</si>
  <si>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</si>
  <si>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</si>
  <si>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</si>
  <si>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</si>
  <si>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</si>
  <si>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</si>
  <si>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</si>
  <si>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</si>
  <si>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</si>
  <si>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</si>
  <si>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</si>
  <si>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</si>
  <si>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</si>
  <si>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</si>
  <si>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</si>
  <si>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</si>
  <si>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</si>
  <si>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</si>
  <si>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</si>
  <si>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</si>
  <si>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</si>
  <si>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</si>
  <si>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</si>
  <si>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</si>
  <si>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</si>
  <si>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</si>
  <si>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</si>
  <si>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</si>
  <si>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</si>
  <si>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</si>
  <si>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</si>
  <si>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</si>
  <si>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</si>
  <si>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</si>
  <si>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</si>
  <si>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</si>
  <si>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</si>
  <si>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</si>
  <si>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</si>
  <si>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</si>
  <si>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</si>
  <si>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</si>
  <si>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</si>
  <si>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</si>
  <si>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</si>
  <si>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</si>
  <si>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</si>
  <si>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</si>
  <si>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</si>
  <si>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</si>
  <si>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</si>
  <si>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</si>
  <si>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</si>
  <si>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</si>
  <si>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</si>
  <si>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</si>
  <si>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</si>
  <si>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</si>
  <si>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</si>
  <si>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</si>
  <si>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</si>
  <si>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</si>
  <si>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</si>
  <si>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</si>
  <si>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</si>
  <si>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</si>
  <si>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</si>
  <si>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</si>
  <si>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</si>
  <si>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</si>
  <si>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</si>
  <si>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</si>
  <si>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</si>
  <si>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</si>
  <si>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</si>
  <si>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</si>
  <si>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</si>
  <si>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</si>
  <si>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</si>
  <si>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</si>
  <si>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</si>
  <si>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</si>
  <si>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</si>
  <si>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</si>
  <si>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</si>
  <si>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</si>
  <si>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</si>
  <si>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</si>
  <si>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</si>
  <si>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</si>
  <si>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</si>
  <si>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</si>
  <si>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</si>
  <si>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</si>
  <si>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</si>
  <si>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</si>
  <si>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</si>
  <si>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</si>
  <si>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</si>
  <si>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</si>
  <si>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</si>
  <si>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</si>
  <si>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</si>
  <si>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</si>
  <si>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</si>
  <si>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</si>
  <si>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</si>
  <si>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</si>
  <si>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</si>
  <si>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</si>
  <si>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</si>
  <si>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</si>
  <si>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</si>
  <si>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</si>
  <si>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</si>
  <si>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</si>
  <si>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</si>
  <si>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</si>
  <si>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</si>
  <si>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</si>
  <si>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</si>
  <si>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</si>
  <si>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</si>
  <si>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</si>
  <si>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</si>
  <si>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</si>
  <si>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</si>
  <si>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</si>
  <si>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</si>
  <si>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</si>
  <si>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</si>
  <si>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</si>
  <si>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</si>
  <si>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</si>
  <si>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</si>
  <si>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</si>
  <si>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</si>
  <si>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</si>
  <si>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</si>
  <si>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</si>
  <si>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</si>
  <si>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</si>
  <si>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</si>
  <si>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</si>
  <si>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</si>
  <si>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</si>
  <si>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</si>
  <si>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</si>
  <si>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</si>
  <si>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</si>
  <si>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</si>
  <si>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</si>
  <si>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</si>
  <si>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</si>
  <si>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</si>
  <si>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</si>
  <si>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</si>
  <si>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</si>
  <si>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</si>
  <si>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</si>
  <si>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</si>
  <si>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</si>
  <si>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</si>
  <si>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</si>
  <si>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</si>
  <si>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</si>
  <si>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</si>
  <si>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</si>
  <si>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</si>
  <si>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</si>
  <si>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</si>
  <si>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</si>
  <si>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</si>
  <si>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</si>
  <si>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</si>
  <si>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</si>
  <si>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</si>
  <si>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</si>
  <si>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</si>
  <si>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</si>
  <si>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</si>
  <si>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</si>
  <si>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</si>
  <si>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</si>
  <si>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</si>
  <si>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</si>
  <si>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</si>
  <si>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</si>
  <si>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</si>
  <si>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</si>
  <si>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</si>
  <si>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</si>
  <si>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</si>
  <si>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</si>
  <si>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</si>
  <si>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</si>
  <si>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</si>
  <si>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</si>
  <si>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</si>
  <si>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</si>
  <si>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</si>
  <si>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</si>
  <si>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</si>
  <si>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</si>
  <si>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</si>
  <si>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</si>
  <si>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</si>
  <si>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</si>
  <si>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</si>
  <si>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</si>
  <si>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</si>
  <si>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</si>
  <si>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</si>
  <si>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</si>
  <si>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</si>
  <si>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</si>
  <si>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</si>
  <si>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</si>
  <si>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</si>
  <si>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</si>
  <si>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</si>
  <si>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</si>
  <si>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</si>
  <si>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</si>
  <si>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</si>
  <si>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</si>
  <si>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</si>
  <si>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</si>
  <si>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</si>
  <si>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</si>
  <si>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</si>
  <si>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</si>
  <si>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</si>
  <si>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</si>
  <si>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</si>
  <si>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</si>
  <si>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</si>
  <si>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</si>
  <si>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</si>
  <si>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</si>
  <si>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</si>
  <si>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</si>
  <si>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</si>
  <si>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</si>
  <si>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</si>
  <si>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</si>
  <si>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</si>
  <si>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</si>
  <si>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</si>
  <si>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</si>
  <si>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</si>
  <si>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</si>
  <si>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</si>
  <si>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</si>
  <si>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</si>
  <si>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</si>
  <si>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</si>
  <si>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</si>
  <si>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</si>
  <si>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</si>
  <si>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</si>
  <si>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</si>
  <si>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</si>
  <si>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</si>
  <si>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</si>
  <si>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</si>
  <si>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</si>
  <si>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</si>
  <si>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</si>
  <si>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</si>
  <si>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</si>
  <si>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</si>
  <si>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</si>
  <si>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</si>
  <si>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</si>
  <si>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</si>
  <si>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</si>
  <si>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</si>
  <si>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</si>
  <si>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</si>
  <si>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</si>
  <si>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</si>
  <si>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</si>
  <si>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</si>
  <si>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</si>
  <si>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</si>
  <si>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</si>
  <si>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</si>
  <si>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</si>
  <si>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</si>
  <si>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</si>
  <si>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</si>
  <si>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</si>
  <si>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</si>
  <si>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</si>
  <si>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</si>
  <si>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</si>
  <si>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</si>
  <si>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</si>
  <si>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</si>
  <si>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</si>
  <si>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</si>
  <si>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</si>
  <si>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</si>
  <si>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</si>
  <si>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</si>
  <si>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</si>
  <si>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</si>
  <si>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</si>
  <si>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</si>
  <si>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</si>
  <si>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</si>
  <si>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</si>
  <si>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</si>
  <si>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</si>
  <si>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</si>
  <si>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</si>
  <si>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</si>
  <si>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</si>
  <si>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</si>
  <si>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</si>
  <si>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</si>
  <si>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</si>
  <si>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</si>
  <si>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</si>
  <si>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</si>
  <si>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</si>
  <si>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</si>
  <si>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</si>
  <si>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</si>
  <si>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</si>
  <si>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</si>
  <si>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</si>
  <si>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</si>
  <si>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</si>
  <si>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</si>
  <si>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</si>
  <si>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</si>
  <si>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</si>
  <si>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</si>
  <si>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</si>
  <si>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</si>
  <si>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</si>
  <si>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</si>
  <si>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</si>
  <si>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</si>
  <si>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</si>
  <si>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</si>
  <si>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</si>
  <si>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</si>
  <si>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</si>
  <si>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</si>
  <si>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</si>
  <si>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</si>
  <si>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</si>
  <si>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</si>
  <si>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</si>
  <si>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</si>
  <si>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</si>
  <si>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</si>
  <si>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</si>
  <si>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</si>
  <si>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</si>
  <si>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</si>
  <si>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</si>
  <si>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</si>
  <si>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</si>
  <si>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</si>
  <si>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</si>
  <si>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</si>
  <si>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</si>
  <si>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</si>
  <si>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</si>
  <si>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</si>
  <si>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</si>
  <si>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</si>
  <si>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</si>
  <si>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</si>
  <si>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</si>
  <si>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</si>
  <si>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</si>
  <si>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</si>
  <si>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</si>
  <si>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</si>
  <si>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</si>
  <si>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</si>
  <si>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</si>
  <si>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</si>
  <si>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</si>
  <si>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</si>
  <si>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</si>
  <si>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</si>
  <si>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</si>
  <si>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</si>
  <si>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</si>
  <si>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</si>
  <si>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</si>
  <si>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</si>
  <si>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</si>
  <si>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</si>
  <si>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</si>
  <si>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</si>
  <si>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</si>
  <si>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</si>
  <si>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</si>
  <si>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</si>
  <si>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</si>
  <si>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</si>
  <si>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</si>
  <si>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</si>
  <si>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</si>
  <si>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</si>
  <si>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</si>
  <si>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</si>
  <si>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</si>
  <si>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</si>
  <si>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</si>
  <si>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</si>
  <si>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</si>
  <si>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</si>
  <si>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</si>
  <si>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</si>
  <si>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</si>
  <si>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</si>
  <si>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</si>
  <si>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</si>
  <si>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</si>
  <si>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</si>
  <si>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</si>
  <si>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</si>
  <si>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</si>
  <si>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</si>
  <si>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</si>
  <si>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</si>
  <si>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</si>
  <si>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</si>
  <si>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</si>
  <si>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</si>
  <si>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</si>
  <si>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</si>
  <si>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</si>
  <si>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</si>
  <si>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</si>
  <si>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</si>
  <si>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</si>
  <si>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</si>
  <si>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</si>
  <si>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</si>
  <si>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</si>
  <si>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</si>
  <si>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</si>
  <si>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</si>
  <si>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</si>
  <si>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</si>
  <si>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</si>
  <si>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</si>
  <si>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</si>
  <si>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</si>
  <si>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</si>
  <si>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</si>
  <si>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</si>
  <si>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</si>
  <si>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</si>
  <si>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</si>
  <si>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</si>
  <si>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</si>
  <si>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</si>
  <si>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</si>
  <si>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</si>
  <si>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</si>
  <si>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</si>
  <si>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</si>
  <si>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</si>
  <si>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</si>
  <si>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</si>
  <si>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</si>
  <si>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</si>
  <si>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</si>
  <si>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</si>
  <si>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</si>
  <si>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</si>
  <si>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</si>
  <si>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</si>
  <si>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</si>
  <si>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</si>
  <si>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</si>
  <si>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</si>
  <si>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</si>
  <si>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</si>
  <si>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</si>
  <si>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</si>
  <si>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</si>
  <si>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</si>
  <si>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</si>
  <si>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</si>
  <si>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</si>
  <si>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</si>
  <si>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</si>
  <si>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</si>
  <si>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</si>
  <si>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</si>
  <si>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</si>
  <si>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</si>
  <si>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</si>
  <si>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</si>
  <si>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</si>
  <si>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</si>
  <si>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</si>
  <si>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</si>
  <si>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</si>
  <si>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</si>
  <si>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</si>
  <si>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</si>
  <si>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</si>
  <si>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</si>
  <si>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</si>
  <si>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</si>
  <si>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</si>
  <si>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</si>
  <si>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</si>
  <si>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</si>
  <si>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</si>
  <si>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</si>
  <si>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</si>
  <si>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</si>
  <si>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</si>
  <si>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</si>
  <si>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</si>
  <si>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</si>
  <si>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</si>
  <si>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</si>
  <si>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</si>
  <si>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</si>
  <si>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</si>
  <si>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</si>
  <si>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</si>
  <si>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</si>
  <si>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</si>
  <si>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</si>
  <si>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</si>
  <si>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</si>
  <si>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</si>
  <si>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</si>
  <si>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</si>
  <si>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</si>
  <si>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</si>
  <si>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</si>
  <si>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</si>
  <si>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</si>
  <si>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</si>
  <si>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</si>
  <si>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</si>
  <si>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</si>
  <si>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</si>
  <si>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</si>
  <si>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</si>
  <si>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</si>
  <si>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</si>
  <si>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</si>
  <si>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</si>
  <si>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</si>
  <si>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</si>
  <si>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</si>
  <si>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</si>
  <si>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</si>
  <si>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</si>
  <si>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</si>
  <si>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</si>
  <si>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</si>
  <si>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</si>
  <si>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</si>
  <si>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</si>
  <si>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</si>
  <si>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</si>
  <si>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</si>
  <si>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</si>
  <si>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</si>
  <si>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</si>
  <si>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</si>
  <si>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</si>
  <si>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</si>
  <si>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</si>
  <si>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</si>
  <si>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</si>
  <si>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</si>
  <si>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</si>
  <si>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</si>
  <si>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</si>
  <si>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</si>
  <si>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</si>
  <si>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</si>
  <si>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</si>
  <si>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</si>
  <si>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</si>
  <si>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</si>
  <si>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</si>
  <si>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</si>
  <si>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</si>
  <si>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</si>
  <si>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</si>
  <si>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</si>
  <si>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</si>
  <si>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</si>
  <si>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</si>
  <si>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</si>
  <si>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</si>
  <si>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</si>
  <si>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</si>
  <si>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</si>
  <si>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</si>
  <si>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</si>
  <si>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</si>
  <si>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</si>
  <si>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</si>
  <si>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</si>
  <si>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</si>
  <si>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</si>
  <si>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</si>
  <si>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</si>
  <si>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</si>
  <si>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</si>
  <si>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</si>
  <si>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</si>
  <si>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</si>
  <si>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</si>
  <si>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</si>
  <si>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</si>
  <si>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</si>
  <si>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</si>
  <si>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</si>
  <si>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</si>
  <si>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</si>
  <si>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</si>
  <si>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</si>
  <si>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</si>
  <si>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</si>
  <si>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</si>
  <si>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</si>
  <si>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</si>
  <si>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</si>
  <si>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</si>
  <si>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</si>
  <si>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</si>
  <si>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</si>
  <si>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</si>
  <si>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</si>
  <si>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</si>
  <si>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</si>
  <si>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</si>
  <si>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</si>
  <si>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</si>
  <si>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</si>
  <si>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</si>
  <si>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</si>
  <si>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</si>
  <si>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</si>
  <si>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</si>
  <si>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</si>
  <si>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</si>
  <si>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</si>
  <si>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</si>
  <si>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</si>
  <si>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</si>
  <si>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</si>
  <si>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</si>
  <si>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</si>
  <si>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</si>
  <si>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</si>
  <si>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</si>
  <si>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</si>
  <si>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</si>
  <si>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</si>
  <si>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</si>
  <si>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</si>
  <si>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</si>
  <si>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</si>
  <si>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</si>
  <si>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</si>
  <si>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</si>
  <si>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</si>
  <si>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</si>
  <si>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</si>
  <si>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</si>
  <si>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</si>
  <si>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</si>
  <si>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</si>
  <si>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</si>
  <si>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</si>
  <si>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</si>
  <si>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</si>
  <si>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</si>
  <si>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</si>
  <si>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</si>
  <si>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</si>
  <si>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</si>
  <si>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</si>
  <si>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</si>
  <si>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</si>
  <si>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</si>
  <si>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</si>
  <si>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</si>
  <si>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</si>
  <si>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</si>
  <si>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</si>
  <si>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</si>
  <si>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</si>
  <si>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</si>
  <si>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</si>
  <si>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</si>
  <si>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</si>
  <si>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</si>
  <si>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</si>
  <si>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</si>
  <si>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</si>
  <si>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</si>
  <si>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</si>
  <si>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</si>
  <si>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</si>
  <si>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</si>
  <si>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</si>
  <si>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</si>
  <si>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</si>
  <si>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</si>
  <si>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</si>
  <si>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</si>
  <si>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</si>
  <si>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</si>
  <si>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</si>
  <si>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</si>
  <si>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</si>
  <si>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</si>
  <si>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</si>
  <si>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</si>
  <si>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</si>
  <si>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</si>
  <si>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</si>
  <si>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</si>
  <si>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</si>
  <si>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</si>
  <si>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</si>
  <si>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</si>
  <si>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</si>
  <si>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</si>
  <si>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</si>
  <si>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</si>
  <si>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</si>
  <si>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</si>
  <si>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</si>
  <si>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</si>
  <si>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</si>
  <si>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</si>
  <si>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</si>
  <si>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</si>
  <si>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</si>
  <si>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</si>
  <si>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</si>
  <si>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</si>
  <si>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</si>
  <si>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</si>
  <si>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</si>
  <si>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</si>
  <si>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</si>
  <si>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</si>
  <si>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</si>
  <si>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</si>
  <si>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</si>
  <si>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</si>
  <si>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</si>
  <si>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</si>
  <si>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</si>
  <si>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</si>
  <si>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</si>
  <si>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</si>
  <si>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</si>
  <si>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</si>
  <si>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</si>
  <si>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</si>
  <si>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</si>
  <si>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</si>
  <si>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</si>
  <si>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</si>
  <si>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</si>
  <si>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</si>
  <si>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</si>
  <si>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</si>
  <si>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</si>
  <si>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</si>
  <si>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</si>
  <si>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</si>
  <si>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</si>
  <si>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</si>
  <si>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</si>
  <si>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</si>
  <si>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</si>
  <si>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</si>
  <si>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</si>
  <si>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</si>
  <si>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</si>
  <si>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</si>
  <si>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</si>
  <si>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</si>
  <si>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</si>
  <si>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</si>
  <si>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</si>
  <si>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</si>
  <si>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</si>
  <si>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</si>
  <si>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</si>
  <si>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</si>
  <si>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</si>
  <si>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</si>
  <si>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</si>
  <si>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</si>
  <si>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</si>
  <si>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</si>
  <si>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</si>
  <si>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</si>
  <si>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</si>
  <si>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</si>
  <si>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</si>
  <si>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</si>
  <si>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</si>
  <si>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</si>
  <si>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</si>
  <si>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</si>
  <si>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</si>
  <si>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</si>
  <si>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</si>
  <si>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</si>
  <si>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</si>
  <si>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</si>
  <si>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</si>
  <si>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</si>
  <si>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</si>
  <si>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</si>
  <si>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</si>
  <si>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</si>
  <si>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</si>
  <si>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</si>
  <si>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</si>
  <si>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</si>
  <si>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</si>
  <si>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</si>
  <si>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</si>
  <si>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</si>
  <si>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</si>
  <si>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</si>
  <si>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</si>
  <si>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</si>
  <si>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</si>
  <si>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</si>
  <si>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</si>
  <si>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</si>
  <si>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</si>
  <si>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</si>
  <si>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</si>
  <si>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</si>
  <si>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</si>
  <si>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</si>
  <si>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</si>
  <si>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</si>
  <si>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</si>
  <si>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</si>
  <si>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</si>
  <si>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</si>
  <si>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</si>
  <si>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</si>
  <si>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</si>
  <si>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</si>
  <si>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</si>
  <si>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</si>
  <si>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</si>
  <si>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</si>
  <si>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</si>
  <si>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</si>
  <si>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</si>
  <si>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</si>
  <si>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</si>
  <si>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</si>
  <si>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</si>
  <si>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</si>
  <si>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</si>
  <si>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</si>
  <si>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</si>
  <si>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</si>
  <si>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</si>
  <si>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</si>
  <si>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</si>
  <si>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</si>
  <si>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</si>
  <si>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</si>
  <si>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</si>
  <si>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</si>
  <si>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</si>
  <si>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</si>
  <si>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</si>
  <si>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</si>
  <si>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</si>
  <si>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</si>
  <si>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</si>
  <si>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</si>
  <si>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</si>
  <si>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</si>
  <si>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</si>
  <si>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</si>
  <si>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</si>
  <si>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</si>
  <si>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</si>
  <si>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</si>
  <si>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</si>
  <si>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</si>
  <si>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</si>
  <si>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</si>
  <si>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</si>
  <si>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</si>
  <si>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</si>
  <si>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</si>
  <si>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</si>
  <si>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</si>
  <si>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</si>
  <si>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</si>
  <si>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</si>
  <si>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</si>
  <si>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</si>
  <si>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</si>
  <si>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</si>
  <si>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</si>
  <si>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</si>
  <si>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</si>
  <si>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</si>
  <si>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</si>
  <si>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</si>
  <si>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</si>
  <si>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</si>
  <si>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</si>
  <si>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</si>
  <si>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</si>
  <si>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</si>
  <si>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</si>
  <si>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</si>
  <si>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</si>
  <si>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</si>
  <si>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</si>
  <si>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</si>
  <si>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</si>
  <si>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</si>
  <si>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</si>
  <si>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</si>
  <si>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</si>
  <si>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</si>
  <si>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</si>
  <si>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</si>
  <si>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</si>
  <si>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</si>
  <si>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</si>
  <si>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</si>
  <si>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</si>
  <si>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</si>
  <si>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</si>
  <si>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</si>
  <si>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</si>
  <si>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</si>
  <si>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</si>
  <si>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</si>
  <si>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</si>
  <si>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</si>
  <si>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</si>
  <si>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</si>
  <si>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</si>
  <si>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</si>
  <si>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</si>
  <si>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</si>
  <si>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</si>
  <si>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</si>
  <si>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</si>
  <si>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</si>
  <si>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</si>
  <si>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</si>
  <si>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</si>
  <si>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</si>
  <si>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</si>
  <si>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</si>
  <si>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</si>
  <si>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</si>
  <si>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</si>
  <si>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</si>
  <si>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</si>
  <si>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</si>
  <si>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</si>
  <si>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</si>
  <si>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</si>
  <si>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</si>
  <si>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</si>
  <si>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</si>
  <si>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</si>
  <si>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</si>
  <si>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</si>
  <si>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</si>
  <si>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</si>
  <si>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</si>
  <si>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</si>
  <si>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</si>
  <si>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</si>
  <si>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</si>
  <si>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</si>
  <si>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</si>
  <si>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</si>
  <si>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</si>
  <si>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Sum of Total Sales</t>
  </si>
  <si>
    <t>Sum of Discount Amount</t>
  </si>
  <si>
    <t>Sum of Profit Amount</t>
  </si>
  <si>
    <t>Sum of Net Sales</t>
  </si>
  <si>
    <t>Row Labels</t>
  </si>
  <si>
    <t>Grand Total</t>
  </si>
  <si>
    <t>Average of Profit Margin %</t>
  </si>
  <si>
    <t>Sum of Net Sales2</t>
  </si>
  <si>
    <t>Sum of Quantity Sold</t>
  </si>
  <si>
    <t>Jan</t>
  </si>
  <si>
    <t>Feb</t>
  </si>
  <si>
    <t>Oct</t>
  </si>
  <si>
    <t>Nov</t>
  </si>
  <si>
    <t>Dec</t>
  </si>
  <si>
    <t>(blank)</t>
  </si>
  <si>
    <t>Mar</t>
  </si>
  <si>
    <t>Apr</t>
  </si>
  <si>
    <t>May</t>
  </si>
  <si>
    <t>Jun</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</si>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</sst>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yy;@"/>
    <numFmt numFmtId="165" formatCode="dd/mm/yyyy"/>
    <numFmt numFmtId="166" formatCode="_(* #,##0_);_(* \(#,##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8">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9" fontId="0" fillId="0" borderId="0" xfId="1" applyFont="1" applyAlignment="1">
      <alignment horizontal="center" vertical="center"/>
    </xf>
    <xf numFmtId="164" fontId="0" fillId="0" borderId="0" xfId="0" applyNumberFormat="1" applyAlignment="1">
      <alignment horizontal="center" vertical="center"/>
    </xf>
    <xf numFmtId="0" fontId="0" fillId="0" borderId="0" xfId="0" pivotButton="1" applyAlignment="1">
      <alignment horizontal="center" vertical="center"/>
    </xf>
    <xf numFmtId="9" fontId="0" fillId="0" borderId="0" xfId="0" applyNumberFormat="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10" fontId="0" fillId="0" borderId="0" xfId="0" applyNumberFormat="1" applyAlignment="1">
      <alignment horizontal="center" vertical="center"/>
    </xf>
    <xf numFmtId="0" fontId="0" fillId="0" borderId="0" xfId="0" pivotButton="1"/>
    <xf numFmtId="0" fontId="0" fillId="0" borderId="0" xfId="0" applyAlignment="1">
      <alignment horizontal="left"/>
    </xf>
    <xf numFmtId="166" fontId="0" fillId="0" borderId="0" xfId="2" applyNumberFormat="1" applyFont="1"/>
    <xf numFmtId="9" fontId="0" fillId="0" borderId="0" xfId="1" applyFont="1"/>
    <xf numFmtId="0" fontId="0" fillId="0" borderId="0" xfId="0" applyNumberFormat="1" applyAlignment="1">
      <alignment horizontal="center" vertical="center"/>
    </xf>
  </cellXfs>
  <cellStyles count="3">
    <cellStyle name="Comma" xfId="2" builtinId="3"/>
    <cellStyle name="Normal" xfId="0" builtinId="0"/>
    <cellStyle name="Percent" xfId="1" builtinId="5"/>
  </cellStyles>
  <dxfs count="243">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 5,604,599 </c:v>
            </c:pt>
          </c:strCache>
        </c:strRef>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0</c:v>
                </c:pt>
                <c:pt idx="1">
                  <c:v>5604598.9600000056</c:v>
                </c:pt>
                <c:pt idx="2">
                  <c:v>0</c:v>
                </c:pt>
                <c:pt idx="3">
                  <c:v>0</c:v>
                </c:pt>
                <c:pt idx="4">
                  <c:v>0</c:v>
                </c:pt>
              </c:numCache>
            </c:numRef>
          </c:val>
          <c:extLst>
            <c:ext xmlns:c16="http://schemas.microsoft.com/office/drawing/2014/chart" uri="{C3380CC4-5D6E-409C-BE32-E72D297353CC}">
              <c16:uniqueId val="{00000000-8782-45DD-8097-32D69F77C86B}"/>
            </c:ext>
          </c:extLst>
        </c:ser>
        <c:dLbls>
          <c:showLegendKey val="0"/>
          <c:showVal val="0"/>
          <c:showCatName val="0"/>
          <c:showSerName val="0"/>
          <c:showPercent val="0"/>
          <c:showBubbleSize val="0"/>
        </c:dLbls>
        <c:gapWidth val="150"/>
        <c:overlap val="100"/>
        <c:axId val="1956783648"/>
        <c:axId val="1956784128"/>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29E-2"/>
                  <c:y val="-7.68641449828568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782-45DD-8097-32D69F77C86B}"/>
                </c:ext>
              </c:extLst>
            </c:dLbl>
            <c:dLbl>
              <c:idx val="1"/>
              <c:layout>
                <c:manualLayout>
                  <c:x val="-4.6624181714759502E-2"/>
                  <c:y val="-0.10980623144666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82-45DD-8097-32D69F77C86B}"/>
                </c:ext>
              </c:extLst>
            </c:dLbl>
            <c:dLbl>
              <c:idx val="2"/>
              <c:layout>
                <c:manualLayout>
                  <c:x val="-4.3708496513357183E-2"/>
                  <c:y val="-0.16481228611039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82-45DD-8097-32D69F77C86B}"/>
                </c:ext>
              </c:extLst>
            </c:dLbl>
            <c:dLbl>
              <c:idx val="3"/>
              <c:layout>
                <c:manualLayout>
                  <c:x val="-4.6622859839798164E-2"/>
                  <c:y val="-6.5883642742921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82-45DD-8097-32D69F77C86B}"/>
                </c:ext>
              </c:extLst>
            </c:dLbl>
            <c:dLbl>
              <c:idx val="4"/>
              <c:layout>
                <c:manualLayout>
                  <c:x val="-5.2450717319773042E-2"/>
                  <c:y val="-0.1647091068573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82-45DD-8097-32D69F77C86B}"/>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c:v>
                </c:pt>
                <c:pt idx="1">
                  <c:v>1</c:v>
                </c:pt>
                <c:pt idx="2">
                  <c:v>0</c:v>
                </c:pt>
                <c:pt idx="3">
                  <c:v>0</c:v>
                </c:pt>
                <c:pt idx="4">
                  <c:v>0</c:v>
                </c:pt>
              </c:numCache>
            </c:numRef>
          </c:val>
          <c:smooth val="0"/>
          <c:extLst>
            <c:ext xmlns:c16="http://schemas.microsoft.com/office/drawing/2014/chart" uri="{C3380CC4-5D6E-409C-BE32-E72D297353CC}">
              <c16:uniqueId val="{00000001-8782-45DD-8097-32D69F77C86B}"/>
            </c:ext>
          </c:extLst>
        </c:ser>
        <c:dLbls>
          <c:showLegendKey val="0"/>
          <c:showVal val="0"/>
          <c:showCatName val="0"/>
          <c:showSerName val="0"/>
          <c:showPercent val="0"/>
          <c:showBubbleSize val="0"/>
        </c:dLbls>
        <c:marker val="1"/>
        <c:smooth val="0"/>
        <c:axId val="385088496"/>
        <c:axId val="385087536"/>
      </c:lineChart>
      <c:catAx>
        <c:axId val="19567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4128"/>
        <c:crosses val="autoZero"/>
        <c:auto val="1"/>
        <c:lblAlgn val="ctr"/>
        <c:lblOffset val="100"/>
        <c:noMultiLvlLbl val="0"/>
      </c:catAx>
      <c:valAx>
        <c:axId val="195678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3648"/>
        <c:crosses val="autoZero"/>
        <c:crossBetween val="between"/>
      </c:valAx>
      <c:valAx>
        <c:axId val="385087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5088496"/>
        <c:crosses val="max"/>
        <c:crossBetween val="between"/>
      </c:valAx>
      <c:catAx>
        <c:axId val="385088496"/>
        <c:scaling>
          <c:orientation val="minMax"/>
        </c:scaling>
        <c:delete val="1"/>
        <c:axPos val="b"/>
        <c:numFmt formatCode="General" sourceLinked="1"/>
        <c:majorTickMark val="out"/>
        <c:minorTickMark val="none"/>
        <c:tickLblPos val="nextTo"/>
        <c:crossAx val="38508753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Main.xlsx]KPI!Citysale</c:name>
    <c:fmtId val="6"/>
  </c:pivotSource>
  <c:chart>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pivotFmt>
    </c:pivotFmts>
    <c:plotArea>
      <c:layout/>
      <c:areaChart>
        <c:grouping val="stacked"/>
        <c:varyColors val="0"/>
        <c:ser>
          <c:idx val="0"/>
          <c:order val="0"/>
          <c:tx>
            <c:strRef>
              <c:f>KPI!$J$3</c:f>
              <c:strCache>
                <c:ptCount val="1"/>
                <c:pt idx="0">
                  <c:v>Sum of Net Sales</c:v>
                </c:pt>
              </c:strCache>
            </c:strRef>
          </c:tx>
          <c:spPr>
            <a:solidFill>
              <a:schemeClr val="tx1">
                <a:lumMod val="75000"/>
                <a:lumOff val="25000"/>
              </a:schemeClr>
            </a:solidFill>
            <a:ln>
              <a:noFill/>
            </a:ln>
            <a:effectLst/>
          </c:spPr>
          <c:cat>
            <c:strRef>
              <c:f>KPI!$I$4:$I$7</c:f>
              <c:strCache>
                <c:ptCount val="3"/>
                <c:pt idx="0">
                  <c:v>Bhubaneswar</c:v>
                </c:pt>
                <c:pt idx="1">
                  <c:v>Kolkata</c:v>
                </c:pt>
                <c:pt idx="2">
                  <c:v>Patna</c:v>
                </c:pt>
              </c:strCache>
            </c:strRef>
          </c:cat>
          <c:val>
            <c:numRef>
              <c:f>KPI!$J$4:$J$7</c:f>
              <c:numCache>
                <c:formatCode>General</c:formatCode>
                <c:ptCount val="3"/>
                <c:pt idx="0">
                  <c:v>1892899.5099999998</c:v>
                </c:pt>
                <c:pt idx="1">
                  <c:v>1930419.41</c:v>
                </c:pt>
                <c:pt idx="2">
                  <c:v>1781280.0400000017</c:v>
                </c:pt>
              </c:numCache>
            </c:numRef>
          </c:val>
          <c:extLst>
            <c:ext xmlns:c16="http://schemas.microsoft.com/office/drawing/2014/chart" uri="{C3380CC4-5D6E-409C-BE32-E72D297353CC}">
              <c16:uniqueId val="{00000000-FFC5-41F8-8138-FC3FDDEC3805}"/>
            </c:ext>
          </c:extLst>
        </c:ser>
        <c:dLbls>
          <c:showLegendKey val="0"/>
          <c:showVal val="0"/>
          <c:showCatName val="0"/>
          <c:showSerName val="0"/>
          <c:showPercent val="0"/>
          <c:showBubbleSize val="0"/>
        </c:dLbls>
        <c:axId val="463300576"/>
        <c:axId val="463297696"/>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KPI!$I$4:$I$7</c:f>
              <c:strCache>
                <c:ptCount val="3"/>
                <c:pt idx="0">
                  <c:v>Bhubaneswar</c:v>
                </c:pt>
                <c:pt idx="1">
                  <c:v>Kolkata</c:v>
                </c:pt>
                <c:pt idx="2">
                  <c:v>Patna</c:v>
                </c:pt>
              </c:strCache>
            </c:strRef>
          </c:cat>
          <c:val>
            <c:numRef>
              <c:f>KPI!$K$4:$K$7</c:f>
              <c:numCache>
                <c:formatCode>0.00%</c:formatCode>
                <c:ptCount val="3"/>
                <c:pt idx="0">
                  <c:v>0.33644042767074911</c:v>
                </c:pt>
                <c:pt idx="1">
                  <c:v>0.3455725580603734</c:v>
                </c:pt>
                <c:pt idx="2">
                  <c:v>0.31798701426887743</c:v>
                </c:pt>
              </c:numCache>
            </c:numRef>
          </c:val>
          <c:smooth val="0"/>
          <c:extLst>
            <c:ext xmlns:c16="http://schemas.microsoft.com/office/drawing/2014/chart" uri="{C3380CC4-5D6E-409C-BE32-E72D297353CC}">
              <c16:uniqueId val="{00000001-FFC5-41F8-8138-FC3FDDEC3805}"/>
            </c:ext>
          </c:extLst>
        </c:ser>
        <c:dLbls>
          <c:showLegendKey val="0"/>
          <c:showVal val="0"/>
          <c:showCatName val="0"/>
          <c:showSerName val="0"/>
          <c:showPercent val="0"/>
          <c:showBubbleSize val="0"/>
        </c:dLbls>
        <c:marker val="1"/>
        <c:smooth val="0"/>
        <c:axId val="355043696"/>
        <c:axId val="355044176"/>
      </c:lineChart>
      <c:catAx>
        <c:axId val="46330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97696"/>
        <c:crosses val="autoZero"/>
        <c:auto val="1"/>
        <c:lblAlgn val="ctr"/>
        <c:lblOffset val="100"/>
        <c:noMultiLvlLbl val="0"/>
      </c:catAx>
      <c:valAx>
        <c:axId val="46329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00576"/>
        <c:crosses val="autoZero"/>
        <c:crossBetween val="between"/>
      </c:valAx>
      <c:valAx>
        <c:axId val="355044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43696"/>
        <c:crosses val="max"/>
        <c:crossBetween val="between"/>
      </c:valAx>
      <c:catAx>
        <c:axId val="355043696"/>
        <c:scaling>
          <c:orientation val="minMax"/>
        </c:scaling>
        <c:delete val="1"/>
        <c:axPos val="b"/>
        <c:numFmt formatCode="General" sourceLinked="1"/>
        <c:majorTickMark val="out"/>
        <c:minorTickMark val="none"/>
        <c:tickLblPos val="nextTo"/>
        <c:crossAx val="355044176"/>
        <c:crosses val="autoZero"/>
        <c:auto val="1"/>
        <c:lblAlgn val="ctr"/>
        <c:lblOffset val="100"/>
        <c:noMultiLvlLbl val="0"/>
      </c:cat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Creation - Main.xlsx]KPI!Channelsale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5E-2"/>
          <c:y val="3.9571138198051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03"/>
          <c:y val="0.13828484981044037"/>
          <c:w val="0.48708595800524934"/>
          <c:h val="0.8118099300087489"/>
        </c:manualLayout>
      </c:layout>
      <c:pieChart>
        <c:varyColors val="1"/>
        <c:ser>
          <c:idx val="0"/>
          <c:order val="0"/>
          <c:tx>
            <c:strRef>
              <c:f>KPI!$N$3</c:f>
              <c:strCache>
                <c:ptCount val="1"/>
                <c:pt idx="0">
                  <c:v>Total</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63F-4B78-89C5-6A971F564C35}"/>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63F-4B78-89C5-6A971F564C35}"/>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KPI!$M$4:$M$6</c:f>
              <c:strCache>
                <c:ptCount val="2"/>
                <c:pt idx="0">
                  <c:v>Offline</c:v>
                </c:pt>
                <c:pt idx="1">
                  <c:v>Online</c:v>
                </c:pt>
              </c:strCache>
            </c:strRef>
          </c:cat>
          <c:val>
            <c:numRef>
              <c:f>KPI!$N$4:$N$6</c:f>
              <c:numCache>
                <c:formatCode>General</c:formatCode>
                <c:ptCount val="2"/>
                <c:pt idx="0">
                  <c:v>2795725.2599999961</c:v>
                </c:pt>
                <c:pt idx="1">
                  <c:v>2808873.6999999955</c:v>
                </c:pt>
              </c:numCache>
            </c:numRef>
          </c:val>
          <c:extLst>
            <c:ext xmlns:c16="http://schemas.microsoft.com/office/drawing/2014/chart" uri="{C3380CC4-5D6E-409C-BE32-E72D297353CC}">
              <c16:uniqueId val="{00000000-08CB-4D64-A980-321C751D15FF}"/>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Creation - Main.xlsx]KPI!Productsale</c:name>
    <c:fmtId val="0"/>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KPI!$V$3</c:f>
              <c:strCache>
                <c:ptCount val="1"/>
                <c:pt idx="0">
                  <c:v>Sum of Net Sales</c:v>
                </c:pt>
              </c:strCache>
            </c:strRef>
          </c:tx>
          <c:spPr>
            <a:solidFill>
              <a:schemeClr val="dk1">
                <a:tint val="885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469360.59000000008</c:v>
                </c:pt>
                <c:pt idx="1">
                  <c:v>544177.87999999977</c:v>
                </c:pt>
                <c:pt idx="2">
                  <c:v>480067.69</c:v>
                </c:pt>
                <c:pt idx="3">
                  <c:v>468824.59999999992</c:v>
                </c:pt>
                <c:pt idx="4">
                  <c:v>504648.59999999992</c:v>
                </c:pt>
                <c:pt idx="5">
                  <c:v>429527.94000000006</c:v>
                </c:pt>
                <c:pt idx="6">
                  <c:v>487140.56999999995</c:v>
                </c:pt>
                <c:pt idx="7">
                  <c:v>479820.91999999975</c:v>
                </c:pt>
                <c:pt idx="8">
                  <c:v>453182.7</c:v>
                </c:pt>
                <c:pt idx="9">
                  <c:v>418759.4800000001</c:v>
                </c:pt>
                <c:pt idx="10">
                  <c:v>435729.11999999982</c:v>
                </c:pt>
                <c:pt idx="11">
                  <c:v>433358.87000000023</c:v>
                </c:pt>
              </c:numCache>
            </c:numRef>
          </c:val>
          <c:extLst>
            <c:ext xmlns:c16="http://schemas.microsoft.com/office/drawing/2014/chart" uri="{C3380CC4-5D6E-409C-BE32-E72D297353CC}">
              <c16:uniqueId val="{00000000-046E-450F-8FA9-1AFF53E37200}"/>
            </c:ext>
          </c:extLst>
        </c:ser>
        <c:dLbls>
          <c:showLegendKey val="0"/>
          <c:showVal val="0"/>
          <c:showCatName val="0"/>
          <c:showSerName val="0"/>
          <c:showPercent val="0"/>
          <c:showBubbleSize val="0"/>
        </c:dLbls>
        <c:gapWidth val="79"/>
        <c:overlap val="-27"/>
        <c:axId val="1825764656"/>
        <c:axId val="468584096"/>
      </c:barChart>
      <c:barChart>
        <c:barDir val="col"/>
        <c:grouping val="clustered"/>
        <c:varyColors val="0"/>
        <c:ser>
          <c:idx val="1"/>
          <c:order val="1"/>
          <c:tx>
            <c:strRef>
              <c:f>KPI!$W$3</c:f>
              <c:strCache>
                <c:ptCount val="1"/>
                <c:pt idx="0">
                  <c:v>Sum of Quantity Sold</c:v>
                </c:pt>
              </c:strCache>
            </c:strRef>
          </c:tx>
          <c:spPr>
            <a:solidFill>
              <a:schemeClr val="tx1"/>
            </a:solidFill>
            <a:ln>
              <a:solidFill>
                <a:schemeClr val="bg2">
                  <a:lumMod val="50000"/>
                </a:schemeClr>
              </a:solidFill>
            </a:ln>
            <a:effectLst/>
          </c:spPr>
          <c:invertIfNegative val="0"/>
          <c:dPt>
            <c:idx val="0"/>
            <c:invertIfNegative val="0"/>
            <c:bubble3D val="0"/>
            <c:extLst>
              <c:ext xmlns:c16="http://schemas.microsoft.com/office/drawing/2014/chart" uri="{C3380CC4-5D6E-409C-BE32-E72D297353CC}">
                <c16:uniqueId val="{00000003-046E-450F-8FA9-1AFF53E37200}"/>
              </c:ext>
            </c:extLst>
          </c:dPt>
          <c:dPt>
            <c:idx val="1"/>
            <c:invertIfNegative val="0"/>
            <c:bubble3D val="0"/>
            <c:extLst>
              <c:ext xmlns:c16="http://schemas.microsoft.com/office/drawing/2014/chart" uri="{C3380CC4-5D6E-409C-BE32-E72D297353CC}">
                <c16:uniqueId val="{00000004-046E-450F-8FA9-1AFF53E37200}"/>
              </c:ext>
            </c:extLst>
          </c:dPt>
          <c:dPt>
            <c:idx val="2"/>
            <c:invertIfNegative val="0"/>
            <c:bubble3D val="0"/>
            <c:extLst>
              <c:ext xmlns:c16="http://schemas.microsoft.com/office/drawing/2014/chart" uri="{C3380CC4-5D6E-409C-BE32-E72D297353CC}">
                <c16:uniqueId val="{00000005-046E-450F-8FA9-1AFF53E37200}"/>
              </c:ext>
            </c:extLst>
          </c:dPt>
          <c:dPt>
            <c:idx val="3"/>
            <c:invertIfNegative val="0"/>
            <c:bubble3D val="0"/>
            <c:extLst>
              <c:ext xmlns:c16="http://schemas.microsoft.com/office/drawing/2014/chart" uri="{C3380CC4-5D6E-409C-BE32-E72D297353CC}">
                <c16:uniqueId val="{00000006-046E-450F-8FA9-1AFF53E37200}"/>
              </c:ext>
            </c:extLst>
          </c:dPt>
          <c:dPt>
            <c:idx val="4"/>
            <c:invertIfNegative val="0"/>
            <c:bubble3D val="0"/>
            <c:extLst>
              <c:ext xmlns:c16="http://schemas.microsoft.com/office/drawing/2014/chart" uri="{C3380CC4-5D6E-409C-BE32-E72D297353CC}">
                <c16:uniqueId val="{00000007-046E-450F-8FA9-1AFF53E37200}"/>
              </c:ext>
            </c:extLst>
          </c:dPt>
          <c:dPt>
            <c:idx val="5"/>
            <c:invertIfNegative val="0"/>
            <c:bubble3D val="0"/>
            <c:extLst>
              <c:ext xmlns:c16="http://schemas.microsoft.com/office/drawing/2014/chart" uri="{C3380CC4-5D6E-409C-BE32-E72D297353CC}">
                <c16:uniqueId val="{00000008-046E-450F-8FA9-1AFF53E37200}"/>
              </c:ext>
            </c:extLst>
          </c:dPt>
          <c:dPt>
            <c:idx val="6"/>
            <c:invertIfNegative val="0"/>
            <c:bubble3D val="0"/>
            <c:extLst>
              <c:ext xmlns:c16="http://schemas.microsoft.com/office/drawing/2014/chart" uri="{C3380CC4-5D6E-409C-BE32-E72D297353CC}">
                <c16:uniqueId val="{00000009-046E-450F-8FA9-1AFF53E37200}"/>
              </c:ext>
            </c:extLst>
          </c:dPt>
          <c:dPt>
            <c:idx val="7"/>
            <c:invertIfNegative val="0"/>
            <c:bubble3D val="0"/>
            <c:extLst>
              <c:ext xmlns:c16="http://schemas.microsoft.com/office/drawing/2014/chart" uri="{C3380CC4-5D6E-409C-BE32-E72D297353CC}">
                <c16:uniqueId val="{0000000A-046E-450F-8FA9-1AFF53E37200}"/>
              </c:ext>
            </c:extLst>
          </c:dPt>
          <c:dPt>
            <c:idx val="8"/>
            <c:invertIfNegative val="0"/>
            <c:bubble3D val="0"/>
            <c:extLst>
              <c:ext xmlns:c16="http://schemas.microsoft.com/office/drawing/2014/chart" uri="{C3380CC4-5D6E-409C-BE32-E72D297353CC}">
                <c16:uniqueId val="{0000000B-046E-450F-8FA9-1AFF53E37200}"/>
              </c:ext>
            </c:extLst>
          </c:dPt>
          <c:dPt>
            <c:idx val="9"/>
            <c:invertIfNegative val="0"/>
            <c:bubble3D val="0"/>
            <c:extLst>
              <c:ext xmlns:c16="http://schemas.microsoft.com/office/drawing/2014/chart" uri="{C3380CC4-5D6E-409C-BE32-E72D297353CC}">
                <c16:uniqueId val="{0000000C-046E-450F-8FA9-1AFF53E37200}"/>
              </c:ext>
            </c:extLst>
          </c:dPt>
          <c:dPt>
            <c:idx val="10"/>
            <c:invertIfNegative val="0"/>
            <c:bubble3D val="0"/>
            <c:extLst>
              <c:ext xmlns:c16="http://schemas.microsoft.com/office/drawing/2014/chart" uri="{C3380CC4-5D6E-409C-BE32-E72D297353CC}">
                <c16:uniqueId val="{0000000D-046E-450F-8FA9-1AFF53E37200}"/>
              </c:ext>
            </c:extLst>
          </c:dPt>
          <c:dPt>
            <c:idx val="11"/>
            <c:invertIfNegative val="0"/>
            <c:bubble3D val="0"/>
            <c:extLst>
              <c:ext xmlns:c16="http://schemas.microsoft.com/office/drawing/2014/chart" uri="{C3380CC4-5D6E-409C-BE32-E72D297353CC}">
                <c16:uniqueId val="{0000000E-046E-450F-8FA9-1AFF53E37200}"/>
              </c:ext>
            </c:extLst>
          </c:dPt>
          <c:dLbls>
            <c:dLbl>
              <c:idx val="0"/>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6E-450F-8FA9-1AFF53E37200}"/>
                </c:ext>
              </c:extLst>
            </c:dLbl>
            <c:dLbl>
              <c:idx val="1"/>
              <c:layout>
                <c:manualLayout>
                  <c:x val="0"/>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6E-450F-8FA9-1AFF53E37200}"/>
                </c:ext>
              </c:extLst>
            </c:dLbl>
            <c:dLbl>
              <c:idx val="2"/>
              <c:layout>
                <c:manualLayout>
                  <c:x val="0"/>
                  <c:y val="-9.719435287372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6E-450F-8FA9-1AFF53E37200}"/>
                </c:ext>
              </c:extLst>
            </c:dLbl>
            <c:dLbl>
              <c:idx val="3"/>
              <c:layout>
                <c:manualLayout>
                  <c:x val="-5.0739934886625908E-17"/>
                  <c:y val="-9.2578603750515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6E-450F-8FA9-1AFF53E37200}"/>
                </c:ext>
              </c:extLst>
            </c:dLbl>
            <c:dLbl>
              <c:idx val="4"/>
              <c:layout>
                <c:manualLayout>
                  <c:x val="-2.7646138148750433E-3"/>
                  <c:y val="-9.256470970214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6E-450F-8FA9-1AFF53E37200}"/>
                </c:ext>
              </c:extLst>
            </c:dLbl>
            <c:dLbl>
              <c:idx val="5"/>
              <c:layout>
                <c:manualLayout>
                  <c:x val="5.0730902460641256E-17"/>
                  <c:y val="-4.1725797472130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46E-450F-8FA9-1AFF53E37200}"/>
                </c:ext>
              </c:extLst>
            </c:dLbl>
            <c:dLbl>
              <c:idx val="6"/>
              <c:layout>
                <c:manualLayout>
                  <c:x val="-5.5292252205812568E-3"/>
                  <c:y val="-0.11111111111111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46E-450F-8FA9-1AFF53E37200}"/>
                </c:ext>
              </c:extLst>
            </c:dLbl>
            <c:dLbl>
              <c:idx val="7"/>
              <c:layout>
                <c:manualLayout>
                  <c:x val="2.7646138148749418E-3"/>
                  <c:y val="-0.12039814492516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46E-450F-8FA9-1AFF53E37200}"/>
                </c:ext>
              </c:extLst>
            </c:dLbl>
            <c:dLbl>
              <c:idx val="8"/>
              <c:layout>
                <c:manualLayout>
                  <c:x val="-1.0147986977325182E-16"/>
                  <c:y val="-9.7291611212350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46E-450F-8FA9-1AFF53E37200}"/>
                </c:ext>
              </c:extLst>
            </c:dLbl>
            <c:dLbl>
              <c:idx val="9"/>
              <c:layout>
                <c:manualLayout>
                  <c:x val="2.7646138148750433E-3"/>
                  <c:y val="-0.11581018389869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46E-450F-8FA9-1AFF53E37200}"/>
                </c:ext>
              </c:extLst>
            </c:dLbl>
            <c:dLbl>
              <c:idx val="10"/>
              <c:layout>
                <c:manualLayout>
                  <c:x val="-1.0147986977325182E-16"/>
                  <c:y val="-7.4115972890517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46E-450F-8FA9-1AFF53E37200}"/>
                </c:ext>
              </c:extLst>
            </c:dLbl>
            <c:dLbl>
              <c:idx val="11"/>
              <c:layout>
                <c:manualLayout>
                  <c:x val="2.7737667220344908E-3"/>
                  <c:y val="-0.13430096848829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46E-450F-8FA9-1AFF53E37200}"/>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0.00%</c:formatCode>
                <c:ptCount val="12"/>
                <c:pt idx="0">
                  <c:v>9.0107737512242894E-2</c:v>
                </c:pt>
                <c:pt idx="1">
                  <c:v>9.5806250556495415E-2</c:v>
                </c:pt>
                <c:pt idx="2">
                  <c:v>8.8594069984863327E-2</c:v>
                </c:pt>
                <c:pt idx="3">
                  <c:v>7.4792983705814262E-2</c:v>
                </c:pt>
                <c:pt idx="4">
                  <c:v>8.4676342266939722E-2</c:v>
                </c:pt>
                <c:pt idx="5">
                  <c:v>8.4587303000623282E-2</c:v>
                </c:pt>
                <c:pt idx="6">
                  <c:v>8.1203810880598346E-2</c:v>
                </c:pt>
                <c:pt idx="7">
                  <c:v>8.5922891995369954E-2</c:v>
                </c:pt>
                <c:pt idx="8">
                  <c:v>8.0758614549016117E-2</c:v>
                </c:pt>
                <c:pt idx="9">
                  <c:v>7.2656041314219572E-2</c:v>
                </c:pt>
                <c:pt idx="10">
                  <c:v>8.1738046478497015E-2</c:v>
                </c:pt>
                <c:pt idx="11">
                  <c:v>7.9155907755320096E-2</c:v>
                </c:pt>
              </c:numCache>
            </c:numRef>
          </c:val>
          <c:extLst>
            <c:ext xmlns:c16="http://schemas.microsoft.com/office/drawing/2014/chart" uri="{C3380CC4-5D6E-409C-BE32-E72D297353CC}">
              <c16:uniqueId val="{00000001-046E-450F-8FA9-1AFF53E37200}"/>
            </c:ext>
          </c:extLst>
        </c:ser>
        <c:dLbls>
          <c:showLegendKey val="0"/>
          <c:showVal val="0"/>
          <c:showCatName val="0"/>
          <c:showSerName val="0"/>
          <c:showPercent val="0"/>
          <c:showBubbleSize val="0"/>
        </c:dLbls>
        <c:gapWidth val="375"/>
        <c:overlap val="-27"/>
        <c:axId val="596616752"/>
        <c:axId val="596618192"/>
      </c:barChart>
      <c:catAx>
        <c:axId val="18257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84096"/>
        <c:crosses val="autoZero"/>
        <c:auto val="1"/>
        <c:lblAlgn val="ctr"/>
        <c:lblOffset val="100"/>
        <c:noMultiLvlLbl val="0"/>
      </c:catAx>
      <c:valAx>
        <c:axId val="46858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64656"/>
        <c:crosses val="autoZero"/>
        <c:crossBetween val="between"/>
      </c:valAx>
      <c:valAx>
        <c:axId val="59661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6752"/>
        <c:crosses val="max"/>
        <c:crossBetween val="between"/>
      </c:valAx>
      <c:catAx>
        <c:axId val="596616752"/>
        <c:scaling>
          <c:orientation val="minMax"/>
        </c:scaling>
        <c:delete val="1"/>
        <c:axPos val="b"/>
        <c:numFmt formatCode="General" sourceLinked="1"/>
        <c:majorTickMark val="out"/>
        <c:minorTickMark val="none"/>
        <c:tickLblPos val="nextTo"/>
        <c:crossAx val="5966181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Creation - Main.xlsx]KPI!Paymentmode</c:name>
    <c:fmtId val="0"/>
  </c:pivotSource>
  <c:chart>
    <c:autoTitleDeleted val="1"/>
    <c:pivotFmts>
      <c:pivotFmt>
        <c:idx val="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0.33426503009729552"/>
          <c:y val="6.1245282145089959E-2"/>
          <c:w val="0.45798965634501432"/>
          <c:h val="0.72798961493041892"/>
        </c:manualLayout>
      </c:layout>
      <c:doughnutChart>
        <c:varyColors val="1"/>
        <c:ser>
          <c:idx val="0"/>
          <c:order val="0"/>
          <c:tx>
            <c:strRef>
              <c:f>KPI!$AA$3</c:f>
              <c:strCache>
                <c:ptCount val="1"/>
                <c:pt idx="0">
                  <c:v>Total</c:v>
                </c:pt>
              </c:strCache>
            </c:strRef>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explosion val="5"/>
          <c:dPt>
            <c:idx val="0"/>
            <c:bubble3D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BDFE-4BDC-8552-1F92D55A3973}"/>
              </c:ext>
            </c:extLst>
          </c:dPt>
          <c:dPt>
            <c:idx val="1"/>
            <c:bubble3D val="0"/>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BDFE-4BDC-8552-1F92D55A3973}"/>
              </c:ext>
            </c:extLst>
          </c:dPt>
          <c:dPt>
            <c:idx val="2"/>
            <c:bubble3D val="0"/>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BDFE-4BDC-8552-1F92D55A3973}"/>
              </c:ext>
            </c:extLst>
          </c:dPt>
          <c:dPt>
            <c:idx val="3"/>
            <c:bubble3D val="0"/>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BDFE-4BDC-8552-1F92D55A3973}"/>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KPI!$Z$4:$Z$8</c:f>
              <c:strCache>
                <c:ptCount val="4"/>
                <c:pt idx="0">
                  <c:v>Card</c:v>
                </c:pt>
                <c:pt idx="1">
                  <c:v>COD</c:v>
                </c:pt>
                <c:pt idx="2">
                  <c:v>UPI</c:v>
                </c:pt>
                <c:pt idx="3">
                  <c:v>Wallet</c:v>
                </c:pt>
              </c:strCache>
            </c:strRef>
          </c:cat>
          <c:val>
            <c:numRef>
              <c:f>KPI!$AA$4:$AA$8</c:f>
              <c:numCache>
                <c:formatCode>0.00%</c:formatCode>
                <c:ptCount val="4"/>
                <c:pt idx="0">
                  <c:v>0.2439169135484405</c:v>
                </c:pt>
                <c:pt idx="1">
                  <c:v>0.25374351316655136</c:v>
                </c:pt>
                <c:pt idx="2">
                  <c:v>0.25597623134840664</c:v>
                </c:pt>
                <c:pt idx="3">
                  <c:v>0.2463633419366015</c:v>
                </c:pt>
              </c:numCache>
            </c:numRef>
          </c:val>
          <c:extLst>
            <c:ext xmlns:c16="http://schemas.microsoft.com/office/drawing/2014/chart" uri="{C3380CC4-5D6E-409C-BE32-E72D297353CC}">
              <c16:uniqueId val="{00000000-942E-4695-AE8E-C003E985E077}"/>
            </c:ext>
          </c:extLst>
        </c:ser>
        <c:dLbls>
          <c:showLegendKey val="0"/>
          <c:showVal val="1"/>
          <c:showCatName val="0"/>
          <c:showSerName val="0"/>
          <c:showPercent val="0"/>
          <c:showBubbleSize val="0"/>
          <c:showLeaderLines val="1"/>
        </c:dLbls>
        <c:firstSliceAng val="40"/>
        <c:holeSize val="4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Main.xlsx]KPI!PivotTable16</c:name>
    <c:fmtId val="0"/>
  </c:pivotSource>
  <c:chart>
    <c:title>
      <c:tx>
        <c:strRef>
          <c:f>KPI!$AH$2</c:f>
          <c:strCache>
            <c:ptCount val="1"/>
            <c:pt idx="0">
              <c:v>5604598.96</c:v>
            </c:pt>
          </c:strCache>
        </c:strRef>
      </c:tx>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lumMod val="75000"/>
            </a:schemeClr>
          </a:solidFill>
          <a:ln>
            <a:noFill/>
          </a:ln>
          <a:effectLst/>
        </c:spPr>
      </c:pivotFmt>
    </c:pivotFmts>
    <c:plotArea>
      <c:layout>
        <c:manualLayout>
          <c:layoutTarget val="inner"/>
          <c:xMode val="edge"/>
          <c:yMode val="edge"/>
          <c:x val="8.6207305216538244E-2"/>
          <c:y val="0.16538331948949084"/>
          <c:w val="0.85394351328989337"/>
          <c:h val="0.75020621501437657"/>
        </c:manualLayout>
      </c:layout>
      <c:barChart>
        <c:barDir val="bar"/>
        <c:grouping val="clustered"/>
        <c:varyColors val="0"/>
        <c:ser>
          <c:idx val="0"/>
          <c:order val="0"/>
          <c:tx>
            <c:strRef>
              <c:f>KPI!$AH$2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0.13857438962947671</c:v>
                </c:pt>
                <c:pt idx="1">
                  <c:v>0.12289654173578907</c:v>
                </c:pt>
                <c:pt idx="2">
                  <c:v>0.12626186548769583</c:v>
                </c:pt>
                <c:pt idx="3">
                  <c:v>5.9059615569710636E-2</c:v>
                </c:pt>
                <c:pt idx="4">
                  <c:v>6.853892539708141E-2</c:v>
                </c:pt>
                <c:pt idx="5">
                  <c:v>6.5725146906853826E-2</c:v>
                </c:pt>
                <c:pt idx="6">
                  <c:v>7.453396986677531E-2</c:v>
                </c:pt>
                <c:pt idx="7">
                  <c:v>7.2537675380791256E-2</c:v>
                </c:pt>
                <c:pt idx="8">
                  <c:v>6.5247207268510812E-2</c:v>
                </c:pt>
                <c:pt idx="9">
                  <c:v>6.4923105577566587E-2</c:v>
                </c:pt>
                <c:pt idx="10">
                  <c:v>6.379905904989143E-2</c:v>
                </c:pt>
                <c:pt idx="11">
                  <c:v>7.790249812985732E-2</c:v>
                </c:pt>
              </c:numCache>
            </c:numRef>
          </c:val>
          <c:extLst>
            <c:ext xmlns:c16="http://schemas.microsoft.com/office/drawing/2014/chart" uri="{C3380CC4-5D6E-409C-BE32-E72D297353CC}">
              <c16:uniqueId val="{00000000-7C36-4519-9EC2-1346DC7E68A7}"/>
            </c:ext>
          </c:extLst>
        </c:ser>
        <c:dLbls>
          <c:dLblPos val="outEnd"/>
          <c:showLegendKey val="0"/>
          <c:showVal val="1"/>
          <c:showCatName val="0"/>
          <c:showSerName val="0"/>
          <c:showPercent val="0"/>
          <c:showBubbleSize val="0"/>
        </c:dLbls>
        <c:gapWidth val="182"/>
        <c:axId val="596618672"/>
        <c:axId val="460404336"/>
      </c:barChart>
      <c:catAx>
        <c:axId val="596618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04336"/>
        <c:crosses val="autoZero"/>
        <c:auto val="1"/>
        <c:lblAlgn val="ctr"/>
        <c:lblOffset val="100"/>
        <c:noMultiLvlLbl val="0"/>
      </c:catAx>
      <c:valAx>
        <c:axId val="46040433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8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 5,604,599 </c:v>
            </c:pt>
          </c:strCache>
        </c:strRef>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0</c:v>
                </c:pt>
                <c:pt idx="1">
                  <c:v>5604598.9600000056</c:v>
                </c:pt>
                <c:pt idx="2">
                  <c:v>0</c:v>
                </c:pt>
                <c:pt idx="3">
                  <c:v>0</c:v>
                </c:pt>
                <c:pt idx="4">
                  <c:v>0</c:v>
                </c:pt>
              </c:numCache>
            </c:numRef>
          </c:val>
          <c:extLst>
            <c:ext xmlns:c16="http://schemas.microsoft.com/office/drawing/2014/chart" uri="{C3380CC4-5D6E-409C-BE32-E72D297353CC}">
              <c16:uniqueId val="{00000000-62B1-4F85-AAAD-382E138269F0}"/>
            </c:ext>
          </c:extLst>
        </c:ser>
        <c:dLbls>
          <c:showLegendKey val="0"/>
          <c:showVal val="0"/>
          <c:showCatName val="0"/>
          <c:showSerName val="0"/>
          <c:showPercent val="0"/>
          <c:showBubbleSize val="0"/>
        </c:dLbls>
        <c:gapWidth val="150"/>
        <c:overlap val="100"/>
        <c:axId val="1956783648"/>
        <c:axId val="1956784128"/>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29E-2"/>
                  <c:y val="-7.68641449828568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B1-4F85-AAAD-382E138269F0}"/>
                </c:ext>
              </c:extLst>
            </c:dLbl>
            <c:dLbl>
              <c:idx val="1"/>
              <c:layout>
                <c:manualLayout>
                  <c:x val="-4.6624181714759502E-2"/>
                  <c:y val="-0.10980623144666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B1-4F85-AAAD-382E138269F0}"/>
                </c:ext>
              </c:extLst>
            </c:dLbl>
            <c:dLbl>
              <c:idx val="2"/>
              <c:layout>
                <c:manualLayout>
                  <c:x val="-4.3708496513357183E-2"/>
                  <c:y val="-0.16481228611039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B1-4F85-AAAD-382E138269F0}"/>
                </c:ext>
              </c:extLst>
            </c:dLbl>
            <c:dLbl>
              <c:idx val="3"/>
              <c:layout>
                <c:manualLayout>
                  <c:x val="-4.6622859839798164E-2"/>
                  <c:y val="-6.5883642742921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B1-4F85-AAAD-382E138269F0}"/>
                </c:ext>
              </c:extLst>
            </c:dLbl>
            <c:dLbl>
              <c:idx val="4"/>
              <c:layout>
                <c:manualLayout>
                  <c:x val="-5.2450717319773042E-2"/>
                  <c:y val="-0.1647091068573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B1-4F85-AAAD-382E138269F0}"/>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c:v>
                </c:pt>
                <c:pt idx="1">
                  <c:v>1</c:v>
                </c:pt>
                <c:pt idx="2">
                  <c:v>0</c:v>
                </c:pt>
                <c:pt idx="3">
                  <c:v>0</c:v>
                </c:pt>
                <c:pt idx="4">
                  <c:v>0</c:v>
                </c:pt>
              </c:numCache>
            </c:numRef>
          </c:val>
          <c:smooth val="0"/>
          <c:extLst>
            <c:ext xmlns:c16="http://schemas.microsoft.com/office/drawing/2014/chart" uri="{C3380CC4-5D6E-409C-BE32-E72D297353CC}">
              <c16:uniqueId val="{00000006-62B1-4F85-AAAD-382E138269F0}"/>
            </c:ext>
          </c:extLst>
        </c:ser>
        <c:dLbls>
          <c:showLegendKey val="0"/>
          <c:showVal val="0"/>
          <c:showCatName val="0"/>
          <c:showSerName val="0"/>
          <c:showPercent val="0"/>
          <c:showBubbleSize val="0"/>
        </c:dLbls>
        <c:marker val="1"/>
        <c:smooth val="0"/>
        <c:axId val="385088496"/>
        <c:axId val="385087536"/>
      </c:lineChart>
      <c:catAx>
        <c:axId val="19567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4128"/>
        <c:crosses val="autoZero"/>
        <c:auto val="1"/>
        <c:lblAlgn val="ctr"/>
        <c:lblOffset val="100"/>
        <c:noMultiLvlLbl val="0"/>
      </c:catAx>
      <c:valAx>
        <c:axId val="195678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3648"/>
        <c:crosses val="autoZero"/>
        <c:crossBetween val="between"/>
      </c:valAx>
      <c:valAx>
        <c:axId val="385087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5088496"/>
        <c:crosses val="max"/>
        <c:crossBetween val="between"/>
      </c:valAx>
      <c:catAx>
        <c:axId val="385088496"/>
        <c:scaling>
          <c:orientation val="minMax"/>
        </c:scaling>
        <c:delete val="1"/>
        <c:axPos val="b"/>
        <c:numFmt formatCode="General" sourceLinked="1"/>
        <c:majorTickMark val="out"/>
        <c:minorTickMark val="none"/>
        <c:tickLblPos val="nextTo"/>
        <c:crossAx val="38508753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Main.xlsx]KPI!Citysale</c:name>
    <c:fmtId val="18"/>
  </c:pivotSource>
  <c:chart>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pivotFmt>
      <c:pivotFmt>
        <c:idx val="3"/>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KPI!$J$3</c:f>
              <c:strCache>
                <c:ptCount val="1"/>
                <c:pt idx="0">
                  <c:v>Sum of Net Sales</c:v>
                </c:pt>
              </c:strCache>
            </c:strRef>
          </c:tx>
          <c:spPr>
            <a:solidFill>
              <a:schemeClr val="tx1">
                <a:lumMod val="75000"/>
                <a:lumOff val="25000"/>
              </a:schemeClr>
            </a:solidFill>
            <a:ln>
              <a:noFill/>
            </a:ln>
            <a:effectLst/>
          </c:spPr>
          <c:cat>
            <c:strRef>
              <c:f>KPI!$I$4:$I$7</c:f>
              <c:strCache>
                <c:ptCount val="3"/>
                <c:pt idx="0">
                  <c:v>Bhubaneswar</c:v>
                </c:pt>
                <c:pt idx="1">
                  <c:v>Kolkata</c:v>
                </c:pt>
                <c:pt idx="2">
                  <c:v>Patna</c:v>
                </c:pt>
              </c:strCache>
            </c:strRef>
          </c:cat>
          <c:val>
            <c:numRef>
              <c:f>KPI!$J$4:$J$7</c:f>
              <c:numCache>
                <c:formatCode>General</c:formatCode>
                <c:ptCount val="3"/>
                <c:pt idx="0">
                  <c:v>1892899.5099999998</c:v>
                </c:pt>
                <c:pt idx="1">
                  <c:v>1930419.41</c:v>
                </c:pt>
                <c:pt idx="2">
                  <c:v>1781280.0400000017</c:v>
                </c:pt>
              </c:numCache>
            </c:numRef>
          </c:val>
          <c:extLst>
            <c:ext xmlns:c16="http://schemas.microsoft.com/office/drawing/2014/chart" uri="{C3380CC4-5D6E-409C-BE32-E72D297353CC}">
              <c16:uniqueId val="{00000000-2D35-4948-9DFB-AD53358603B3}"/>
            </c:ext>
          </c:extLst>
        </c:ser>
        <c:dLbls>
          <c:showLegendKey val="0"/>
          <c:showVal val="0"/>
          <c:showCatName val="0"/>
          <c:showSerName val="0"/>
          <c:showPercent val="0"/>
          <c:showBubbleSize val="0"/>
        </c:dLbls>
        <c:axId val="463300576"/>
        <c:axId val="463297696"/>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KPI!$I$4:$I$7</c:f>
              <c:strCache>
                <c:ptCount val="3"/>
                <c:pt idx="0">
                  <c:v>Bhubaneswar</c:v>
                </c:pt>
                <c:pt idx="1">
                  <c:v>Kolkata</c:v>
                </c:pt>
                <c:pt idx="2">
                  <c:v>Patna</c:v>
                </c:pt>
              </c:strCache>
            </c:strRef>
          </c:cat>
          <c:val>
            <c:numRef>
              <c:f>KPI!$K$4:$K$7</c:f>
              <c:numCache>
                <c:formatCode>0.00%</c:formatCode>
                <c:ptCount val="3"/>
                <c:pt idx="0">
                  <c:v>0.33644042767074911</c:v>
                </c:pt>
                <c:pt idx="1">
                  <c:v>0.3455725580603734</c:v>
                </c:pt>
                <c:pt idx="2">
                  <c:v>0.31798701426887743</c:v>
                </c:pt>
              </c:numCache>
            </c:numRef>
          </c:val>
          <c:smooth val="0"/>
          <c:extLst>
            <c:ext xmlns:c16="http://schemas.microsoft.com/office/drawing/2014/chart" uri="{C3380CC4-5D6E-409C-BE32-E72D297353CC}">
              <c16:uniqueId val="{00000001-2D35-4948-9DFB-AD53358603B3}"/>
            </c:ext>
          </c:extLst>
        </c:ser>
        <c:dLbls>
          <c:showLegendKey val="0"/>
          <c:showVal val="0"/>
          <c:showCatName val="0"/>
          <c:showSerName val="0"/>
          <c:showPercent val="0"/>
          <c:showBubbleSize val="0"/>
        </c:dLbls>
        <c:marker val="1"/>
        <c:smooth val="0"/>
        <c:axId val="355043696"/>
        <c:axId val="355044176"/>
      </c:lineChart>
      <c:catAx>
        <c:axId val="46330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97696"/>
        <c:crosses val="autoZero"/>
        <c:auto val="1"/>
        <c:lblAlgn val="ctr"/>
        <c:lblOffset val="100"/>
        <c:noMultiLvlLbl val="0"/>
      </c:catAx>
      <c:valAx>
        <c:axId val="46329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00576"/>
        <c:crosses val="autoZero"/>
        <c:crossBetween val="between"/>
      </c:valAx>
      <c:valAx>
        <c:axId val="355044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43696"/>
        <c:crosses val="max"/>
        <c:crossBetween val="between"/>
      </c:valAx>
      <c:catAx>
        <c:axId val="355043696"/>
        <c:scaling>
          <c:orientation val="minMax"/>
        </c:scaling>
        <c:delete val="1"/>
        <c:axPos val="b"/>
        <c:numFmt formatCode="General" sourceLinked="1"/>
        <c:majorTickMark val="out"/>
        <c:minorTickMark val="none"/>
        <c:tickLblPos val="nextTo"/>
        <c:crossAx val="355044176"/>
        <c:crosses val="autoZero"/>
        <c:auto val="1"/>
        <c:lblAlgn val="ctr"/>
        <c:lblOffset val="100"/>
        <c:noMultiLvlLbl val="0"/>
      </c:cat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Creation - Main.xlsx]KPI!Channelsale</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5E-2"/>
          <c:y val="3.9571138198051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03"/>
          <c:y val="0.13828484981044037"/>
          <c:w val="0.48708595800524934"/>
          <c:h val="0.8118099300087489"/>
        </c:manualLayout>
      </c:layout>
      <c:pieChart>
        <c:varyColors val="1"/>
        <c:ser>
          <c:idx val="0"/>
          <c:order val="0"/>
          <c:tx>
            <c:strRef>
              <c:f>KPI!$N$3</c:f>
              <c:strCache>
                <c:ptCount val="1"/>
                <c:pt idx="0">
                  <c:v>Total</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00A-4746-8BB7-1807B319A333}"/>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00A-4746-8BB7-1807B319A333}"/>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KPI!$M$4:$M$6</c:f>
              <c:strCache>
                <c:ptCount val="2"/>
                <c:pt idx="0">
                  <c:v>Offline</c:v>
                </c:pt>
                <c:pt idx="1">
                  <c:v>Online</c:v>
                </c:pt>
              </c:strCache>
            </c:strRef>
          </c:cat>
          <c:val>
            <c:numRef>
              <c:f>KPI!$N$4:$N$6</c:f>
              <c:numCache>
                <c:formatCode>General</c:formatCode>
                <c:ptCount val="2"/>
                <c:pt idx="0">
                  <c:v>2795725.2599999961</c:v>
                </c:pt>
                <c:pt idx="1">
                  <c:v>2808873.6999999955</c:v>
                </c:pt>
              </c:numCache>
            </c:numRef>
          </c:val>
          <c:extLst>
            <c:ext xmlns:c16="http://schemas.microsoft.com/office/drawing/2014/chart" uri="{C3380CC4-5D6E-409C-BE32-E72D297353CC}">
              <c16:uniqueId val="{00000004-300A-4746-8BB7-1807B319A333}"/>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Creation - Main.xlsx]KPI!Productsale</c:name>
    <c:fmtId val="8"/>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KPI!$V$3</c:f>
              <c:strCache>
                <c:ptCount val="1"/>
                <c:pt idx="0">
                  <c:v>Sum of Net Sales</c:v>
                </c:pt>
              </c:strCache>
            </c:strRef>
          </c:tx>
          <c:spPr>
            <a:solidFill>
              <a:schemeClr val="dk1">
                <a:tint val="885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469360.59000000008</c:v>
                </c:pt>
                <c:pt idx="1">
                  <c:v>544177.87999999977</c:v>
                </c:pt>
                <c:pt idx="2">
                  <c:v>480067.69</c:v>
                </c:pt>
                <c:pt idx="3">
                  <c:v>468824.59999999992</c:v>
                </c:pt>
                <c:pt idx="4">
                  <c:v>504648.59999999992</c:v>
                </c:pt>
                <c:pt idx="5">
                  <c:v>429527.94000000006</c:v>
                </c:pt>
                <c:pt idx="6">
                  <c:v>487140.56999999995</c:v>
                </c:pt>
                <c:pt idx="7">
                  <c:v>479820.91999999975</c:v>
                </c:pt>
                <c:pt idx="8">
                  <c:v>453182.7</c:v>
                </c:pt>
                <c:pt idx="9">
                  <c:v>418759.4800000001</c:v>
                </c:pt>
                <c:pt idx="10">
                  <c:v>435729.11999999982</c:v>
                </c:pt>
                <c:pt idx="11">
                  <c:v>433358.87000000023</c:v>
                </c:pt>
              </c:numCache>
            </c:numRef>
          </c:val>
          <c:extLst>
            <c:ext xmlns:c16="http://schemas.microsoft.com/office/drawing/2014/chart" uri="{C3380CC4-5D6E-409C-BE32-E72D297353CC}">
              <c16:uniqueId val="{00000000-5F76-4870-8C42-F484181CC6E5}"/>
            </c:ext>
          </c:extLst>
        </c:ser>
        <c:dLbls>
          <c:showLegendKey val="0"/>
          <c:showVal val="0"/>
          <c:showCatName val="0"/>
          <c:showSerName val="0"/>
          <c:showPercent val="0"/>
          <c:showBubbleSize val="0"/>
        </c:dLbls>
        <c:gapWidth val="79"/>
        <c:overlap val="-27"/>
        <c:axId val="1825764656"/>
        <c:axId val="468584096"/>
      </c:barChart>
      <c:barChart>
        <c:barDir val="col"/>
        <c:grouping val="clustered"/>
        <c:varyColors val="0"/>
        <c:ser>
          <c:idx val="1"/>
          <c:order val="1"/>
          <c:tx>
            <c:strRef>
              <c:f>KPI!$W$3</c:f>
              <c:strCache>
                <c:ptCount val="1"/>
                <c:pt idx="0">
                  <c:v>Sum of Quantity Sold</c:v>
                </c:pt>
              </c:strCache>
            </c:strRef>
          </c:tx>
          <c:spPr>
            <a:solidFill>
              <a:schemeClr val="tx1"/>
            </a:solidFill>
            <a:ln>
              <a:solidFill>
                <a:schemeClr val="bg2">
                  <a:lumMod val="50000"/>
                </a:schemeClr>
              </a:solidFill>
            </a:ln>
            <a:effectLst/>
          </c:spPr>
          <c:invertIfNegative val="0"/>
          <c:dPt>
            <c:idx val="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1-5F76-4870-8C42-F484181CC6E5}"/>
              </c:ext>
            </c:extLst>
          </c:dPt>
          <c:dPt>
            <c:idx val="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2-5F76-4870-8C42-F484181CC6E5}"/>
              </c:ext>
            </c:extLst>
          </c:dPt>
          <c:dPt>
            <c:idx val="2"/>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3-5F76-4870-8C42-F484181CC6E5}"/>
              </c:ext>
            </c:extLst>
          </c:dPt>
          <c:dPt>
            <c:idx val="3"/>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4-5F76-4870-8C42-F484181CC6E5}"/>
              </c:ext>
            </c:extLst>
          </c:dPt>
          <c:dPt>
            <c:idx val="4"/>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5-5F76-4870-8C42-F484181CC6E5}"/>
              </c:ext>
            </c:extLst>
          </c:dPt>
          <c:dPt>
            <c:idx val="5"/>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6-5F76-4870-8C42-F484181CC6E5}"/>
              </c:ext>
            </c:extLst>
          </c:dPt>
          <c:dPt>
            <c:idx val="6"/>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7-5F76-4870-8C42-F484181CC6E5}"/>
              </c:ext>
            </c:extLst>
          </c:dPt>
          <c:dPt>
            <c:idx val="7"/>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8-5F76-4870-8C42-F484181CC6E5}"/>
              </c:ext>
            </c:extLst>
          </c:dPt>
          <c:dPt>
            <c:idx val="8"/>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9-5F76-4870-8C42-F484181CC6E5}"/>
              </c:ext>
            </c:extLst>
          </c:dPt>
          <c:dPt>
            <c:idx val="9"/>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A-5F76-4870-8C42-F484181CC6E5}"/>
              </c:ext>
            </c:extLst>
          </c:dPt>
          <c:dPt>
            <c:idx val="1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B-5F76-4870-8C42-F484181CC6E5}"/>
              </c:ext>
            </c:extLst>
          </c:dPt>
          <c:dPt>
            <c:idx val="1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C-5F76-4870-8C42-F484181CC6E5}"/>
              </c:ext>
            </c:extLst>
          </c:dPt>
          <c:dLbls>
            <c:dLbl>
              <c:idx val="0"/>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76-4870-8C42-F484181CC6E5}"/>
                </c:ext>
              </c:extLst>
            </c:dLbl>
            <c:dLbl>
              <c:idx val="1"/>
              <c:layout>
                <c:manualLayout>
                  <c:x val="0"/>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76-4870-8C42-F484181CC6E5}"/>
                </c:ext>
              </c:extLst>
            </c:dLbl>
            <c:dLbl>
              <c:idx val="2"/>
              <c:layout>
                <c:manualLayout>
                  <c:x val="0"/>
                  <c:y val="-9.719435287372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76-4870-8C42-F484181CC6E5}"/>
                </c:ext>
              </c:extLst>
            </c:dLbl>
            <c:dLbl>
              <c:idx val="3"/>
              <c:layout>
                <c:manualLayout>
                  <c:x val="-5.0739934886625908E-17"/>
                  <c:y val="-9.2578603750515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76-4870-8C42-F484181CC6E5}"/>
                </c:ext>
              </c:extLst>
            </c:dLbl>
            <c:dLbl>
              <c:idx val="4"/>
              <c:layout>
                <c:manualLayout>
                  <c:x val="-2.7646138148750433E-3"/>
                  <c:y val="-9.256470970214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76-4870-8C42-F484181CC6E5}"/>
                </c:ext>
              </c:extLst>
            </c:dLbl>
            <c:dLbl>
              <c:idx val="5"/>
              <c:layout>
                <c:manualLayout>
                  <c:x val="5.0730902460641256E-17"/>
                  <c:y val="-4.1725797472130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F76-4870-8C42-F484181CC6E5}"/>
                </c:ext>
              </c:extLst>
            </c:dLbl>
            <c:dLbl>
              <c:idx val="6"/>
              <c:layout>
                <c:manualLayout>
                  <c:x val="-5.5292252205812568E-3"/>
                  <c:y val="-0.11111111111111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F76-4870-8C42-F484181CC6E5}"/>
                </c:ext>
              </c:extLst>
            </c:dLbl>
            <c:dLbl>
              <c:idx val="7"/>
              <c:layout>
                <c:manualLayout>
                  <c:x val="2.7646138148749418E-3"/>
                  <c:y val="-0.12039814492516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F76-4870-8C42-F484181CC6E5}"/>
                </c:ext>
              </c:extLst>
            </c:dLbl>
            <c:dLbl>
              <c:idx val="8"/>
              <c:layout>
                <c:manualLayout>
                  <c:x val="-1.0147986977325182E-16"/>
                  <c:y val="-9.7291611212350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F76-4870-8C42-F484181CC6E5}"/>
                </c:ext>
              </c:extLst>
            </c:dLbl>
            <c:dLbl>
              <c:idx val="9"/>
              <c:layout>
                <c:manualLayout>
                  <c:x val="2.7646138148750433E-3"/>
                  <c:y val="-0.11581018389869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F76-4870-8C42-F484181CC6E5}"/>
                </c:ext>
              </c:extLst>
            </c:dLbl>
            <c:dLbl>
              <c:idx val="10"/>
              <c:layout>
                <c:manualLayout>
                  <c:x val="-1.0147986977325182E-16"/>
                  <c:y val="-7.4115972890517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F76-4870-8C42-F484181CC6E5}"/>
                </c:ext>
              </c:extLst>
            </c:dLbl>
            <c:dLbl>
              <c:idx val="11"/>
              <c:layout>
                <c:manualLayout>
                  <c:x val="2.7737667220344908E-3"/>
                  <c:y val="-0.13430096848829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F76-4870-8C42-F484181CC6E5}"/>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0.00%</c:formatCode>
                <c:ptCount val="12"/>
                <c:pt idx="0">
                  <c:v>9.0107737512242894E-2</c:v>
                </c:pt>
                <c:pt idx="1">
                  <c:v>9.5806250556495415E-2</c:v>
                </c:pt>
                <c:pt idx="2">
                  <c:v>8.8594069984863327E-2</c:v>
                </c:pt>
                <c:pt idx="3">
                  <c:v>7.4792983705814262E-2</c:v>
                </c:pt>
                <c:pt idx="4">
                  <c:v>8.4676342266939722E-2</c:v>
                </c:pt>
                <c:pt idx="5">
                  <c:v>8.4587303000623282E-2</c:v>
                </c:pt>
                <c:pt idx="6">
                  <c:v>8.1203810880598346E-2</c:v>
                </c:pt>
                <c:pt idx="7">
                  <c:v>8.5922891995369954E-2</c:v>
                </c:pt>
                <c:pt idx="8">
                  <c:v>8.0758614549016117E-2</c:v>
                </c:pt>
                <c:pt idx="9">
                  <c:v>7.2656041314219572E-2</c:v>
                </c:pt>
                <c:pt idx="10">
                  <c:v>8.1738046478497015E-2</c:v>
                </c:pt>
                <c:pt idx="11">
                  <c:v>7.9155907755320096E-2</c:v>
                </c:pt>
              </c:numCache>
            </c:numRef>
          </c:val>
          <c:extLst>
            <c:ext xmlns:c16="http://schemas.microsoft.com/office/drawing/2014/chart" uri="{C3380CC4-5D6E-409C-BE32-E72D297353CC}">
              <c16:uniqueId val="{0000000D-5F76-4870-8C42-F484181CC6E5}"/>
            </c:ext>
          </c:extLst>
        </c:ser>
        <c:dLbls>
          <c:showLegendKey val="0"/>
          <c:showVal val="0"/>
          <c:showCatName val="0"/>
          <c:showSerName val="0"/>
          <c:showPercent val="0"/>
          <c:showBubbleSize val="0"/>
        </c:dLbls>
        <c:gapWidth val="375"/>
        <c:overlap val="-27"/>
        <c:axId val="596616752"/>
        <c:axId val="596618192"/>
      </c:barChart>
      <c:catAx>
        <c:axId val="18257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84096"/>
        <c:crosses val="autoZero"/>
        <c:auto val="1"/>
        <c:lblAlgn val="ctr"/>
        <c:lblOffset val="100"/>
        <c:noMultiLvlLbl val="0"/>
      </c:catAx>
      <c:valAx>
        <c:axId val="46858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64656"/>
        <c:crosses val="autoZero"/>
        <c:crossBetween val="between"/>
      </c:valAx>
      <c:valAx>
        <c:axId val="59661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6752"/>
        <c:crosses val="max"/>
        <c:crossBetween val="between"/>
      </c:valAx>
      <c:catAx>
        <c:axId val="596616752"/>
        <c:scaling>
          <c:orientation val="minMax"/>
        </c:scaling>
        <c:delete val="1"/>
        <c:axPos val="b"/>
        <c:numFmt formatCode="General" sourceLinked="1"/>
        <c:majorTickMark val="out"/>
        <c:minorTickMark val="none"/>
        <c:tickLblPos val="nextTo"/>
        <c:crossAx val="5966181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Creation - Main.xlsx]KPI!Paymentmode</c:name>
    <c:fmtId val="13"/>
  </c:pivotSource>
  <c:chart>
    <c:autoTitleDeleted val="1"/>
    <c:pivotFmts>
      <c:pivotFmt>
        <c:idx val="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5"/>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7"/>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8"/>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9"/>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8.4334030706270463E-2"/>
          <c:y val="3.9832761289454198E-2"/>
          <c:w val="0.6033934257721445"/>
          <c:h val="0.92811609984922094"/>
        </c:manualLayout>
      </c:layout>
      <c:doughnutChart>
        <c:varyColors val="1"/>
        <c:ser>
          <c:idx val="0"/>
          <c:order val="0"/>
          <c:tx>
            <c:strRef>
              <c:f>KPI!$AA$3</c:f>
              <c:strCache>
                <c:ptCount val="1"/>
                <c:pt idx="0">
                  <c:v>Total</c:v>
                </c:pt>
              </c:strCache>
            </c:strRef>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dPt>
            <c:idx val="0"/>
            <c:bubble3D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D3C8-4C7C-8645-38C312D44431}"/>
              </c:ext>
            </c:extLst>
          </c:dPt>
          <c:dPt>
            <c:idx val="1"/>
            <c:bubble3D val="0"/>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D3C8-4C7C-8645-38C312D44431}"/>
              </c:ext>
            </c:extLst>
          </c:dPt>
          <c:dPt>
            <c:idx val="2"/>
            <c:bubble3D val="0"/>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D3C8-4C7C-8645-38C312D44431}"/>
              </c:ext>
            </c:extLst>
          </c:dPt>
          <c:dPt>
            <c:idx val="3"/>
            <c:bubble3D val="0"/>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D3C8-4C7C-8645-38C312D44431}"/>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KPI!$Z$4:$Z$8</c:f>
              <c:strCache>
                <c:ptCount val="4"/>
                <c:pt idx="0">
                  <c:v>Card</c:v>
                </c:pt>
                <c:pt idx="1">
                  <c:v>COD</c:v>
                </c:pt>
                <c:pt idx="2">
                  <c:v>UPI</c:v>
                </c:pt>
                <c:pt idx="3">
                  <c:v>Wallet</c:v>
                </c:pt>
              </c:strCache>
            </c:strRef>
          </c:cat>
          <c:val>
            <c:numRef>
              <c:f>KPI!$AA$4:$AA$8</c:f>
              <c:numCache>
                <c:formatCode>0.00%</c:formatCode>
                <c:ptCount val="4"/>
                <c:pt idx="0">
                  <c:v>0.2439169135484405</c:v>
                </c:pt>
                <c:pt idx="1">
                  <c:v>0.25374351316655136</c:v>
                </c:pt>
                <c:pt idx="2">
                  <c:v>0.25597623134840664</c:v>
                </c:pt>
                <c:pt idx="3">
                  <c:v>0.2463633419366015</c:v>
                </c:pt>
              </c:numCache>
            </c:numRef>
          </c:val>
          <c:extLst>
            <c:ext xmlns:c16="http://schemas.microsoft.com/office/drawing/2014/chart" uri="{C3380CC4-5D6E-409C-BE32-E72D297353CC}">
              <c16:uniqueId val="{00000008-D3C8-4C7C-8645-38C312D44431}"/>
            </c:ext>
          </c:extLst>
        </c:ser>
        <c:dLbls>
          <c:showLegendKey val="0"/>
          <c:showVal val="1"/>
          <c:showCatName val="0"/>
          <c:showSerName val="0"/>
          <c:showPercent val="0"/>
          <c:showBubbleSize val="0"/>
          <c:showLeaderLines val="1"/>
        </c:dLbls>
        <c:firstSliceAng val="40"/>
        <c:holeSize val="4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Main.xlsx]KPI!PivotTable16</c:name>
    <c:fmtId val="9"/>
  </c:pivotSource>
  <c:chart>
    <c:title>
      <c:tx>
        <c:strRef>
          <c:f>KPI!$AH$2</c:f>
          <c:strCache>
            <c:ptCount val="1"/>
            <c:pt idx="0">
              <c:v>5604598.96</c:v>
            </c:pt>
          </c:strCache>
        </c:strRef>
      </c:tx>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767142374496929E-2"/>
          <c:y val="0.15911428349296025"/>
          <c:w val="0.85394351328989337"/>
          <c:h val="0.75020621501437657"/>
        </c:manualLayout>
      </c:layout>
      <c:barChart>
        <c:barDir val="bar"/>
        <c:grouping val="clustered"/>
        <c:varyColors val="0"/>
        <c:ser>
          <c:idx val="0"/>
          <c:order val="0"/>
          <c:tx>
            <c:strRef>
              <c:f>KPI!$AH$2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0.13857438962947671</c:v>
                </c:pt>
                <c:pt idx="1">
                  <c:v>0.12289654173578907</c:v>
                </c:pt>
                <c:pt idx="2">
                  <c:v>0.12626186548769583</c:v>
                </c:pt>
                <c:pt idx="3">
                  <c:v>5.9059615569710636E-2</c:v>
                </c:pt>
                <c:pt idx="4">
                  <c:v>6.853892539708141E-2</c:v>
                </c:pt>
                <c:pt idx="5">
                  <c:v>6.5725146906853826E-2</c:v>
                </c:pt>
                <c:pt idx="6">
                  <c:v>7.453396986677531E-2</c:v>
                </c:pt>
                <c:pt idx="7">
                  <c:v>7.2537675380791256E-2</c:v>
                </c:pt>
                <c:pt idx="8">
                  <c:v>6.5247207268510812E-2</c:v>
                </c:pt>
                <c:pt idx="9">
                  <c:v>6.4923105577566587E-2</c:v>
                </c:pt>
                <c:pt idx="10">
                  <c:v>6.379905904989143E-2</c:v>
                </c:pt>
                <c:pt idx="11">
                  <c:v>7.790249812985732E-2</c:v>
                </c:pt>
              </c:numCache>
            </c:numRef>
          </c:val>
          <c:extLst>
            <c:ext xmlns:c16="http://schemas.microsoft.com/office/drawing/2014/chart" uri="{C3380CC4-5D6E-409C-BE32-E72D297353CC}">
              <c16:uniqueId val="{00000000-201F-4BFD-A6F9-6EA2B8555CF8}"/>
            </c:ext>
          </c:extLst>
        </c:ser>
        <c:dLbls>
          <c:dLblPos val="outEnd"/>
          <c:showLegendKey val="0"/>
          <c:showVal val="1"/>
          <c:showCatName val="0"/>
          <c:showSerName val="0"/>
          <c:showPercent val="0"/>
          <c:showBubbleSize val="0"/>
        </c:dLbls>
        <c:gapWidth val="182"/>
        <c:axId val="596618672"/>
        <c:axId val="460404336"/>
      </c:barChart>
      <c:catAx>
        <c:axId val="596618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04336"/>
        <c:crosses val="autoZero"/>
        <c:auto val="1"/>
        <c:lblAlgn val="ctr"/>
        <c:lblOffset val="100"/>
        <c:noMultiLvlLbl val="0"/>
      </c:catAx>
      <c:valAx>
        <c:axId val="46040433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8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sunburst" uniqueId="{87596927-0C5A-480F-B0B7-17F31BBE9CDB}">
          <cx:tx>
            <cx:txData>
              <cx:f>_xlchart.v1.4</cx:f>
              <cx:v>Sum of Net Sales</cx:v>
            </cx:txData>
          </cx:tx>
          <cx:dataLabels pos="ctr">
            <cx:txPr>
              <a:bodyPr spcFirstLastPara="1" vertOverflow="ellipsis" horzOverflow="overflow" wrap="square" lIns="0" tIns="0" rIns="0" bIns="0" anchor="ctr" anchorCtr="1"/>
              <a:lstStyle/>
              <a:p>
                <a:pPr algn="ctr" rtl="0">
                  <a:defRPr sz="700" b="1"/>
                </a:pPr>
                <a:endParaRPr lang="en-US" sz="7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96A96B3-1EF7-4E79-B469-631A8712990A}">
          <cx:tx>
            <cx:txData>
              <cx:f>_xlchart.v1.1</cx:f>
              <cx:v>Sum of Net Sales</cx:v>
            </cx:txData>
          </cx:tx>
          <cx:dataPt idx="0">
            <cx:spPr>
              <a:solidFill>
                <a:sysClr val="windowText" lastClr="000000">
                  <a:lumMod val="95000"/>
                  <a:lumOff val="5000"/>
                </a:sysClr>
              </a:solidFill>
            </cx:spPr>
          </cx:dataPt>
          <cx:dataPt idx="1">
            <cx:spPr>
              <a:solidFill>
                <a:srgbClr val="0070C0"/>
              </a:solidFill>
            </cx:spPr>
          </cx:dataPt>
          <cx:dataLabels pos="in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plotSurface>
          <cx:spPr>
            <a:noFill/>
          </cx:spPr>
        </cx:plotSurface>
        <cx:series layoutId="sunburst" uniqueId="{87596927-0C5A-480F-B0B7-17F31BBE9CDB}">
          <cx:tx>
            <cx:txData>
              <cx:f>_xlchart.v1.7</cx:f>
              <cx:v>Sum of Net Sales</cx:v>
            </cx:txData>
          </cx:tx>
          <cx:dataLabels pos="ctr">
            <cx:txPr>
              <a:bodyPr spcFirstLastPara="1" vertOverflow="ellipsis" horzOverflow="overflow" wrap="square" lIns="0" tIns="0" rIns="0" bIns="0" anchor="ctr" anchorCtr="1"/>
              <a:lstStyle/>
              <a:p>
                <a:pPr algn="ctr" rtl="0">
                  <a:defRPr sz="700" b="1"/>
                </a:pPr>
                <a:endParaRPr lang="en-US" sz="7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E96A96B3-1EF7-4E79-B469-631A8712990A}">
          <cx:tx>
            <cx:txData>
              <cx:f>_xlchart.v1.10</cx:f>
              <cx:v>Sum of Net Sales</cx:v>
            </cx:txData>
          </cx:tx>
          <cx:dataPt idx="0">
            <cx:spPr>
              <a:solidFill>
                <a:sysClr val="windowText" lastClr="000000">
                  <a:lumMod val="95000"/>
                  <a:lumOff val="5000"/>
                </a:sysClr>
              </a:solidFill>
            </cx:spPr>
          </cx:dataPt>
          <cx:dataPt idx="1">
            <cx:spPr>
              <a:solidFill>
                <a:srgbClr val="0070C0"/>
              </a:solidFill>
            </cx:spPr>
          </cx:dataPt>
          <cx:dataLabels pos="in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6" Type="http://schemas.openxmlformats.org/officeDocument/2006/relationships/image" Target="../media/image13.png"/><Relationship Id="rId21" Type="http://schemas.openxmlformats.org/officeDocument/2006/relationships/customXml" Target="../ink/ink11.xml"/><Relationship Id="rId42" Type="http://schemas.openxmlformats.org/officeDocument/2006/relationships/image" Target="../media/image21.png"/><Relationship Id="rId47" Type="http://schemas.openxmlformats.org/officeDocument/2006/relationships/customXml" Target="../ink/ink24.xml"/><Relationship Id="rId63" Type="http://schemas.openxmlformats.org/officeDocument/2006/relationships/customXml" Target="../ink/ink32.xml"/><Relationship Id="rId68" Type="http://schemas.openxmlformats.org/officeDocument/2006/relationships/image" Target="../media/image34.png"/><Relationship Id="rId84" Type="http://schemas.openxmlformats.org/officeDocument/2006/relationships/image" Target="../media/image42.png"/><Relationship Id="rId89" Type="http://schemas.openxmlformats.org/officeDocument/2006/relationships/customXml" Target="../ink/ink45.xml"/><Relationship Id="rId16" Type="http://schemas.openxmlformats.org/officeDocument/2006/relationships/image" Target="../media/image8.png"/><Relationship Id="rId11" Type="http://schemas.openxmlformats.org/officeDocument/2006/relationships/customXml" Target="../ink/ink6.xml"/><Relationship Id="rId32" Type="http://schemas.openxmlformats.org/officeDocument/2006/relationships/image" Target="../media/image16.png"/><Relationship Id="rId37" Type="http://schemas.openxmlformats.org/officeDocument/2006/relationships/customXml" Target="../ink/ink19.xml"/><Relationship Id="rId53" Type="http://schemas.openxmlformats.org/officeDocument/2006/relationships/customXml" Target="../ink/ink27.xml"/><Relationship Id="rId58" Type="http://schemas.openxmlformats.org/officeDocument/2006/relationships/image" Target="../media/image29.png"/><Relationship Id="rId74" Type="http://schemas.openxmlformats.org/officeDocument/2006/relationships/image" Target="../media/image37.png"/><Relationship Id="rId79" Type="http://schemas.openxmlformats.org/officeDocument/2006/relationships/customXml" Target="../ink/ink40.xml"/><Relationship Id="rId5" Type="http://schemas.openxmlformats.org/officeDocument/2006/relationships/customXml" Target="../ink/ink3.xml"/><Relationship Id="rId90" Type="http://schemas.openxmlformats.org/officeDocument/2006/relationships/image" Target="../media/image45.png"/><Relationship Id="rId95" Type="http://schemas.openxmlformats.org/officeDocument/2006/relationships/customXml" Target="../ink/ink48.xml"/><Relationship Id="rId22" Type="http://schemas.openxmlformats.org/officeDocument/2006/relationships/image" Target="../media/image11.png"/><Relationship Id="rId27" Type="http://schemas.openxmlformats.org/officeDocument/2006/relationships/customXml" Target="../ink/ink14.xml"/><Relationship Id="rId43" Type="http://schemas.openxmlformats.org/officeDocument/2006/relationships/customXml" Target="../ink/ink22.xml"/><Relationship Id="rId48" Type="http://schemas.openxmlformats.org/officeDocument/2006/relationships/image" Target="../media/image24.png"/><Relationship Id="rId64" Type="http://schemas.openxmlformats.org/officeDocument/2006/relationships/image" Target="../media/image32.png"/><Relationship Id="rId69" Type="http://schemas.openxmlformats.org/officeDocument/2006/relationships/customXml" Target="../ink/ink35.xml"/><Relationship Id="rId80" Type="http://schemas.openxmlformats.org/officeDocument/2006/relationships/image" Target="../media/image40.png"/><Relationship Id="rId85" Type="http://schemas.openxmlformats.org/officeDocument/2006/relationships/customXml" Target="../ink/ink43.xml"/><Relationship Id="rId3" Type="http://schemas.openxmlformats.org/officeDocument/2006/relationships/customXml" Target="../ink/ink2.xml"/><Relationship Id="rId12" Type="http://schemas.openxmlformats.org/officeDocument/2006/relationships/image" Target="../media/image6.png"/><Relationship Id="rId17" Type="http://schemas.openxmlformats.org/officeDocument/2006/relationships/customXml" Target="../ink/ink9.xml"/><Relationship Id="rId25" Type="http://schemas.openxmlformats.org/officeDocument/2006/relationships/customXml" Target="../ink/ink13.xml"/><Relationship Id="rId33" Type="http://schemas.openxmlformats.org/officeDocument/2006/relationships/customXml" Target="../ink/ink17.xml"/><Relationship Id="rId38" Type="http://schemas.openxmlformats.org/officeDocument/2006/relationships/image" Target="../media/image19.png"/><Relationship Id="rId46" Type="http://schemas.openxmlformats.org/officeDocument/2006/relationships/image" Target="../media/image23.png"/><Relationship Id="rId59" Type="http://schemas.openxmlformats.org/officeDocument/2006/relationships/customXml" Target="../ink/ink30.xml"/><Relationship Id="rId67" Type="http://schemas.openxmlformats.org/officeDocument/2006/relationships/customXml" Target="../ink/ink34.xml"/><Relationship Id="rId20" Type="http://schemas.openxmlformats.org/officeDocument/2006/relationships/image" Target="../media/image10.png"/><Relationship Id="rId41" Type="http://schemas.openxmlformats.org/officeDocument/2006/relationships/customXml" Target="../ink/ink21.xml"/><Relationship Id="rId54" Type="http://schemas.openxmlformats.org/officeDocument/2006/relationships/image" Target="../media/image27.png"/><Relationship Id="rId62" Type="http://schemas.openxmlformats.org/officeDocument/2006/relationships/image" Target="../media/image31.png"/><Relationship Id="rId70" Type="http://schemas.openxmlformats.org/officeDocument/2006/relationships/image" Target="../media/image35.png"/><Relationship Id="rId75" Type="http://schemas.openxmlformats.org/officeDocument/2006/relationships/customXml" Target="../ink/ink38.xml"/><Relationship Id="rId83" Type="http://schemas.openxmlformats.org/officeDocument/2006/relationships/customXml" Target="../ink/ink42.xml"/><Relationship Id="rId88" Type="http://schemas.openxmlformats.org/officeDocument/2006/relationships/image" Target="../media/image44.png"/><Relationship Id="rId91" Type="http://schemas.openxmlformats.org/officeDocument/2006/relationships/customXml" Target="../ink/ink46.xml"/><Relationship Id="rId96" Type="http://schemas.openxmlformats.org/officeDocument/2006/relationships/image" Target="../media/image48.png"/><Relationship Id="rId1" Type="http://schemas.openxmlformats.org/officeDocument/2006/relationships/customXml" Target="../ink/ink1.xml"/><Relationship Id="rId6" Type="http://schemas.openxmlformats.org/officeDocument/2006/relationships/image" Target="../media/image3.png"/><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media/image14.png"/><Relationship Id="rId36" Type="http://schemas.openxmlformats.org/officeDocument/2006/relationships/image" Target="../media/image18.png"/><Relationship Id="rId49" Type="http://schemas.openxmlformats.org/officeDocument/2006/relationships/customXml" Target="../ink/ink25.xml"/><Relationship Id="rId57" Type="http://schemas.openxmlformats.org/officeDocument/2006/relationships/customXml" Target="../ink/ink29.xml"/><Relationship Id="rId10" Type="http://schemas.openxmlformats.org/officeDocument/2006/relationships/image" Target="../media/image5.png"/><Relationship Id="rId31" Type="http://schemas.openxmlformats.org/officeDocument/2006/relationships/customXml" Target="../ink/ink16.xml"/><Relationship Id="rId44" Type="http://schemas.openxmlformats.org/officeDocument/2006/relationships/image" Target="../media/image22.png"/><Relationship Id="rId52" Type="http://schemas.openxmlformats.org/officeDocument/2006/relationships/image" Target="../media/image26.png"/><Relationship Id="rId60" Type="http://schemas.openxmlformats.org/officeDocument/2006/relationships/image" Target="../media/image30.png"/><Relationship Id="rId65" Type="http://schemas.openxmlformats.org/officeDocument/2006/relationships/customXml" Target="../ink/ink33.xml"/><Relationship Id="rId73" Type="http://schemas.openxmlformats.org/officeDocument/2006/relationships/customXml" Target="../ink/ink37.xml"/><Relationship Id="rId78" Type="http://schemas.openxmlformats.org/officeDocument/2006/relationships/image" Target="../media/image39.png"/><Relationship Id="rId81" Type="http://schemas.openxmlformats.org/officeDocument/2006/relationships/customXml" Target="../ink/ink41.xml"/><Relationship Id="rId86" Type="http://schemas.openxmlformats.org/officeDocument/2006/relationships/image" Target="../media/image43.png"/><Relationship Id="rId94" Type="http://schemas.openxmlformats.org/officeDocument/2006/relationships/image" Target="../media/image47.png"/><Relationship Id="rId99" Type="http://schemas.openxmlformats.org/officeDocument/2006/relationships/customXml" Target="../ink/ink50.xml"/><Relationship Id="rId4" Type="http://schemas.openxmlformats.org/officeDocument/2006/relationships/image" Target="../media/image2.png"/><Relationship Id="rId9" Type="http://schemas.openxmlformats.org/officeDocument/2006/relationships/customXml" Target="../ink/ink5.xml"/><Relationship Id="rId13" Type="http://schemas.openxmlformats.org/officeDocument/2006/relationships/customXml" Target="../ink/ink7.xml"/><Relationship Id="rId18" Type="http://schemas.openxmlformats.org/officeDocument/2006/relationships/image" Target="../media/image9.png"/><Relationship Id="rId39" Type="http://schemas.openxmlformats.org/officeDocument/2006/relationships/customXml" Target="../ink/ink20.xml"/><Relationship Id="rId34" Type="http://schemas.openxmlformats.org/officeDocument/2006/relationships/image" Target="../media/image17.png"/><Relationship Id="rId50" Type="http://schemas.openxmlformats.org/officeDocument/2006/relationships/image" Target="../media/image25.png"/><Relationship Id="rId55" Type="http://schemas.openxmlformats.org/officeDocument/2006/relationships/customXml" Target="../ink/ink28.xml"/><Relationship Id="rId76" Type="http://schemas.openxmlformats.org/officeDocument/2006/relationships/image" Target="../media/image38.png"/><Relationship Id="rId97" Type="http://schemas.openxmlformats.org/officeDocument/2006/relationships/customXml" Target="../ink/ink49.xml"/><Relationship Id="rId7" Type="http://schemas.openxmlformats.org/officeDocument/2006/relationships/customXml" Target="../ink/ink4.xml"/><Relationship Id="rId71" Type="http://schemas.openxmlformats.org/officeDocument/2006/relationships/customXml" Target="../ink/ink36.xml"/><Relationship Id="rId92" Type="http://schemas.openxmlformats.org/officeDocument/2006/relationships/image" Target="../media/image46.png"/><Relationship Id="rId2" Type="http://schemas.openxmlformats.org/officeDocument/2006/relationships/image" Target="../media/image1.png"/><Relationship Id="rId29" Type="http://schemas.openxmlformats.org/officeDocument/2006/relationships/customXml" Target="../ink/ink15.xml"/><Relationship Id="rId24" Type="http://schemas.openxmlformats.org/officeDocument/2006/relationships/image" Target="../media/image12.png"/><Relationship Id="rId40" Type="http://schemas.openxmlformats.org/officeDocument/2006/relationships/image" Target="../media/image20.png"/><Relationship Id="rId45" Type="http://schemas.openxmlformats.org/officeDocument/2006/relationships/customXml" Target="../ink/ink23.xml"/><Relationship Id="rId66" Type="http://schemas.openxmlformats.org/officeDocument/2006/relationships/image" Target="../media/image33.png"/><Relationship Id="rId87" Type="http://schemas.openxmlformats.org/officeDocument/2006/relationships/customXml" Target="../ink/ink44.xml"/><Relationship Id="rId61" Type="http://schemas.openxmlformats.org/officeDocument/2006/relationships/customXml" Target="../ink/ink31.xml"/><Relationship Id="rId82" Type="http://schemas.openxmlformats.org/officeDocument/2006/relationships/image" Target="../media/image41.png"/><Relationship Id="rId19" Type="http://schemas.openxmlformats.org/officeDocument/2006/relationships/customXml" Target="../ink/ink10.xml"/><Relationship Id="rId14" Type="http://schemas.openxmlformats.org/officeDocument/2006/relationships/image" Target="../media/image7.png"/><Relationship Id="rId30" Type="http://schemas.openxmlformats.org/officeDocument/2006/relationships/image" Target="../media/image15.png"/><Relationship Id="rId35" Type="http://schemas.openxmlformats.org/officeDocument/2006/relationships/customXml" Target="../ink/ink18.xml"/><Relationship Id="rId56" Type="http://schemas.openxmlformats.org/officeDocument/2006/relationships/image" Target="../media/image28.png"/><Relationship Id="rId77" Type="http://schemas.openxmlformats.org/officeDocument/2006/relationships/customXml" Target="../ink/ink39.xml"/><Relationship Id="rId100" Type="http://schemas.openxmlformats.org/officeDocument/2006/relationships/image" Target="../media/image50.png"/><Relationship Id="rId8" Type="http://schemas.openxmlformats.org/officeDocument/2006/relationships/image" Target="../media/image4.png"/><Relationship Id="rId51" Type="http://schemas.openxmlformats.org/officeDocument/2006/relationships/customXml" Target="../ink/ink26.xml"/><Relationship Id="rId72" Type="http://schemas.openxmlformats.org/officeDocument/2006/relationships/image" Target="../media/image36.png"/><Relationship Id="rId93" Type="http://schemas.openxmlformats.org/officeDocument/2006/relationships/customXml" Target="../ink/ink47.xml"/><Relationship Id="rId98" Type="http://schemas.openxmlformats.org/officeDocument/2006/relationships/image" Target="../media/image49.pn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ustomXml" Target="../ink/ink53.xml"/><Relationship Id="rId18" Type="http://schemas.openxmlformats.org/officeDocument/2006/relationships/image" Target="../media/image55.png"/><Relationship Id="rId3" Type="http://schemas.openxmlformats.org/officeDocument/2006/relationships/chart" Target="../charts/chart3.xml"/><Relationship Id="rId7" Type="http://schemas.microsoft.com/office/2014/relationships/chartEx" Target="../charts/chartEx2.xml"/><Relationship Id="rId12" Type="http://schemas.openxmlformats.org/officeDocument/2006/relationships/image" Target="../media/image52.png"/><Relationship Id="rId17" Type="http://schemas.openxmlformats.org/officeDocument/2006/relationships/customXml" Target="../ink/ink55.xml"/><Relationship Id="rId2" Type="http://schemas.openxmlformats.org/officeDocument/2006/relationships/chart" Target="../charts/chart2.xml"/><Relationship Id="rId16" Type="http://schemas.openxmlformats.org/officeDocument/2006/relationships/image" Target="../media/image54.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ustomXml" Target="../ink/ink52.xml"/><Relationship Id="rId5" Type="http://schemas.openxmlformats.org/officeDocument/2006/relationships/chart" Target="../charts/chart4.xml"/><Relationship Id="rId15" Type="http://schemas.openxmlformats.org/officeDocument/2006/relationships/customXml" Target="../ink/ink54.xml"/><Relationship Id="rId10" Type="http://schemas.openxmlformats.org/officeDocument/2006/relationships/image" Target="../media/image51.png"/><Relationship Id="rId4" Type="http://schemas.microsoft.com/office/2014/relationships/chartEx" Target="../charts/chartEx1.xml"/><Relationship Id="rId9" Type="http://schemas.openxmlformats.org/officeDocument/2006/relationships/customXml" Target="../ink/ink51.xml"/><Relationship Id="rId14" Type="http://schemas.openxmlformats.org/officeDocument/2006/relationships/image" Target="../media/image5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microsoft.com/office/2014/relationships/chartEx" Target="../charts/chartEx4.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3.xml"/></Relationships>
</file>

<file path=xl/drawings/_rels/drawing4.xml.rels><?xml version="1.0" encoding="UTF-8" standalone="yes"?>
<Relationships xmlns="http://schemas.openxmlformats.org/package/2006/relationships"><Relationship Id="rId13" Type="http://schemas.openxmlformats.org/officeDocument/2006/relationships/customXml" Target="../ink/ink62.xml"/><Relationship Id="rId18" Type="http://schemas.openxmlformats.org/officeDocument/2006/relationships/image" Target="../media/image59.png"/><Relationship Id="rId26" Type="http://schemas.openxmlformats.org/officeDocument/2006/relationships/image" Target="../media/image63.png"/><Relationship Id="rId3" Type="http://schemas.openxmlformats.org/officeDocument/2006/relationships/customXml" Target="../ink/ink57.xml"/><Relationship Id="rId21" Type="http://schemas.openxmlformats.org/officeDocument/2006/relationships/customXml" Target="../ink/ink66.xml"/><Relationship Id="rId34" Type="http://schemas.openxmlformats.org/officeDocument/2006/relationships/image" Target="../media/image67.png"/><Relationship Id="rId7" Type="http://schemas.openxmlformats.org/officeDocument/2006/relationships/customXml" Target="../ink/ink59.xml"/><Relationship Id="rId12" Type="http://schemas.openxmlformats.org/officeDocument/2006/relationships/image" Target="../media/image56.png"/><Relationship Id="rId17" Type="http://schemas.openxmlformats.org/officeDocument/2006/relationships/customXml" Target="../ink/ink64.xml"/><Relationship Id="rId25" Type="http://schemas.openxmlformats.org/officeDocument/2006/relationships/customXml" Target="../ink/ink68.xml"/><Relationship Id="rId33" Type="http://schemas.openxmlformats.org/officeDocument/2006/relationships/customXml" Target="../ink/ink72.xml"/><Relationship Id="rId2" Type="http://schemas.openxmlformats.org/officeDocument/2006/relationships/image" Target="../media/image510.png"/><Relationship Id="rId16" Type="http://schemas.openxmlformats.org/officeDocument/2006/relationships/image" Target="../media/image58.png"/><Relationship Id="rId20" Type="http://schemas.openxmlformats.org/officeDocument/2006/relationships/image" Target="../media/image60.png"/><Relationship Id="rId29" Type="http://schemas.openxmlformats.org/officeDocument/2006/relationships/customXml" Target="../ink/ink70.xml"/><Relationship Id="rId1" Type="http://schemas.openxmlformats.org/officeDocument/2006/relationships/customXml" Target="../ink/ink56.xml"/><Relationship Id="rId6" Type="http://schemas.openxmlformats.org/officeDocument/2006/relationships/image" Target="../media/image530.png"/><Relationship Id="rId11" Type="http://schemas.openxmlformats.org/officeDocument/2006/relationships/customXml" Target="../ink/ink61.xml"/><Relationship Id="rId24" Type="http://schemas.openxmlformats.org/officeDocument/2006/relationships/image" Target="../media/image62.png"/><Relationship Id="rId32" Type="http://schemas.openxmlformats.org/officeDocument/2006/relationships/image" Target="../media/image66.png"/><Relationship Id="rId5" Type="http://schemas.openxmlformats.org/officeDocument/2006/relationships/customXml" Target="../ink/ink58.xml"/><Relationship Id="rId15" Type="http://schemas.openxmlformats.org/officeDocument/2006/relationships/customXml" Target="../ink/ink63.xml"/><Relationship Id="rId23" Type="http://schemas.openxmlformats.org/officeDocument/2006/relationships/customXml" Target="../ink/ink67.xml"/><Relationship Id="rId28" Type="http://schemas.openxmlformats.org/officeDocument/2006/relationships/image" Target="../media/image64.png"/><Relationship Id="rId36" Type="http://schemas.openxmlformats.org/officeDocument/2006/relationships/image" Target="../media/image68.png"/><Relationship Id="rId10" Type="http://schemas.openxmlformats.org/officeDocument/2006/relationships/image" Target="../media/image550.png"/><Relationship Id="rId19" Type="http://schemas.openxmlformats.org/officeDocument/2006/relationships/customXml" Target="../ink/ink65.xml"/><Relationship Id="rId31" Type="http://schemas.openxmlformats.org/officeDocument/2006/relationships/customXml" Target="../ink/ink71.xml"/><Relationship Id="rId4" Type="http://schemas.openxmlformats.org/officeDocument/2006/relationships/image" Target="../media/image520.png"/><Relationship Id="rId9" Type="http://schemas.openxmlformats.org/officeDocument/2006/relationships/customXml" Target="../ink/ink60.xml"/><Relationship Id="rId14" Type="http://schemas.openxmlformats.org/officeDocument/2006/relationships/image" Target="../media/image57.png"/><Relationship Id="rId22" Type="http://schemas.openxmlformats.org/officeDocument/2006/relationships/image" Target="../media/image61.png"/><Relationship Id="rId27" Type="http://schemas.openxmlformats.org/officeDocument/2006/relationships/customXml" Target="../ink/ink69.xml"/><Relationship Id="rId30" Type="http://schemas.openxmlformats.org/officeDocument/2006/relationships/image" Target="../media/image65.png"/><Relationship Id="rId35" Type="http://schemas.openxmlformats.org/officeDocument/2006/relationships/customXml" Target="../ink/ink73.xml"/><Relationship Id="rId8" Type="http://schemas.openxmlformats.org/officeDocument/2006/relationships/image" Target="../media/image540.png"/></Relationships>
</file>

<file path=xl/drawings/drawing1.xml><?xml version="1.0" encoding="utf-8"?>
<xdr:wsDr xmlns:xdr="http://schemas.openxmlformats.org/drawingml/2006/spreadsheetDrawing" xmlns:a="http://schemas.openxmlformats.org/drawingml/2006/main">
  <xdr:oneCellAnchor>
    <xdr:from>
      <xdr:col>0</xdr:col>
      <xdr:colOff>321120</xdr:colOff>
      <xdr:row>1</xdr:row>
      <xdr:rowOff>39024</xdr:rowOff>
    </xdr:from>
    <xdr:ext cx="491400" cy="14688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5B48BD2-F779-4C7B-B70E-EE2A74D915B7}"/>
                </a:ext>
              </a:extLst>
            </xdr14:cNvPr>
            <xdr14:cNvContentPartPr/>
          </xdr14:nvContentPartPr>
          <xdr14:nvPr macro=""/>
          <xdr14:xfrm>
            <a:off x="321120" y="222840"/>
            <a:ext cx="491400" cy="146880"/>
          </xdr14:xfrm>
        </xdr:contentPart>
      </mc:Choice>
      <mc:Fallback xmlns="">
        <xdr:pic>
          <xdr:nvPicPr>
            <xdr:cNvPr id="2" name="Ink 1">
              <a:extLst>
                <a:ext uri="{FF2B5EF4-FFF2-40B4-BE49-F238E27FC236}">
                  <a16:creationId xmlns:a16="http://schemas.microsoft.com/office/drawing/2014/main" id="{45B48BD2-F779-4C7B-B70E-EE2A74D915B7}"/>
                </a:ext>
              </a:extLst>
            </xdr:cNvPr>
            <xdr:cNvPicPr/>
          </xdr:nvPicPr>
          <xdr:blipFill>
            <a:blip xmlns:r="http://schemas.openxmlformats.org/officeDocument/2006/relationships" r:embed="rId2"/>
            <a:stretch>
              <a:fillRect/>
            </a:stretch>
          </xdr:blipFill>
          <xdr:spPr>
            <a:xfrm>
              <a:off x="315004" y="216735"/>
              <a:ext cx="503631" cy="159090"/>
            </a:xfrm>
            <a:prstGeom prst="rect">
              <a:avLst/>
            </a:prstGeom>
          </xdr:spPr>
        </xdr:pic>
      </mc:Fallback>
    </mc:AlternateContent>
    <xdr:clientData/>
  </xdr:oneCellAnchor>
  <xdr:oneCellAnchor>
    <xdr:from>
      <xdr:col>1</xdr:col>
      <xdr:colOff>407657</xdr:colOff>
      <xdr:row>1</xdr:row>
      <xdr:rowOff>46584</xdr:rowOff>
    </xdr:from>
    <xdr:ext cx="130320" cy="11520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CE66EAC8-7352-4061-B05D-4609A702E05E}"/>
                </a:ext>
              </a:extLst>
            </xdr14:cNvPr>
            <xdr14:cNvContentPartPr/>
          </xdr14:nvContentPartPr>
          <xdr14:nvPr macro=""/>
          <xdr14:xfrm>
            <a:off x="1015920" y="230400"/>
            <a:ext cx="130320" cy="115200"/>
          </xdr14:xfrm>
        </xdr:contentPart>
      </mc:Choice>
      <mc:Fallback xmlns="">
        <xdr:pic>
          <xdr:nvPicPr>
            <xdr:cNvPr id="3" name="Ink 2">
              <a:extLst>
                <a:ext uri="{FF2B5EF4-FFF2-40B4-BE49-F238E27FC236}">
                  <a16:creationId xmlns:a16="http://schemas.microsoft.com/office/drawing/2014/main" id="{CE66EAC8-7352-4061-B05D-4609A702E05E}"/>
                </a:ext>
              </a:extLst>
            </xdr:cNvPr>
            <xdr:cNvPicPr/>
          </xdr:nvPicPr>
          <xdr:blipFill>
            <a:blip xmlns:r="http://schemas.openxmlformats.org/officeDocument/2006/relationships" r:embed="rId4"/>
            <a:stretch>
              <a:fillRect/>
            </a:stretch>
          </xdr:blipFill>
          <xdr:spPr>
            <a:xfrm>
              <a:off x="1009817" y="224280"/>
              <a:ext cx="142526" cy="127440"/>
            </a:xfrm>
            <a:prstGeom prst="rect">
              <a:avLst/>
            </a:prstGeom>
          </xdr:spPr>
        </xdr:pic>
      </mc:Fallback>
    </mc:AlternateContent>
    <xdr:clientData/>
  </xdr:oneCellAnchor>
  <xdr:oneCellAnchor>
    <xdr:from>
      <xdr:col>0</xdr:col>
      <xdr:colOff>426600</xdr:colOff>
      <xdr:row>3</xdr:row>
      <xdr:rowOff>25273</xdr:rowOff>
    </xdr:from>
    <xdr:ext cx="373320" cy="16920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A4B12C7C-FBDC-4C8F-81D8-8E45EEF7C440}"/>
                </a:ext>
              </a:extLst>
            </xdr14:cNvPr>
            <xdr14:cNvContentPartPr/>
          </xdr14:nvContentPartPr>
          <xdr14:nvPr macro=""/>
          <xdr14:xfrm>
            <a:off x="426600" y="576720"/>
            <a:ext cx="373320" cy="169200"/>
          </xdr14:xfrm>
        </xdr:contentPart>
      </mc:Choice>
      <mc:Fallback xmlns="">
        <xdr:pic>
          <xdr:nvPicPr>
            <xdr:cNvPr id="4" name="Ink 3">
              <a:extLst>
                <a:ext uri="{FF2B5EF4-FFF2-40B4-BE49-F238E27FC236}">
                  <a16:creationId xmlns:a16="http://schemas.microsoft.com/office/drawing/2014/main" id="{A4B12C7C-FBDC-4C8F-81D8-8E45EEF7C440}"/>
                </a:ext>
              </a:extLst>
            </xdr:cNvPr>
            <xdr:cNvPicPr/>
          </xdr:nvPicPr>
          <xdr:blipFill>
            <a:blip xmlns:r="http://schemas.openxmlformats.org/officeDocument/2006/relationships" r:embed="rId6"/>
            <a:stretch>
              <a:fillRect/>
            </a:stretch>
          </xdr:blipFill>
          <xdr:spPr>
            <a:xfrm>
              <a:off x="420480" y="570600"/>
              <a:ext cx="385560" cy="181440"/>
            </a:xfrm>
            <a:prstGeom prst="rect">
              <a:avLst/>
            </a:prstGeom>
          </xdr:spPr>
        </xdr:pic>
      </mc:Fallback>
    </mc:AlternateContent>
    <xdr:clientData/>
  </xdr:oneCellAnchor>
  <xdr:oneCellAnchor>
    <xdr:from>
      <xdr:col>0</xdr:col>
      <xdr:colOff>320400</xdr:colOff>
      <xdr:row>5</xdr:row>
      <xdr:rowOff>58321</xdr:rowOff>
    </xdr:from>
    <xdr:ext cx="1293480" cy="17064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64FA4A36-B777-4FEB-B74E-E743CCC7D6BF}"/>
                </a:ext>
              </a:extLst>
            </xdr14:cNvPr>
            <xdr14:cNvContentPartPr/>
          </xdr14:nvContentPartPr>
          <xdr14:nvPr macro=""/>
          <xdr14:xfrm>
            <a:off x="320400" y="977400"/>
            <a:ext cx="1293480" cy="170640"/>
          </xdr14:xfrm>
        </xdr:contentPart>
      </mc:Choice>
      <mc:Fallback xmlns="">
        <xdr:pic>
          <xdr:nvPicPr>
            <xdr:cNvPr id="5" name="Ink 4">
              <a:extLst>
                <a:ext uri="{FF2B5EF4-FFF2-40B4-BE49-F238E27FC236}">
                  <a16:creationId xmlns:a16="http://schemas.microsoft.com/office/drawing/2014/main" id="{64FA4A36-B777-4FEB-B74E-E743CCC7D6BF}"/>
                </a:ext>
              </a:extLst>
            </xdr:cNvPr>
            <xdr:cNvPicPr/>
          </xdr:nvPicPr>
          <xdr:blipFill>
            <a:blip xmlns:r="http://schemas.openxmlformats.org/officeDocument/2006/relationships" r:embed="rId8"/>
            <a:stretch>
              <a:fillRect/>
            </a:stretch>
          </xdr:blipFill>
          <xdr:spPr>
            <a:xfrm>
              <a:off x="314282" y="971267"/>
              <a:ext cx="1305717" cy="182906"/>
            </a:xfrm>
            <a:prstGeom prst="rect">
              <a:avLst/>
            </a:prstGeom>
          </xdr:spPr>
        </xdr:pic>
      </mc:Fallback>
    </mc:AlternateContent>
    <xdr:clientData/>
  </xdr:oneCellAnchor>
  <xdr:oneCellAnchor>
    <xdr:from>
      <xdr:col>0</xdr:col>
      <xdr:colOff>311040</xdr:colOff>
      <xdr:row>7</xdr:row>
      <xdr:rowOff>105049</xdr:rowOff>
    </xdr:from>
    <xdr:ext cx="968040" cy="2127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F9172DCB-4EA3-4191-BC2F-AD7BD54DEA1D}"/>
                </a:ext>
              </a:extLst>
            </xdr14:cNvPr>
            <xdr14:cNvContentPartPr/>
          </xdr14:nvContentPartPr>
          <xdr14:nvPr macro=""/>
          <xdr14:xfrm>
            <a:off x="311040" y="1391760"/>
            <a:ext cx="968040" cy="212760"/>
          </xdr14:xfrm>
        </xdr:contentPart>
      </mc:Choice>
      <mc:Fallback xmlns="">
        <xdr:pic>
          <xdr:nvPicPr>
            <xdr:cNvPr id="6" name="Ink 5">
              <a:extLst>
                <a:ext uri="{FF2B5EF4-FFF2-40B4-BE49-F238E27FC236}">
                  <a16:creationId xmlns:a16="http://schemas.microsoft.com/office/drawing/2014/main" id="{F9172DCB-4EA3-4191-BC2F-AD7BD54DEA1D}"/>
                </a:ext>
              </a:extLst>
            </xdr:cNvPr>
            <xdr:cNvPicPr/>
          </xdr:nvPicPr>
          <xdr:blipFill>
            <a:blip xmlns:r="http://schemas.openxmlformats.org/officeDocument/2006/relationships" r:embed="rId10"/>
            <a:stretch>
              <a:fillRect/>
            </a:stretch>
          </xdr:blipFill>
          <xdr:spPr>
            <a:xfrm>
              <a:off x="304920" y="1385640"/>
              <a:ext cx="980280" cy="225000"/>
            </a:xfrm>
            <a:prstGeom prst="rect">
              <a:avLst/>
            </a:prstGeom>
          </xdr:spPr>
        </xdr:pic>
      </mc:Fallback>
    </mc:AlternateContent>
    <xdr:clientData/>
  </xdr:oneCellAnchor>
  <xdr:oneCellAnchor>
    <xdr:from>
      <xdr:col>0</xdr:col>
      <xdr:colOff>530280</xdr:colOff>
      <xdr:row>12</xdr:row>
      <xdr:rowOff>78051</xdr:rowOff>
    </xdr:from>
    <xdr:ext cx="370440" cy="19044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D4E8140A-ABF1-4DA0-A437-45202499BD02}"/>
                </a:ext>
              </a:extLst>
            </xdr14:cNvPr>
            <xdr14:cNvContentPartPr/>
          </xdr14:nvContentPartPr>
          <xdr14:nvPr macro=""/>
          <xdr14:xfrm>
            <a:off x="530280" y="2283840"/>
            <a:ext cx="370440" cy="190440"/>
          </xdr14:xfrm>
        </xdr:contentPart>
      </mc:Choice>
      <mc:Fallback xmlns="">
        <xdr:pic>
          <xdr:nvPicPr>
            <xdr:cNvPr id="7" name="Ink 6">
              <a:extLst>
                <a:ext uri="{FF2B5EF4-FFF2-40B4-BE49-F238E27FC236}">
                  <a16:creationId xmlns:a16="http://schemas.microsoft.com/office/drawing/2014/main" id="{D4E8140A-ABF1-4DA0-A437-45202499BD02}"/>
                </a:ext>
              </a:extLst>
            </xdr:cNvPr>
            <xdr:cNvPicPr/>
          </xdr:nvPicPr>
          <xdr:blipFill>
            <a:blip xmlns:r="http://schemas.openxmlformats.org/officeDocument/2006/relationships" r:embed="rId12"/>
            <a:stretch>
              <a:fillRect/>
            </a:stretch>
          </xdr:blipFill>
          <xdr:spPr>
            <a:xfrm>
              <a:off x="524166" y="2277732"/>
              <a:ext cx="382668" cy="202657"/>
            </a:xfrm>
            <a:prstGeom prst="rect">
              <a:avLst/>
            </a:prstGeom>
          </xdr:spPr>
        </xdr:pic>
      </mc:Fallback>
    </mc:AlternateContent>
    <xdr:clientData/>
  </xdr:oneCellAnchor>
  <xdr:oneCellAnchor>
    <xdr:from>
      <xdr:col>0</xdr:col>
      <xdr:colOff>511560</xdr:colOff>
      <xdr:row>9</xdr:row>
      <xdr:rowOff>140618</xdr:rowOff>
    </xdr:from>
    <xdr:ext cx="536400" cy="387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F458717C-D8BB-4946-889D-ECCC968C34E3}"/>
                </a:ext>
              </a:extLst>
            </xdr14:cNvPr>
            <xdr14:cNvContentPartPr/>
          </xdr14:nvContentPartPr>
          <xdr14:nvPr macro=""/>
          <xdr14:xfrm>
            <a:off x="511560" y="1794960"/>
            <a:ext cx="536400" cy="387360"/>
          </xdr14:xfrm>
        </xdr:contentPart>
      </mc:Choice>
      <mc:Fallback xmlns="">
        <xdr:pic>
          <xdr:nvPicPr>
            <xdr:cNvPr id="8" name="Ink 7">
              <a:extLst>
                <a:ext uri="{FF2B5EF4-FFF2-40B4-BE49-F238E27FC236}">
                  <a16:creationId xmlns:a16="http://schemas.microsoft.com/office/drawing/2014/main" id="{F458717C-D8BB-4946-889D-ECCC968C34E3}"/>
                </a:ext>
              </a:extLst>
            </xdr:cNvPr>
            <xdr:cNvPicPr/>
          </xdr:nvPicPr>
          <xdr:blipFill>
            <a:blip xmlns:r="http://schemas.openxmlformats.org/officeDocument/2006/relationships" r:embed="rId14"/>
            <a:stretch>
              <a:fillRect/>
            </a:stretch>
          </xdr:blipFill>
          <xdr:spPr>
            <a:xfrm>
              <a:off x="505444" y="1788846"/>
              <a:ext cx="548632" cy="399589"/>
            </a:xfrm>
            <a:prstGeom prst="rect">
              <a:avLst/>
            </a:prstGeom>
          </xdr:spPr>
        </xdr:pic>
      </mc:Fallback>
    </mc:AlternateContent>
    <xdr:clientData/>
  </xdr:oneCellAnchor>
  <xdr:oneCellAnchor>
    <xdr:from>
      <xdr:col>0</xdr:col>
      <xdr:colOff>508320</xdr:colOff>
      <xdr:row>13</xdr:row>
      <xdr:rowOff>104475</xdr:rowOff>
    </xdr:from>
    <xdr:ext cx="1831320" cy="38448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CD84DCD0-D337-4BB5-B643-946C38C89CF4}"/>
                </a:ext>
              </a:extLst>
            </xdr14:cNvPr>
            <xdr14:cNvContentPartPr/>
          </xdr14:nvContentPartPr>
          <xdr14:nvPr macro=""/>
          <xdr14:xfrm>
            <a:off x="508320" y="2494080"/>
            <a:ext cx="1831320" cy="384480"/>
          </xdr14:xfrm>
        </xdr:contentPart>
      </mc:Choice>
      <mc:Fallback xmlns="">
        <xdr:pic>
          <xdr:nvPicPr>
            <xdr:cNvPr id="9" name="Ink 8">
              <a:extLst>
                <a:ext uri="{FF2B5EF4-FFF2-40B4-BE49-F238E27FC236}">
                  <a16:creationId xmlns:a16="http://schemas.microsoft.com/office/drawing/2014/main" id="{CD84DCD0-D337-4BB5-B643-946C38C89CF4}"/>
                </a:ext>
              </a:extLst>
            </xdr:cNvPr>
            <xdr:cNvPicPr/>
          </xdr:nvPicPr>
          <xdr:blipFill>
            <a:blip xmlns:r="http://schemas.openxmlformats.org/officeDocument/2006/relationships" r:embed="rId16"/>
            <a:stretch>
              <a:fillRect/>
            </a:stretch>
          </xdr:blipFill>
          <xdr:spPr>
            <a:xfrm>
              <a:off x="502199" y="2487960"/>
              <a:ext cx="1843562" cy="396720"/>
            </a:xfrm>
            <a:prstGeom prst="rect">
              <a:avLst/>
            </a:prstGeom>
          </xdr:spPr>
        </xdr:pic>
      </mc:Fallback>
    </mc:AlternateContent>
    <xdr:clientData/>
  </xdr:oneCellAnchor>
  <xdr:oneCellAnchor>
    <xdr:from>
      <xdr:col>4</xdr:col>
      <xdr:colOff>549547</xdr:colOff>
      <xdr:row>0</xdr:row>
      <xdr:rowOff>160920</xdr:rowOff>
    </xdr:from>
    <xdr:ext cx="653400" cy="25560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 name="Ink 9">
              <a:extLst>
                <a:ext uri="{FF2B5EF4-FFF2-40B4-BE49-F238E27FC236}">
                  <a16:creationId xmlns:a16="http://schemas.microsoft.com/office/drawing/2014/main" id="{85C8F2F7-F719-476C-9018-798814D30ED8}"/>
                </a:ext>
              </a:extLst>
            </xdr14:cNvPr>
            <xdr14:cNvContentPartPr/>
          </xdr14:nvContentPartPr>
          <xdr14:nvPr macro=""/>
          <xdr14:xfrm>
            <a:off x="2982600" y="160920"/>
            <a:ext cx="653400" cy="255600"/>
          </xdr14:xfrm>
        </xdr:contentPart>
      </mc:Choice>
      <mc:Fallback xmlns="">
        <xdr:pic>
          <xdr:nvPicPr>
            <xdr:cNvPr id="10" name="Ink 9">
              <a:extLst>
                <a:ext uri="{FF2B5EF4-FFF2-40B4-BE49-F238E27FC236}">
                  <a16:creationId xmlns:a16="http://schemas.microsoft.com/office/drawing/2014/main" id="{85C8F2F7-F719-476C-9018-798814D30ED8}"/>
                </a:ext>
              </a:extLst>
            </xdr:cNvPr>
            <xdr:cNvPicPr/>
          </xdr:nvPicPr>
          <xdr:blipFill>
            <a:blip xmlns:r="http://schemas.openxmlformats.org/officeDocument/2006/relationships" r:embed="rId18"/>
            <a:stretch>
              <a:fillRect/>
            </a:stretch>
          </xdr:blipFill>
          <xdr:spPr>
            <a:xfrm>
              <a:off x="2976480" y="154800"/>
              <a:ext cx="665640" cy="267840"/>
            </a:xfrm>
            <a:prstGeom prst="rect">
              <a:avLst/>
            </a:prstGeom>
          </xdr:spPr>
        </xdr:pic>
      </mc:Fallback>
    </mc:AlternateContent>
    <xdr:clientData/>
  </xdr:oneCellAnchor>
  <xdr:oneCellAnchor>
    <xdr:from>
      <xdr:col>3</xdr:col>
      <xdr:colOff>412971</xdr:colOff>
      <xdr:row>0</xdr:row>
      <xdr:rowOff>159120</xdr:rowOff>
    </xdr:from>
    <xdr:ext cx="588240" cy="2019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1" name="Ink 10">
              <a:extLst>
                <a:ext uri="{FF2B5EF4-FFF2-40B4-BE49-F238E27FC236}">
                  <a16:creationId xmlns:a16="http://schemas.microsoft.com/office/drawing/2014/main" id="{4DC38778-B5A2-413D-9629-A23F82412F50}"/>
                </a:ext>
              </a:extLst>
            </xdr14:cNvPr>
            <xdr14:cNvContentPartPr/>
          </xdr14:nvContentPartPr>
          <xdr14:nvPr macro=""/>
          <xdr14:xfrm>
            <a:off x="2237760" y="159120"/>
            <a:ext cx="588240" cy="201960"/>
          </xdr14:xfrm>
        </xdr:contentPart>
      </mc:Choice>
      <mc:Fallback xmlns="">
        <xdr:pic>
          <xdr:nvPicPr>
            <xdr:cNvPr id="11" name="Ink 10">
              <a:extLst>
                <a:ext uri="{FF2B5EF4-FFF2-40B4-BE49-F238E27FC236}">
                  <a16:creationId xmlns:a16="http://schemas.microsoft.com/office/drawing/2014/main" id="{4DC38778-B5A2-413D-9629-A23F82412F50}"/>
                </a:ext>
              </a:extLst>
            </xdr:cNvPr>
            <xdr:cNvPicPr/>
          </xdr:nvPicPr>
          <xdr:blipFill>
            <a:blip xmlns:r="http://schemas.openxmlformats.org/officeDocument/2006/relationships" r:embed="rId20"/>
            <a:stretch>
              <a:fillRect/>
            </a:stretch>
          </xdr:blipFill>
          <xdr:spPr>
            <a:xfrm>
              <a:off x="2231640" y="153000"/>
              <a:ext cx="600480" cy="214200"/>
            </a:xfrm>
            <a:prstGeom prst="rect">
              <a:avLst/>
            </a:prstGeom>
          </xdr:spPr>
        </xdr:pic>
      </mc:Fallback>
    </mc:AlternateContent>
    <xdr:clientData/>
  </xdr:oneCellAnchor>
  <xdr:oneCellAnchor>
    <xdr:from>
      <xdr:col>4</xdr:col>
      <xdr:colOff>138787</xdr:colOff>
      <xdr:row>2</xdr:row>
      <xdr:rowOff>179568</xdr:rowOff>
    </xdr:from>
    <xdr:ext cx="873360" cy="24840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2" name="Ink 11">
              <a:extLst>
                <a:ext uri="{FF2B5EF4-FFF2-40B4-BE49-F238E27FC236}">
                  <a16:creationId xmlns:a16="http://schemas.microsoft.com/office/drawing/2014/main" id="{8BD61230-4326-4DB4-A9AF-0634DF59CF2A}"/>
                </a:ext>
              </a:extLst>
            </xdr14:cNvPr>
            <xdr14:cNvContentPartPr/>
          </xdr14:nvContentPartPr>
          <xdr14:nvPr macro=""/>
          <xdr14:xfrm>
            <a:off x="2571840" y="547200"/>
            <a:ext cx="873360" cy="248400"/>
          </xdr14:xfrm>
        </xdr:contentPart>
      </mc:Choice>
      <mc:Fallback xmlns="">
        <xdr:pic>
          <xdr:nvPicPr>
            <xdr:cNvPr id="12" name="Ink 11">
              <a:extLst>
                <a:ext uri="{FF2B5EF4-FFF2-40B4-BE49-F238E27FC236}">
                  <a16:creationId xmlns:a16="http://schemas.microsoft.com/office/drawing/2014/main" id="{8BD61230-4326-4DB4-A9AF-0634DF59CF2A}"/>
                </a:ext>
              </a:extLst>
            </xdr:cNvPr>
            <xdr:cNvPicPr/>
          </xdr:nvPicPr>
          <xdr:blipFill>
            <a:blip xmlns:r="http://schemas.openxmlformats.org/officeDocument/2006/relationships" r:embed="rId22"/>
            <a:stretch>
              <a:fillRect/>
            </a:stretch>
          </xdr:blipFill>
          <xdr:spPr>
            <a:xfrm>
              <a:off x="2565720" y="541080"/>
              <a:ext cx="885600" cy="260640"/>
            </a:xfrm>
            <a:prstGeom prst="rect">
              <a:avLst/>
            </a:prstGeom>
          </xdr:spPr>
        </xdr:pic>
      </mc:Fallback>
    </mc:AlternateContent>
    <xdr:clientData/>
  </xdr:oneCellAnchor>
  <xdr:oneCellAnchor>
    <xdr:from>
      <xdr:col>4</xdr:col>
      <xdr:colOff>18547</xdr:colOff>
      <xdr:row>5</xdr:row>
      <xdr:rowOff>43921</xdr:rowOff>
    </xdr:from>
    <xdr:ext cx="972360" cy="21708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 name="Ink 12">
              <a:extLst>
                <a:ext uri="{FF2B5EF4-FFF2-40B4-BE49-F238E27FC236}">
                  <a16:creationId xmlns:a16="http://schemas.microsoft.com/office/drawing/2014/main" id="{A0C7EEAD-A88F-48FD-8B25-36053964CC23}"/>
                </a:ext>
              </a:extLst>
            </xdr14:cNvPr>
            <xdr14:cNvContentPartPr/>
          </xdr14:nvContentPartPr>
          <xdr14:nvPr macro=""/>
          <xdr14:xfrm>
            <a:off x="2451600" y="963000"/>
            <a:ext cx="972360" cy="217080"/>
          </xdr14:xfrm>
        </xdr:contentPart>
      </mc:Choice>
      <mc:Fallback xmlns="">
        <xdr:pic>
          <xdr:nvPicPr>
            <xdr:cNvPr id="13" name="Ink 12">
              <a:extLst>
                <a:ext uri="{FF2B5EF4-FFF2-40B4-BE49-F238E27FC236}">
                  <a16:creationId xmlns:a16="http://schemas.microsoft.com/office/drawing/2014/main" id="{A0C7EEAD-A88F-48FD-8B25-36053964CC23}"/>
                </a:ext>
              </a:extLst>
            </xdr:cNvPr>
            <xdr:cNvPicPr/>
          </xdr:nvPicPr>
          <xdr:blipFill>
            <a:blip xmlns:r="http://schemas.openxmlformats.org/officeDocument/2006/relationships" r:embed="rId24"/>
            <a:stretch>
              <a:fillRect/>
            </a:stretch>
          </xdr:blipFill>
          <xdr:spPr>
            <a:xfrm>
              <a:off x="2445478" y="956880"/>
              <a:ext cx="984605" cy="229320"/>
            </a:xfrm>
            <a:prstGeom prst="rect">
              <a:avLst/>
            </a:prstGeom>
          </xdr:spPr>
        </xdr:pic>
      </mc:Fallback>
    </mc:AlternateContent>
    <xdr:clientData/>
  </xdr:oneCellAnchor>
  <xdr:oneCellAnchor>
    <xdr:from>
      <xdr:col>4</xdr:col>
      <xdr:colOff>79747</xdr:colOff>
      <xdr:row>7</xdr:row>
      <xdr:rowOff>33769</xdr:rowOff>
    </xdr:from>
    <xdr:ext cx="803160" cy="23112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4" name="Ink 13">
              <a:extLst>
                <a:ext uri="{FF2B5EF4-FFF2-40B4-BE49-F238E27FC236}">
                  <a16:creationId xmlns:a16="http://schemas.microsoft.com/office/drawing/2014/main" id="{30D29C24-634E-4341-85D5-0EDC2D1CAC3D}"/>
                </a:ext>
              </a:extLst>
            </xdr14:cNvPr>
            <xdr14:cNvContentPartPr/>
          </xdr14:nvContentPartPr>
          <xdr14:nvPr macro=""/>
          <xdr14:xfrm>
            <a:off x="2512800" y="1320480"/>
            <a:ext cx="803160" cy="231120"/>
          </xdr14:xfrm>
        </xdr:contentPart>
      </mc:Choice>
      <mc:Fallback xmlns="">
        <xdr:pic>
          <xdr:nvPicPr>
            <xdr:cNvPr id="14" name="Ink 13">
              <a:extLst>
                <a:ext uri="{FF2B5EF4-FFF2-40B4-BE49-F238E27FC236}">
                  <a16:creationId xmlns:a16="http://schemas.microsoft.com/office/drawing/2014/main" id="{30D29C24-634E-4341-85D5-0EDC2D1CAC3D}"/>
                </a:ext>
              </a:extLst>
            </xdr:cNvPr>
            <xdr:cNvPicPr/>
          </xdr:nvPicPr>
          <xdr:blipFill>
            <a:blip xmlns:r="http://schemas.openxmlformats.org/officeDocument/2006/relationships" r:embed="rId26"/>
            <a:stretch>
              <a:fillRect/>
            </a:stretch>
          </xdr:blipFill>
          <xdr:spPr>
            <a:xfrm>
              <a:off x="2506677" y="1314360"/>
              <a:ext cx="815405" cy="243360"/>
            </a:xfrm>
            <a:prstGeom prst="rect">
              <a:avLst/>
            </a:prstGeom>
          </xdr:spPr>
        </xdr:pic>
      </mc:Fallback>
    </mc:AlternateContent>
    <xdr:clientData/>
  </xdr:oneCellAnchor>
  <xdr:oneCellAnchor>
    <xdr:from>
      <xdr:col>4</xdr:col>
      <xdr:colOff>182707</xdr:colOff>
      <xdr:row>8</xdr:row>
      <xdr:rowOff>175394</xdr:rowOff>
    </xdr:from>
    <xdr:ext cx="681480" cy="30528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5" name="Ink 14">
              <a:extLst>
                <a:ext uri="{FF2B5EF4-FFF2-40B4-BE49-F238E27FC236}">
                  <a16:creationId xmlns:a16="http://schemas.microsoft.com/office/drawing/2014/main" id="{99845894-4BD3-4C52-B5EE-BEAF750407B4}"/>
                </a:ext>
              </a:extLst>
            </xdr14:cNvPr>
            <xdr14:cNvContentPartPr/>
          </xdr14:nvContentPartPr>
          <xdr14:nvPr macro=""/>
          <xdr14:xfrm>
            <a:off x="2615760" y="1645920"/>
            <a:ext cx="681480" cy="305280"/>
          </xdr14:xfrm>
        </xdr:contentPart>
      </mc:Choice>
      <mc:Fallback xmlns="">
        <xdr:pic>
          <xdr:nvPicPr>
            <xdr:cNvPr id="15" name="Ink 14">
              <a:extLst>
                <a:ext uri="{FF2B5EF4-FFF2-40B4-BE49-F238E27FC236}">
                  <a16:creationId xmlns:a16="http://schemas.microsoft.com/office/drawing/2014/main" id="{99845894-4BD3-4C52-B5EE-BEAF750407B4}"/>
                </a:ext>
              </a:extLst>
            </xdr:cNvPr>
            <xdr:cNvPicPr/>
          </xdr:nvPicPr>
          <xdr:blipFill>
            <a:blip xmlns:r="http://schemas.openxmlformats.org/officeDocument/2006/relationships" r:embed="rId28"/>
            <a:stretch>
              <a:fillRect/>
            </a:stretch>
          </xdr:blipFill>
          <xdr:spPr>
            <a:xfrm>
              <a:off x="2609640" y="1639800"/>
              <a:ext cx="693720" cy="317520"/>
            </a:xfrm>
            <a:prstGeom prst="rect">
              <a:avLst/>
            </a:prstGeom>
          </xdr:spPr>
        </xdr:pic>
      </mc:Fallback>
    </mc:AlternateContent>
    <xdr:clientData/>
  </xdr:oneCellAnchor>
  <xdr:oneCellAnchor>
    <xdr:from>
      <xdr:col>5</xdr:col>
      <xdr:colOff>177084</xdr:colOff>
      <xdr:row>11</xdr:row>
      <xdr:rowOff>19946</xdr:rowOff>
    </xdr:from>
    <xdr:ext cx="326880" cy="24804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 name="Ink 15">
              <a:extLst>
                <a:ext uri="{FF2B5EF4-FFF2-40B4-BE49-F238E27FC236}">
                  <a16:creationId xmlns:a16="http://schemas.microsoft.com/office/drawing/2014/main" id="{AE6814BD-E4B5-4F7B-B61E-0BF6A74CCAD6}"/>
                </a:ext>
              </a:extLst>
            </xdr14:cNvPr>
            <xdr14:cNvContentPartPr/>
          </xdr14:nvContentPartPr>
          <xdr14:nvPr macro=""/>
          <xdr14:xfrm>
            <a:off x="3218400" y="2041920"/>
            <a:ext cx="326880" cy="248040"/>
          </xdr14:xfrm>
        </xdr:contentPart>
      </mc:Choice>
      <mc:Fallback xmlns="">
        <xdr:pic>
          <xdr:nvPicPr>
            <xdr:cNvPr id="16" name="Ink 15">
              <a:extLst>
                <a:ext uri="{FF2B5EF4-FFF2-40B4-BE49-F238E27FC236}">
                  <a16:creationId xmlns:a16="http://schemas.microsoft.com/office/drawing/2014/main" id="{AE6814BD-E4B5-4F7B-B61E-0BF6A74CCAD6}"/>
                </a:ext>
              </a:extLst>
            </xdr:cNvPr>
            <xdr:cNvPicPr/>
          </xdr:nvPicPr>
          <xdr:blipFill>
            <a:blip xmlns:r="http://schemas.openxmlformats.org/officeDocument/2006/relationships" r:embed="rId30"/>
            <a:stretch>
              <a:fillRect/>
            </a:stretch>
          </xdr:blipFill>
          <xdr:spPr>
            <a:xfrm>
              <a:off x="3212280" y="2035809"/>
              <a:ext cx="339120" cy="260262"/>
            </a:xfrm>
            <a:prstGeom prst="rect">
              <a:avLst/>
            </a:prstGeom>
          </xdr:spPr>
        </xdr:pic>
      </mc:Fallback>
    </mc:AlternateContent>
    <xdr:clientData/>
  </xdr:oneCellAnchor>
  <xdr:oneCellAnchor>
    <xdr:from>
      <xdr:col>4</xdr:col>
      <xdr:colOff>312667</xdr:colOff>
      <xdr:row>11</xdr:row>
      <xdr:rowOff>93026</xdr:rowOff>
    </xdr:from>
    <xdr:ext cx="304560" cy="15912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7" name="Ink 16">
              <a:extLst>
                <a:ext uri="{FF2B5EF4-FFF2-40B4-BE49-F238E27FC236}">
                  <a16:creationId xmlns:a16="http://schemas.microsoft.com/office/drawing/2014/main" id="{DF5094F9-C77A-4BBB-9A69-DC74DA183737}"/>
                </a:ext>
              </a:extLst>
            </xdr14:cNvPr>
            <xdr14:cNvContentPartPr/>
          </xdr14:nvContentPartPr>
          <xdr14:nvPr macro=""/>
          <xdr14:xfrm>
            <a:off x="2745720" y="2115000"/>
            <a:ext cx="304560" cy="159120"/>
          </xdr14:xfrm>
        </xdr:contentPart>
      </mc:Choice>
      <mc:Fallback xmlns="">
        <xdr:pic>
          <xdr:nvPicPr>
            <xdr:cNvPr id="17" name="Ink 16">
              <a:extLst>
                <a:ext uri="{FF2B5EF4-FFF2-40B4-BE49-F238E27FC236}">
                  <a16:creationId xmlns:a16="http://schemas.microsoft.com/office/drawing/2014/main" id="{DF5094F9-C77A-4BBB-9A69-DC74DA183737}"/>
                </a:ext>
              </a:extLst>
            </xdr:cNvPr>
            <xdr:cNvPicPr/>
          </xdr:nvPicPr>
          <xdr:blipFill>
            <a:blip xmlns:r="http://schemas.openxmlformats.org/officeDocument/2006/relationships" r:embed="rId32"/>
            <a:stretch>
              <a:fillRect/>
            </a:stretch>
          </xdr:blipFill>
          <xdr:spPr>
            <a:xfrm>
              <a:off x="2739600" y="2108866"/>
              <a:ext cx="316800" cy="171388"/>
            </a:xfrm>
            <a:prstGeom prst="rect">
              <a:avLst/>
            </a:prstGeom>
          </xdr:spPr>
        </xdr:pic>
      </mc:Fallback>
    </mc:AlternateContent>
    <xdr:clientData/>
  </xdr:oneCellAnchor>
  <xdr:oneCellAnchor>
    <xdr:from>
      <xdr:col>4</xdr:col>
      <xdr:colOff>310507</xdr:colOff>
      <xdr:row>13</xdr:row>
      <xdr:rowOff>37011</xdr:rowOff>
    </xdr:from>
    <xdr:ext cx="990720" cy="102384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8" name="Ink 17">
              <a:extLst>
                <a:ext uri="{FF2B5EF4-FFF2-40B4-BE49-F238E27FC236}">
                  <a16:creationId xmlns:a16="http://schemas.microsoft.com/office/drawing/2014/main" id="{94745D06-C038-4414-A23E-D4AFABBFD9EA}"/>
                </a:ext>
              </a:extLst>
            </xdr14:cNvPr>
            <xdr14:cNvContentPartPr/>
          </xdr14:nvContentPartPr>
          <xdr14:nvPr macro=""/>
          <xdr14:xfrm>
            <a:off x="2743560" y="2426616"/>
            <a:ext cx="990720" cy="1023840"/>
          </xdr14:xfrm>
        </xdr:contentPart>
      </mc:Choice>
      <mc:Fallback xmlns="">
        <xdr:pic>
          <xdr:nvPicPr>
            <xdr:cNvPr id="18" name="Ink 17">
              <a:extLst>
                <a:ext uri="{FF2B5EF4-FFF2-40B4-BE49-F238E27FC236}">
                  <a16:creationId xmlns:a16="http://schemas.microsoft.com/office/drawing/2014/main" id="{94745D06-C038-4414-A23E-D4AFABBFD9EA}"/>
                </a:ext>
              </a:extLst>
            </xdr:cNvPr>
            <xdr:cNvPicPr/>
          </xdr:nvPicPr>
          <xdr:blipFill>
            <a:blip xmlns:r="http://schemas.openxmlformats.org/officeDocument/2006/relationships" r:embed="rId34"/>
            <a:stretch>
              <a:fillRect/>
            </a:stretch>
          </xdr:blipFill>
          <xdr:spPr>
            <a:xfrm>
              <a:off x="2737440" y="2420494"/>
              <a:ext cx="1002960" cy="1036084"/>
            </a:xfrm>
            <a:prstGeom prst="rect">
              <a:avLst/>
            </a:prstGeom>
          </xdr:spPr>
        </xdr:pic>
      </mc:Fallback>
    </mc:AlternateContent>
    <xdr:clientData/>
  </xdr:oneCellAnchor>
  <xdr:oneCellAnchor>
    <xdr:from>
      <xdr:col>6</xdr:col>
      <xdr:colOff>414907</xdr:colOff>
      <xdr:row>2</xdr:row>
      <xdr:rowOff>5184</xdr:rowOff>
    </xdr:from>
    <xdr:ext cx="655920" cy="58140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9" name="Ink 18">
              <a:extLst>
                <a:ext uri="{FF2B5EF4-FFF2-40B4-BE49-F238E27FC236}">
                  <a16:creationId xmlns:a16="http://schemas.microsoft.com/office/drawing/2014/main" id="{8B7709E3-0DD1-41DF-AF48-CCFE61FBC65F}"/>
                </a:ext>
              </a:extLst>
            </xdr14:cNvPr>
            <xdr14:cNvContentPartPr/>
          </xdr14:nvContentPartPr>
          <xdr14:nvPr macro=""/>
          <xdr14:xfrm>
            <a:off x="4064486" y="372816"/>
            <a:ext cx="655920" cy="581400"/>
          </xdr14:xfrm>
        </xdr:contentPart>
      </mc:Choice>
      <mc:Fallback xmlns="">
        <xdr:pic>
          <xdr:nvPicPr>
            <xdr:cNvPr id="19" name="Ink 18">
              <a:extLst>
                <a:ext uri="{FF2B5EF4-FFF2-40B4-BE49-F238E27FC236}">
                  <a16:creationId xmlns:a16="http://schemas.microsoft.com/office/drawing/2014/main" id="{8B7709E3-0DD1-41DF-AF48-CCFE61FBC65F}"/>
                </a:ext>
              </a:extLst>
            </xdr:cNvPr>
            <xdr:cNvPicPr/>
          </xdr:nvPicPr>
          <xdr:blipFill>
            <a:blip xmlns:r="http://schemas.openxmlformats.org/officeDocument/2006/relationships" r:embed="rId36"/>
            <a:stretch>
              <a:fillRect/>
            </a:stretch>
          </xdr:blipFill>
          <xdr:spPr>
            <a:xfrm>
              <a:off x="4058366" y="366696"/>
              <a:ext cx="668160" cy="593640"/>
            </a:xfrm>
            <a:prstGeom prst="rect">
              <a:avLst/>
            </a:prstGeom>
          </xdr:spPr>
        </xdr:pic>
      </mc:Fallback>
    </mc:AlternateContent>
    <xdr:clientData/>
  </xdr:oneCellAnchor>
  <xdr:oneCellAnchor>
    <xdr:from>
      <xdr:col>6</xdr:col>
      <xdr:colOff>518227</xdr:colOff>
      <xdr:row>6</xdr:row>
      <xdr:rowOff>66601</xdr:rowOff>
    </xdr:from>
    <xdr:ext cx="605160" cy="46044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0" name="Ink 19">
              <a:extLst>
                <a:ext uri="{FF2B5EF4-FFF2-40B4-BE49-F238E27FC236}">
                  <a16:creationId xmlns:a16="http://schemas.microsoft.com/office/drawing/2014/main" id="{3F7D5165-CF59-4469-A2C6-40D306708D82}"/>
                </a:ext>
              </a:extLst>
            </xdr14:cNvPr>
            <xdr14:cNvContentPartPr/>
          </xdr14:nvContentPartPr>
          <xdr14:nvPr macro=""/>
          <xdr14:xfrm>
            <a:off x="4167806" y="1169496"/>
            <a:ext cx="605160" cy="460440"/>
          </xdr14:xfrm>
        </xdr:contentPart>
      </mc:Choice>
      <mc:Fallback xmlns="">
        <xdr:pic>
          <xdr:nvPicPr>
            <xdr:cNvPr id="20" name="Ink 19">
              <a:extLst>
                <a:ext uri="{FF2B5EF4-FFF2-40B4-BE49-F238E27FC236}">
                  <a16:creationId xmlns:a16="http://schemas.microsoft.com/office/drawing/2014/main" id="{3F7D5165-CF59-4469-A2C6-40D306708D82}"/>
                </a:ext>
              </a:extLst>
            </xdr:cNvPr>
            <xdr:cNvPicPr/>
          </xdr:nvPicPr>
          <xdr:blipFill>
            <a:blip xmlns:r="http://schemas.openxmlformats.org/officeDocument/2006/relationships" r:embed="rId38"/>
            <a:stretch>
              <a:fillRect/>
            </a:stretch>
          </xdr:blipFill>
          <xdr:spPr>
            <a:xfrm>
              <a:off x="4161686" y="1163376"/>
              <a:ext cx="617400" cy="472680"/>
            </a:xfrm>
            <a:prstGeom prst="rect">
              <a:avLst/>
            </a:prstGeom>
          </xdr:spPr>
        </xdr:pic>
      </mc:Fallback>
    </mc:AlternateContent>
    <xdr:clientData/>
  </xdr:oneCellAnchor>
  <xdr:oneCellAnchor>
    <xdr:from>
      <xdr:col>7</xdr:col>
      <xdr:colOff>8964</xdr:colOff>
      <xdr:row>9</xdr:row>
      <xdr:rowOff>128234</xdr:rowOff>
    </xdr:from>
    <xdr:ext cx="732960" cy="528120"/>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21" name="Ink 20">
              <a:extLst>
                <a:ext uri="{FF2B5EF4-FFF2-40B4-BE49-F238E27FC236}">
                  <a16:creationId xmlns:a16="http://schemas.microsoft.com/office/drawing/2014/main" id="{5911FF02-B85B-46F9-82D7-94F7E4561D6D}"/>
                </a:ext>
              </a:extLst>
            </xdr14:cNvPr>
            <xdr14:cNvContentPartPr/>
          </xdr14:nvContentPartPr>
          <xdr14:nvPr macro=""/>
          <xdr14:xfrm>
            <a:off x="4266806" y="1782576"/>
            <a:ext cx="732960" cy="528120"/>
          </xdr14:xfrm>
        </xdr:contentPart>
      </mc:Choice>
      <mc:Fallback xmlns="">
        <xdr:pic>
          <xdr:nvPicPr>
            <xdr:cNvPr id="21" name="Ink 20">
              <a:extLst>
                <a:ext uri="{FF2B5EF4-FFF2-40B4-BE49-F238E27FC236}">
                  <a16:creationId xmlns:a16="http://schemas.microsoft.com/office/drawing/2014/main" id="{5911FF02-B85B-46F9-82D7-94F7E4561D6D}"/>
                </a:ext>
              </a:extLst>
            </xdr:cNvPr>
            <xdr:cNvPicPr/>
          </xdr:nvPicPr>
          <xdr:blipFill>
            <a:blip xmlns:r="http://schemas.openxmlformats.org/officeDocument/2006/relationships" r:embed="rId40"/>
            <a:stretch>
              <a:fillRect/>
            </a:stretch>
          </xdr:blipFill>
          <xdr:spPr>
            <a:xfrm>
              <a:off x="4260686" y="1776452"/>
              <a:ext cx="745200" cy="540368"/>
            </a:xfrm>
            <a:prstGeom prst="rect">
              <a:avLst/>
            </a:prstGeom>
          </xdr:spPr>
        </xdr:pic>
      </mc:Fallback>
    </mc:AlternateContent>
    <xdr:clientData/>
  </xdr:oneCellAnchor>
  <xdr:oneCellAnchor>
    <xdr:from>
      <xdr:col>7</xdr:col>
      <xdr:colOff>16524</xdr:colOff>
      <xdr:row>13</xdr:row>
      <xdr:rowOff>69771</xdr:rowOff>
    </xdr:from>
    <xdr:ext cx="721440" cy="580680"/>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22" name="Ink 21">
              <a:extLst>
                <a:ext uri="{FF2B5EF4-FFF2-40B4-BE49-F238E27FC236}">
                  <a16:creationId xmlns:a16="http://schemas.microsoft.com/office/drawing/2014/main" id="{22951D54-D942-4AD9-8411-9B62022F9420}"/>
                </a:ext>
              </a:extLst>
            </xdr14:cNvPr>
            <xdr14:cNvContentPartPr/>
          </xdr14:nvContentPartPr>
          <xdr14:nvPr macro=""/>
          <xdr14:xfrm>
            <a:off x="4274366" y="2459376"/>
            <a:ext cx="721440" cy="580680"/>
          </xdr14:xfrm>
        </xdr:contentPart>
      </mc:Choice>
      <mc:Fallback xmlns="">
        <xdr:pic>
          <xdr:nvPicPr>
            <xdr:cNvPr id="22" name="Ink 21">
              <a:extLst>
                <a:ext uri="{FF2B5EF4-FFF2-40B4-BE49-F238E27FC236}">
                  <a16:creationId xmlns:a16="http://schemas.microsoft.com/office/drawing/2014/main" id="{22951D54-D942-4AD9-8411-9B62022F9420}"/>
                </a:ext>
              </a:extLst>
            </xdr:cNvPr>
            <xdr:cNvPicPr/>
          </xdr:nvPicPr>
          <xdr:blipFill>
            <a:blip xmlns:r="http://schemas.openxmlformats.org/officeDocument/2006/relationships" r:embed="rId42"/>
            <a:stretch>
              <a:fillRect/>
            </a:stretch>
          </xdr:blipFill>
          <xdr:spPr>
            <a:xfrm>
              <a:off x="4268249" y="2453256"/>
              <a:ext cx="733674" cy="592920"/>
            </a:xfrm>
            <a:prstGeom prst="rect">
              <a:avLst/>
            </a:prstGeom>
          </xdr:spPr>
        </xdr:pic>
      </mc:Fallback>
    </mc:AlternateContent>
    <xdr:clientData/>
  </xdr:oneCellAnchor>
  <xdr:oneCellAnchor>
    <xdr:from>
      <xdr:col>0</xdr:col>
      <xdr:colOff>330480</xdr:colOff>
      <xdr:row>1</xdr:row>
      <xdr:rowOff>120024</xdr:rowOff>
    </xdr:from>
    <xdr:ext cx="845640" cy="21240"/>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23" name="Ink 22">
              <a:extLst>
                <a:ext uri="{FF2B5EF4-FFF2-40B4-BE49-F238E27FC236}">
                  <a16:creationId xmlns:a16="http://schemas.microsoft.com/office/drawing/2014/main" id="{0A1D41D7-8F4E-4CC3-9CD6-D8CBB63CF4B4}"/>
                </a:ext>
              </a:extLst>
            </xdr14:cNvPr>
            <xdr14:cNvContentPartPr/>
          </xdr14:nvContentPartPr>
          <xdr14:nvPr macro=""/>
          <xdr14:xfrm>
            <a:off x="330480" y="303840"/>
            <a:ext cx="845640" cy="21240"/>
          </xdr14:xfrm>
        </xdr:contentPart>
      </mc:Choice>
      <mc:Fallback xmlns="">
        <xdr:pic>
          <xdr:nvPicPr>
            <xdr:cNvPr id="23" name="Ink 22">
              <a:extLst>
                <a:ext uri="{FF2B5EF4-FFF2-40B4-BE49-F238E27FC236}">
                  <a16:creationId xmlns:a16="http://schemas.microsoft.com/office/drawing/2014/main" id="{0A1D41D7-8F4E-4CC3-9CD6-D8CBB63CF4B4}"/>
                </a:ext>
              </a:extLst>
            </xdr:cNvPr>
            <xdr:cNvPicPr/>
          </xdr:nvPicPr>
          <xdr:blipFill>
            <a:blip xmlns:r="http://schemas.openxmlformats.org/officeDocument/2006/relationships" r:embed="rId44"/>
            <a:stretch>
              <a:fillRect/>
            </a:stretch>
          </xdr:blipFill>
          <xdr:spPr>
            <a:xfrm>
              <a:off x="276480" y="196200"/>
              <a:ext cx="953280" cy="236880"/>
            </a:xfrm>
            <a:prstGeom prst="rect">
              <a:avLst/>
            </a:prstGeom>
          </xdr:spPr>
        </xdr:pic>
      </mc:Fallback>
    </mc:AlternateContent>
    <xdr:clientData/>
  </xdr:oneCellAnchor>
  <xdr:oneCellAnchor>
    <xdr:from>
      <xdr:col>0</xdr:col>
      <xdr:colOff>277200</xdr:colOff>
      <xdr:row>5</xdr:row>
      <xdr:rowOff>106201</xdr:rowOff>
    </xdr:from>
    <xdr:ext cx="1315800" cy="78480"/>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24" name="Ink 23">
              <a:extLst>
                <a:ext uri="{FF2B5EF4-FFF2-40B4-BE49-F238E27FC236}">
                  <a16:creationId xmlns:a16="http://schemas.microsoft.com/office/drawing/2014/main" id="{16907850-07F3-490D-8FD8-63B81569497B}"/>
                </a:ext>
              </a:extLst>
            </xdr14:cNvPr>
            <xdr14:cNvContentPartPr/>
          </xdr14:nvContentPartPr>
          <xdr14:nvPr macro=""/>
          <xdr14:xfrm>
            <a:off x="277200" y="1025280"/>
            <a:ext cx="1315800" cy="78480"/>
          </xdr14:xfrm>
        </xdr:contentPart>
      </mc:Choice>
      <mc:Fallback xmlns="">
        <xdr:pic>
          <xdr:nvPicPr>
            <xdr:cNvPr id="24" name="Ink 23">
              <a:extLst>
                <a:ext uri="{FF2B5EF4-FFF2-40B4-BE49-F238E27FC236}">
                  <a16:creationId xmlns:a16="http://schemas.microsoft.com/office/drawing/2014/main" id="{16907850-07F3-490D-8FD8-63B81569497B}"/>
                </a:ext>
              </a:extLst>
            </xdr:cNvPr>
            <xdr:cNvPicPr/>
          </xdr:nvPicPr>
          <xdr:blipFill>
            <a:blip xmlns:r="http://schemas.openxmlformats.org/officeDocument/2006/relationships" r:embed="rId46"/>
            <a:stretch>
              <a:fillRect/>
            </a:stretch>
          </xdr:blipFill>
          <xdr:spPr>
            <a:xfrm>
              <a:off x="223545" y="917280"/>
              <a:ext cx="1423469" cy="294120"/>
            </a:xfrm>
            <a:prstGeom prst="rect">
              <a:avLst/>
            </a:prstGeom>
          </xdr:spPr>
        </xdr:pic>
      </mc:Fallback>
    </mc:AlternateContent>
    <xdr:clientData/>
  </xdr:oneCellAnchor>
  <xdr:oneCellAnchor>
    <xdr:from>
      <xdr:col>0</xdr:col>
      <xdr:colOff>277200</xdr:colOff>
      <xdr:row>7</xdr:row>
      <xdr:rowOff>156529</xdr:rowOff>
    </xdr:from>
    <xdr:ext cx="1019880" cy="71640"/>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25" name="Ink 24">
              <a:extLst>
                <a:ext uri="{FF2B5EF4-FFF2-40B4-BE49-F238E27FC236}">
                  <a16:creationId xmlns:a16="http://schemas.microsoft.com/office/drawing/2014/main" id="{C5A9FBFE-BD96-425A-AA80-27A3A6179EB0}"/>
                </a:ext>
              </a:extLst>
            </xdr14:cNvPr>
            <xdr14:cNvContentPartPr/>
          </xdr14:nvContentPartPr>
          <xdr14:nvPr macro=""/>
          <xdr14:xfrm>
            <a:off x="277200" y="1443240"/>
            <a:ext cx="1019880" cy="71640"/>
          </xdr14:xfrm>
        </xdr:contentPart>
      </mc:Choice>
      <mc:Fallback xmlns="">
        <xdr:pic>
          <xdr:nvPicPr>
            <xdr:cNvPr id="25" name="Ink 24">
              <a:extLst>
                <a:ext uri="{FF2B5EF4-FFF2-40B4-BE49-F238E27FC236}">
                  <a16:creationId xmlns:a16="http://schemas.microsoft.com/office/drawing/2014/main" id="{C5A9FBFE-BD96-425A-AA80-27A3A6179EB0}"/>
                </a:ext>
              </a:extLst>
            </xdr:cNvPr>
            <xdr:cNvPicPr/>
          </xdr:nvPicPr>
          <xdr:blipFill>
            <a:blip xmlns:r="http://schemas.openxmlformats.org/officeDocument/2006/relationships" r:embed="rId48"/>
            <a:stretch>
              <a:fillRect/>
            </a:stretch>
          </xdr:blipFill>
          <xdr:spPr>
            <a:xfrm>
              <a:off x="223541" y="1335600"/>
              <a:ext cx="1127558" cy="287280"/>
            </a:xfrm>
            <a:prstGeom prst="rect">
              <a:avLst/>
            </a:prstGeom>
          </xdr:spPr>
        </xdr:pic>
      </mc:Fallback>
    </mc:AlternateContent>
    <xdr:clientData/>
  </xdr:oneCellAnchor>
  <xdr:oneCellAnchor>
    <xdr:from>
      <xdr:col>4</xdr:col>
      <xdr:colOff>40147</xdr:colOff>
      <xdr:row>5</xdr:row>
      <xdr:rowOff>120961</xdr:rowOff>
    </xdr:from>
    <xdr:ext cx="933480" cy="43560"/>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26" name="Ink 25">
              <a:extLst>
                <a:ext uri="{FF2B5EF4-FFF2-40B4-BE49-F238E27FC236}">
                  <a16:creationId xmlns:a16="http://schemas.microsoft.com/office/drawing/2014/main" id="{EA819103-E8A6-4A46-ACD4-5BBF68DB378C}"/>
                </a:ext>
              </a:extLst>
            </xdr14:cNvPr>
            <xdr14:cNvContentPartPr/>
          </xdr14:nvContentPartPr>
          <xdr14:nvPr macro=""/>
          <xdr14:xfrm>
            <a:off x="2473200" y="1040040"/>
            <a:ext cx="933480" cy="43560"/>
          </xdr14:xfrm>
        </xdr:contentPart>
      </mc:Choice>
      <mc:Fallback xmlns="">
        <xdr:pic>
          <xdr:nvPicPr>
            <xdr:cNvPr id="26" name="Ink 25">
              <a:extLst>
                <a:ext uri="{FF2B5EF4-FFF2-40B4-BE49-F238E27FC236}">
                  <a16:creationId xmlns:a16="http://schemas.microsoft.com/office/drawing/2014/main" id="{EA819103-E8A6-4A46-ACD4-5BBF68DB378C}"/>
                </a:ext>
              </a:extLst>
            </xdr:cNvPr>
            <xdr:cNvPicPr/>
          </xdr:nvPicPr>
          <xdr:blipFill>
            <a:blip xmlns:r="http://schemas.openxmlformats.org/officeDocument/2006/relationships" r:embed="rId50"/>
            <a:stretch>
              <a:fillRect/>
            </a:stretch>
          </xdr:blipFill>
          <xdr:spPr>
            <a:xfrm>
              <a:off x="2419200" y="932400"/>
              <a:ext cx="1041120" cy="259200"/>
            </a:xfrm>
            <a:prstGeom prst="rect">
              <a:avLst/>
            </a:prstGeom>
          </xdr:spPr>
        </xdr:pic>
      </mc:Fallback>
    </mc:AlternateContent>
    <xdr:clientData/>
  </xdr:oneCellAnchor>
  <xdr:oneCellAnchor>
    <xdr:from>
      <xdr:col>4</xdr:col>
      <xdr:colOff>70027</xdr:colOff>
      <xdr:row>7</xdr:row>
      <xdr:rowOff>95689</xdr:rowOff>
    </xdr:from>
    <xdr:ext cx="890640" cy="108360"/>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27" name="Ink 26">
              <a:extLst>
                <a:ext uri="{FF2B5EF4-FFF2-40B4-BE49-F238E27FC236}">
                  <a16:creationId xmlns:a16="http://schemas.microsoft.com/office/drawing/2014/main" id="{C5755FE3-CD39-4DE5-A15B-12C6E7B2FB8E}"/>
                </a:ext>
              </a:extLst>
            </xdr14:cNvPr>
            <xdr14:cNvContentPartPr/>
          </xdr14:nvContentPartPr>
          <xdr14:nvPr macro=""/>
          <xdr14:xfrm>
            <a:off x="2503080" y="1382400"/>
            <a:ext cx="890640" cy="108360"/>
          </xdr14:xfrm>
        </xdr:contentPart>
      </mc:Choice>
      <mc:Fallback xmlns="">
        <xdr:pic>
          <xdr:nvPicPr>
            <xdr:cNvPr id="27" name="Ink 26">
              <a:extLst>
                <a:ext uri="{FF2B5EF4-FFF2-40B4-BE49-F238E27FC236}">
                  <a16:creationId xmlns:a16="http://schemas.microsoft.com/office/drawing/2014/main" id="{C5755FE3-CD39-4DE5-A15B-12C6E7B2FB8E}"/>
                </a:ext>
              </a:extLst>
            </xdr:cNvPr>
            <xdr:cNvPicPr/>
          </xdr:nvPicPr>
          <xdr:blipFill>
            <a:blip xmlns:r="http://schemas.openxmlformats.org/officeDocument/2006/relationships" r:embed="rId52"/>
            <a:stretch>
              <a:fillRect/>
            </a:stretch>
          </xdr:blipFill>
          <xdr:spPr>
            <a:xfrm>
              <a:off x="2449080" y="1274758"/>
              <a:ext cx="998280" cy="323286"/>
            </a:xfrm>
            <a:prstGeom prst="rect">
              <a:avLst/>
            </a:prstGeom>
          </xdr:spPr>
        </xdr:pic>
      </mc:Fallback>
    </mc:AlternateContent>
    <xdr:clientData/>
  </xdr:oneCellAnchor>
  <xdr:oneCellAnchor>
    <xdr:from>
      <xdr:col>4</xdr:col>
      <xdr:colOff>462787</xdr:colOff>
      <xdr:row>13</xdr:row>
      <xdr:rowOff>76827</xdr:rowOff>
    </xdr:from>
    <xdr:ext cx="710640" cy="117720"/>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28" name="Ink 27">
              <a:extLst>
                <a:ext uri="{FF2B5EF4-FFF2-40B4-BE49-F238E27FC236}">
                  <a16:creationId xmlns:a16="http://schemas.microsoft.com/office/drawing/2014/main" id="{E6279992-FE02-48B4-8974-997270F8A5E0}"/>
                </a:ext>
              </a:extLst>
            </xdr14:cNvPr>
            <xdr14:cNvContentPartPr/>
          </xdr14:nvContentPartPr>
          <xdr14:nvPr macro=""/>
          <xdr14:xfrm>
            <a:off x="2895840" y="2466432"/>
            <a:ext cx="710640" cy="117720"/>
          </xdr14:xfrm>
        </xdr:contentPart>
      </mc:Choice>
      <mc:Fallback xmlns="">
        <xdr:pic>
          <xdr:nvPicPr>
            <xdr:cNvPr id="28" name="Ink 27">
              <a:extLst>
                <a:ext uri="{FF2B5EF4-FFF2-40B4-BE49-F238E27FC236}">
                  <a16:creationId xmlns:a16="http://schemas.microsoft.com/office/drawing/2014/main" id="{E6279992-FE02-48B4-8974-997270F8A5E0}"/>
                </a:ext>
              </a:extLst>
            </xdr:cNvPr>
            <xdr:cNvPicPr/>
          </xdr:nvPicPr>
          <xdr:blipFill>
            <a:blip xmlns:r="http://schemas.openxmlformats.org/officeDocument/2006/relationships" r:embed="rId54"/>
            <a:stretch>
              <a:fillRect/>
            </a:stretch>
          </xdr:blipFill>
          <xdr:spPr>
            <a:xfrm>
              <a:off x="2841840" y="2358432"/>
              <a:ext cx="818280" cy="333360"/>
            </a:xfrm>
            <a:prstGeom prst="rect">
              <a:avLst/>
            </a:prstGeom>
          </xdr:spPr>
        </xdr:pic>
      </mc:Fallback>
    </mc:AlternateContent>
    <xdr:clientData/>
  </xdr:oneCellAnchor>
  <xdr:oneCellAnchor>
    <xdr:from>
      <xdr:col>4</xdr:col>
      <xdr:colOff>394747</xdr:colOff>
      <xdr:row>17</xdr:row>
      <xdr:rowOff>74884</xdr:rowOff>
    </xdr:from>
    <xdr:ext cx="890640" cy="202680"/>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29" name="Ink 28">
              <a:extLst>
                <a:ext uri="{FF2B5EF4-FFF2-40B4-BE49-F238E27FC236}">
                  <a16:creationId xmlns:a16="http://schemas.microsoft.com/office/drawing/2014/main" id="{E503E717-E180-456B-8D27-DE8D47A65196}"/>
                </a:ext>
              </a:extLst>
            </xdr14:cNvPr>
            <xdr14:cNvContentPartPr/>
          </xdr14:nvContentPartPr>
          <xdr14:nvPr macro=""/>
          <xdr14:xfrm>
            <a:off x="2827800" y="3199752"/>
            <a:ext cx="890640" cy="202680"/>
          </xdr14:xfrm>
        </xdr:contentPart>
      </mc:Choice>
      <mc:Fallback xmlns="">
        <xdr:pic>
          <xdr:nvPicPr>
            <xdr:cNvPr id="29" name="Ink 28">
              <a:extLst>
                <a:ext uri="{FF2B5EF4-FFF2-40B4-BE49-F238E27FC236}">
                  <a16:creationId xmlns:a16="http://schemas.microsoft.com/office/drawing/2014/main" id="{E503E717-E180-456B-8D27-DE8D47A65196}"/>
                </a:ext>
              </a:extLst>
            </xdr:cNvPr>
            <xdr:cNvPicPr/>
          </xdr:nvPicPr>
          <xdr:blipFill>
            <a:blip xmlns:r="http://schemas.openxmlformats.org/officeDocument/2006/relationships" r:embed="rId56"/>
            <a:stretch>
              <a:fillRect/>
            </a:stretch>
          </xdr:blipFill>
          <xdr:spPr>
            <a:xfrm>
              <a:off x="2774160" y="3091752"/>
              <a:ext cx="998280" cy="418320"/>
            </a:xfrm>
            <a:prstGeom prst="rect">
              <a:avLst/>
            </a:prstGeom>
          </xdr:spPr>
        </xdr:pic>
      </mc:Fallback>
    </mc:AlternateContent>
    <xdr:clientData/>
  </xdr:oneCellAnchor>
  <xdr:oneCellAnchor>
    <xdr:from>
      <xdr:col>6</xdr:col>
      <xdr:colOff>397541</xdr:colOff>
      <xdr:row>2</xdr:row>
      <xdr:rowOff>86400</xdr:rowOff>
    </xdr:from>
    <xdr:ext cx="702720" cy="68040"/>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30" name="Ink 29">
              <a:extLst>
                <a:ext uri="{FF2B5EF4-FFF2-40B4-BE49-F238E27FC236}">
                  <a16:creationId xmlns:a16="http://schemas.microsoft.com/office/drawing/2014/main" id="{4A841A82-CC39-4B89-AB37-16CB20F1E292}"/>
                </a:ext>
              </a:extLst>
            </xdr14:cNvPr>
            <xdr14:cNvContentPartPr/>
          </xdr14:nvContentPartPr>
          <xdr14:nvPr macro=""/>
          <xdr14:xfrm>
            <a:off x="4047120" y="454032"/>
            <a:ext cx="702720" cy="68040"/>
          </xdr14:xfrm>
        </xdr:contentPart>
      </mc:Choice>
      <mc:Fallback xmlns="">
        <xdr:pic>
          <xdr:nvPicPr>
            <xdr:cNvPr id="30" name="Ink 29">
              <a:extLst>
                <a:ext uri="{FF2B5EF4-FFF2-40B4-BE49-F238E27FC236}">
                  <a16:creationId xmlns:a16="http://schemas.microsoft.com/office/drawing/2014/main" id="{4A841A82-CC39-4B89-AB37-16CB20F1E292}"/>
                </a:ext>
              </a:extLst>
            </xdr:cNvPr>
            <xdr:cNvPicPr/>
          </xdr:nvPicPr>
          <xdr:blipFill>
            <a:blip xmlns:r="http://schemas.openxmlformats.org/officeDocument/2006/relationships" r:embed="rId58"/>
            <a:stretch>
              <a:fillRect/>
            </a:stretch>
          </xdr:blipFill>
          <xdr:spPr>
            <a:xfrm>
              <a:off x="3993120" y="346392"/>
              <a:ext cx="810360" cy="283680"/>
            </a:xfrm>
            <a:prstGeom prst="rect">
              <a:avLst/>
            </a:prstGeom>
          </xdr:spPr>
        </xdr:pic>
      </mc:Fallback>
    </mc:AlternateContent>
    <xdr:clientData/>
  </xdr:oneCellAnchor>
  <xdr:oneCellAnchor>
    <xdr:from>
      <xdr:col>6</xdr:col>
      <xdr:colOff>608141</xdr:colOff>
      <xdr:row>13</xdr:row>
      <xdr:rowOff>152787</xdr:rowOff>
    </xdr:from>
    <xdr:ext cx="715320" cy="403920"/>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31" name="Ink 30">
              <a:extLst>
                <a:ext uri="{FF2B5EF4-FFF2-40B4-BE49-F238E27FC236}">
                  <a16:creationId xmlns:a16="http://schemas.microsoft.com/office/drawing/2014/main" id="{D4E72126-5FC1-4004-9BC0-42B100F5AECA}"/>
                </a:ext>
              </a:extLst>
            </xdr14:cNvPr>
            <xdr14:cNvContentPartPr/>
          </xdr14:nvContentPartPr>
          <xdr14:nvPr macro=""/>
          <xdr14:xfrm>
            <a:off x="4257720" y="2542392"/>
            <a:ext cx="715320" cy="403920"/>
          </xdr14:xfrm>
        </xdr:contentPart>
      </mc:Choice>
      <mc:Fallback xmlns="">
        <xdr:pic>
          <xdr:nvPicPr>
            <xdr:cNvPr id="31" name="Ink 30">
              <a:extLst>
                <a:ext uri="{FF2B5EF4-FFF2-40B4-BE49-F238E27FC236}">
                  <a16:creationId xmlns:a16="http://schemas.microsoft.com/office/drawing/2014/main" id="{D4E72126-5FC1-4004-9BC0-42B100F5AECA}"/>
                </a:ext>
              </a:extLst>
            </xdr:cNvPr>
            <xdr:cNvPicPr/>
          </xdr:nvPicPr>
          <xdr:blipFill>
            <a:blip xmlns:r="http://schemas.openxmlformats.org/officeDocument/2006/relationships" r:embed="rId60"/>
            <a:stretch>
              <a:fillRect/>
            </a:stretch>
          </xdr:blipFill>
          <xdr:spPr>
            <a:xfrm>
              <a:off x="4203720" y="2434752"/>
              <a:ext cx="822960" cy="619560"/>
            </a:xfrm>
            <a:prstGeom prst="rect">
              <a:avLst/>
            </a:prstGeom>
          </xdr:spPr>
        </xdr:pic>
      </mc:Fallback>
    </mc:AlternateContent>
    <xdr:clientData/>
  </xdr:oneCellAnchor>
  <xdr:oneCellAnchor>
    <xdr:from>
      <xdr:col>9</xdr:col>
      <xdr:colOff>170432</xdr:colOff>
      <xdr:row>7</xdr:row>
      <xdr:rowOff>35641</xdr:rowOff>
    </xdr:from>
    <xdr:ext cx="87120" cy="148320"/>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32" name="Ink 31">
              <a:extLst>
                <a:ext uri="{FF2B5EF4-FFF2-40B4-BE49-F238E27FC236}">
                  <a16:creationId xmlns:a16="http://schemas.microsoft.com/office/drawing/2014/main" id="{9D8DF822-92BB-4B12-BC1C-AAA28E945A27}"/>
                </a:ext>
              </a:extLst>
            </xdr14:cNvPr>
            <xdr14:cNvContentPartPr/>
          </xdr14:nvContentPartPr>
          <xdr14:nvPr macro=""/>
          <xdr14:xfrm>
            <a:off x="5644800" y="1322352"/>
            <a:ext cx="87120" cy="148320"/>
          </xdr14:xfrm>
        </xdr:contentPart>
      </mc:Choice>
      <mc:Fallback xmlns="">
        <xdr:pic>
          <xdr:nvPicPr>
            <xdr:cNvPr id="32" name="Ink 31">
              <a:extLst>
                <a:ext uri="{FF2B5EF4-FFF2-40B4-BE49-F238E27FC236}">
                  <a16:creationId xmlns:a16="http://schemas.microsoft.com/office/drawing/2014/main" id="{9D8DF822-92BB-4B12-BC1C-AAA28E945A27}"/>
                </a:ext>
              </a:extLst>
            </xdr:cNvPr>
            <xdr:cNvPicPr/>
          </xdr:nvPicPr>
          <xdr:blipFill>
            <a:blip xmlns:r="http://schemas.openxmlformats.org/officeDocument/2006/relationships" r:embed="rId62"/>
            <a:stretch>
              <a:fillRect/>
            </a:stretch>
          </xdr:blipFill>
          <xdr:spPr>
            <a:xfrm>
              <a:off x="5638680" y="1316232"/>
              <a:ext cx="99360" cy="160560"/>
            </a:xfrm>
            <a:prstGeom prst="rect">
              <a:avLst/>
            </a:prstGeom>
          </xdr:spPr>
        </xdr:pic>
      </mc:Fallback>
    </mc:AlternateContent>
    <xdr:clientData/>
  </xdr:oneCellAnchor>
  <xdr:oneCellAnchor>
    <xdr:from>
      <xdr:col>9</xdr:col>
      <xdr:colOff>143792</xdr:colOff>
      <xdr:row>5</xdr:row>
      <xdr:rowOff>40033</xdr:rowOff>
    </xdr:from>
    <xdr:ext cx="146160" cy="150480"/>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33" name="Ink 32">
              <a:extLst>
                <a:ext uri="{FF2B5EF4-FFF2-40B4-BE49-F238E27FC236}">
                  <a16:creationId xmlns:a16="http://schemas.microsoft.com/office/drawing/2014/main" id="{046CF7EC-246E-4E05-BCA1-3CE209AA73C4}"/>
                </a:ext>
              </a:extLst>
            </xdr14:cNvPr>
            <xdr14:cNvContentPartPr/>
          </xdr14:nvContentPartPr>
          <xdr14:nvPr macro=""/>
          <xdr14:xfrm>
            <a:off x="5618160" y="959112"/>
            <a:ext cx="146160" cy="150480"/>
          </xdr14:xfrm>
        </xdr:contentPart>
      </mc:Choice>
      <mc:Fallback xmlns="">
        <xdr:pic>
          <xdr:nvPicPr>
            <xdr:cNvPr id="33" name="Ink 32">
              <a:extLst>
                <a:ext uri="{FF2B5EF4-FFF2-40B4-BE49-F238E27FC236}">
                  <a16:creationId xmlns:a16="http://schemas.microsoft.com/office/drawing/2014/main" id="{046CF7EC-246E-4E05-BCA1-3CE209AA73C4}"/>
                </a:ext>
              </a:extLst>
            </xdr:cNvPr>
            <xdr:cNvPicPr/>
          </xdr:nvPicPr>
          <xdr:blipFill>
            <a:blip xmlns:r="http://schemas.openxmlformats.org/officeDocument/2006/relationships" r:embed="rId64"/>
            <a:stretch>
              <a:fillRect/>
            </a:stretch>
          </xdr:blipFill>
          <xdr:spPr>
            <a:xfrm>
              <a:off x="5612040" y="953007"/>
              <a:ext cx="158400" cy="162691"/>
            </a:xfrm>
            <a:prstGeom prst="rect">
              <a:avLst/>
            </a:prstGeom>
          </xdr:spPr>
        </xdr:pic>
      </mc:Fallback>
    </mc:AlternateContent>
    <xdr:clientData/>
  </xdr:oneCellAnchor>
  <xdr:oneCellAnchor>
    <xdr:from>
      <xdr:col>9</xdr:col>
      <xdr:colOff>177272</xdr:colOff>
      <xdr:row>3</xdr:row>
      <xdr:rowOff>93385</xdr:rowOff>
    </xdr:from>
    <xdr:ext cx="101520" cy="141120"/>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34" name="Ink 33">
              <a:extLst>
                <a:ext uri="{FF2B5EF4-FFF2-40B4-BE49-F238E27FC236}">
                  <a16:creationId xmlns:a16="http://schemas.microsoft.com/office/drawing/2014/main" id="{6BFDF856-796C-455A-A373-7A07366877B4}"/>
                </a:ext>
              </a:extLst>
            </xdr14:cNvPr>
            <xdr14:cNvContentPartPr/>
          </xdr14:nvContentPartPr>
          <xdr14:nvPr macro=""/>
          <xdr14:xfrm>
            <a:off x="5651640" y="644832"/>
            <a:ext cx="101520" cy="141120"/>
          </xdr14:xfrm>
        </xdr:contentPart>
      </mc:Choice>
      <mc:Fallback xmlns="">
        <xdr:pic>
          <xdr:nvPicPr>
            <xdr:cNvPr id="34" name="Ink 33">
              <a:extLst>
                <a:ext uri="{FF2B5EF4-FFF2-40B4-BE49-F238E27FC236}">
                  <a16:creationId xmlns:a16="http://schemas.microsoft.com/office/drawing/2014/main" id="{6BFDF856-796C-455A-A373-7A07366877B4}"/>
                </a:ext>
              </a:extLst>
            </xdr:cNvPr>
            <xdr:cNvPicPr/>
          </xdr:nvPicPr>
          <xdr:blipFill>
            <a:blip xmlns:r="http://schemas.openxmlformats.org/officeDocument/2006/relationships" r:embed="rId66"/>
            <a:stretch>
              <a:fillRect/>
            </a:stretch>
          </xdr:blipFill>
          <xdr:spPr>
            <a:xfrm>
              <a:off x="5645520" y="638712"/>
              <a:ext cx="113760" cy="153360"/>
            </a:xfrm>
            <a:prstGeom prst="rect">
              <a:avLst/>
            </a:prstGeom>
          </xdr:spPr>
        </xdr:pic>
      </mc:Fallback>
    </mc:AlternateContent>
    <xdr:clientData/>
  </xdr:oneCellAnchor>
  <xdr:oneCellAnchor>
    <xdr:from>
      <xdr:col>9</xdr:col>
      <xdr:colOff>467432</xdr:colOff>
      <xdr:row>3</xdr:row>
      <xdr:rowOff>78265</xdr:rowOff>
    </xdr:from>
    <xdr:ext cx="361440" cy="116280"/>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35" name="Ink 34">
              <a:extLst>
                <a:ext uri="{FF2B5EF4-FFF2-40B4-BE49-F238E27FC236}">
                  <a16:creationId xmlns:a16="http://schemas.microsoft.com/office/drawing/2014/main" id="{A7D2966E-3682-4F65-9B20-3DCBE676C3EE}"/>
                </a:ext>
              </a:extLst>
            </xdr14:cNvPr>
            <xdr14:cNvContentPartPr/>
          </xdr14:nvContentPartPr>
          <xdr14:nvPr macro=""/>
          <xdr14:xfrm>
            <a:off x="5941800" y="629712"/>
            <a:ext cx="361440" cy="116280"/>
          </xdr14:xfrm>
        </xdr:contentPart>
      </mc:Choice>
      <mc:Fallback xmlns="">
        <xdr:pic>
          <xdr:nvPicPr>
            <xdr:cNvPr id="35" name="Ink 34">
              <a:extLst>
                <a:ext uri="{FF2B5EF4-FFF2-40B4-BE49-F238E27FC236}">
                  <a16:creationId xmlns:a16="http://schemas.microsoft.com/office/drawing/2014/main" id="{A7D2966E-3682-4F65-9B20-3DCBE676C3EE}"/>
                </a:ext>
              </a:extLst>
            </xdr:cNvPr>
            <xdr:cNvPicPr/>
          </xdr:nvPicPr>
          <xdr:blipFill>
            <a:blip xmlns:r="http://schemas.openxmlformats.org/officeDocument/2006/relationships" r:embed="rId68"/>
            <a:stretch>
              <a:fillRect/>
            </a:stretch>
          </xdr:blipFill>
          <xdr:spPr>
            <a:xfrm>
              <a:off x="5935680" y="623592"/>
              <a:ext cx="373680" cy="128520"/>
            </a:xfrm>
            <a:prstGeom prst="rect">
              <a:avLst/>
            </a:prstGeom>
          </xdr:spPr>
        </xdr:pic>
      </mc:Fallback>
    </mc:AlternateContent>
    <xdr:clientData/>
  </xdr:oneCellAnchor>
  <xdr:oneCellAnchor>
    <xdr:from>
      <xdr:col>9</xdr:col>
      <xdr:colOff>526112</xdr:colOff>
      <xdr:row>3</xdr:row>
      <xdr:rowOff>100225</xdr:rowOff>
    </xdr:from>
    <xdr:ext cx="714240" cy="817200"/>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36" name="Ink 35">
              <a:extLst>
                <a:ext uri="{FF2B5EF4-FFF2-40B4-BE49-F238E27FC236}">
                  <a16:creationId xmlns:a16="http://schemas.microsoft.com/office/drawing/2014/main" id="{882F0BA8-D0FC-4641-A592-BC9F1F69E184}"/>
                </a:ext>
              </a:extLst>
            </xdr14:cNvPr>
            <xdr14:cNvContentPartPr/>
          </xdr14:nvContentPartPr>
          <xdr14:nvPr macro=""/>
          <xdr14:xfrm>
            <a:off x="6000480" y="651672"/>
            <a:ext cx="714240" cy="817200"/>
          </xdr14:xfrm>
        </xdr:contentPart>
      </mc:Choice>
      <mc:Fallback xmlns="">
        <xdr:pic>
          <xdr:nvPicPr>
            <xdr:cNvPr id="36" name="Ink 35">
              <a:extLst>
                <a:ext uri="{FF2B5EF4-FFF2-40B4-BE49-F238E27FC236}">
                  <a16:creationId xmlns:a16="http://schemas.microsoft.com/office/drawing/2014/main" id="{882F0BA8-D0FC-4641-A592-BC9F1F69E184}"/>
                </a:ext>
              </a:extLst>
            </xdr:cNvPr>
            <xdr:cNvPicPr/>
          </xdr:nvPicPr>
          <xdr:blipFill>
            <a:blip xmlns:r="http://schemas.openxmlformats.org/officeDocument/2006/relationships" r:embed="rId70"/>
            <a:stretch>
              <a:fillRect/>
            </a:stretch>
          </xdr:blipFill>
          <xdr:spPr>
            <a:xfrm>
              <a:off x="5994360" y="645552"/>
              <a:ext cx="726480" cy="829440"/>
            </a:xfrm>
            <a:prstGeom prst="rect">
              <a:avLst/>
            </a:prstGeom>
          </xdr:spPr>
        </xdr:pic>
      </mc:Fallback>
    </mc:AlternateContent>
    <xdr:clientData/>
  </xdr:oneCellAnchor>
  <xdr:oneCellAnchor>
    <xdr:from>
      <xdr:col>11</xdr:col>
      <xdr:colOff>312905</xdr:colOff>
      <xdr:row>4</xdr:row>
      <xdr:rowOff>171649</xdr:rowOff>
    </xdr:from>
    <xdr:ext cx="439200" cy="162000"/>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37" name="Ink 36">
              <a:extLst>
                <a:ext uri="{FF2B5EF4-FFF2-40B4-BE49-F238E27FC236}">
                  <a16:creationId xmlns:a16="http://schemas.microsoft.com/office/drawing/2014/main" id="{BE80818F-CE24-4DCD-A979-589E93028EE2}"/>
                </a:ext>
              </a:extLst>
            </xdr14:cNvPr>
            <xdr14:cNvContentPartPr/>
          </xdr14:nvContentPartPr>
          <xdr14:nvPr macro=""/>
          <xdr14:xfrm>
            <a:off x="7003800" y="906912"/>
            <a:ext cx="439200" cy="162000"/>
          </xdr14:xfrm>
        </xdr:contentPart>
      </mc:Choice>
      <mc:Fallback xmlns="">
        <xdr:pic>
          <xdr:nvPicPr>
            <xdr:cNvPr id="37" name="Ink 36">
              <a:extLst>
                <a:ext uri="{FF2B5EF4-FFF2-40B4-BE49-F238E27FC236}">
                  <a16:creationId xmlns:a16="http://schemas.microsoft.com/office/drawing/2014/main" id="{BE80818F-CE24-4DCD-A979-589E93028EE2}"/>
                </a:ext>
              </a:extLst>
            </xdr:cNvPr>
            <xdr:cNvPicPr/>
          </xdr:nvPicPr>
          <xdr:blipFill>
            <a:blip xmlns:r="http://schemas.openxmlformats.org/officeDocument/2006/relationships" r:embed="rId72"/>
            <a:stretch>
              <a:fillRect/>
            </a:stretch>
          </xdr:blipFill>
          <xdr:spPr>
            <a:xfrm>
              <a:off x="6997680" y="900806"/>
              <a:ext cx="451440" cy="174213"/>
            </a:xfrm>
            <a:prstGeom prst="rect">
              <a:avLst/>
            </a:prstGeom>
          </xdr:spPr>
        </xdr:pic>
      </mc:Fallback>
    </mc:AlternateContent>
    <xdr:clientData/>
  </xdr:oneCellAnchor>
  <xdr:oneCellAnchor>
    <xdr:from>
      <xdr:col>11</xdr:col>
      <xdr:colOff>83225</xdr:colOff>
      <xdr:row>10</xdr:row>
      <xdr:rowOff>170354</xdr:rowOff>
    </xdr:from>
    <xdr:ext cx="586080" cy="317880"/>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38" name="Ink 37">
              <a:extLst>
                <a:ext uri="{FF2B5EF4-FFF2-40B4-BE49-F238E27FC236}">
                  <a16:creationId xmlns:a16="http://schemas.microsoft.com/office/drawing/2014/main" id="{EC107035-A04D-4C58-AE0F-0B902D6A8C79}"/>
                </a:ext>
              </a:extLst>
            </xdr14:cNvPr>
            <xdr14:cNvContentPartPr/>
          </xdr14:nvContentPartPr>
          <xdr14:nvPr macro=""/>
          <xdr14:xfrm>
            <a:off x="6774120" y="2008512"/>
            <a:ext cx="586080" cy="317880"/>
          </xdr14:xfrm>
        </xdr:contentPart>
      </mc:Choice>
      <mc:Fallback xmlns="">
        <xdr:pic>
          <xdr:nvPicPr>
            <xdr:cNvPr id="38" name="Ink 37">
              <a:extLst>
                <a:ext uri="{FF2B5EF4-FFF2-40B4-BE49-F238E27FC236}">
                  <a16:creationId xmlns:a16="http://schemas.microsoft.com/office/drawing/2014/main" id="{EC107035-A04D-4C58-AE0F-0B902D6A8C79}"/>
                </a:ext>
              </a:extLst>
            </xdr:cNvPr>
            <xdr:cNvPicPr/>
          </xdr:nvPicPr>
          <xdr:blipFill>
            <a:blip xmlns:r="http://schemas.openxmlformats.org/officeDocument/2006/relationships" r:embed="rId74"/>
            <a:stretch>
              <a:fillRect/>
            </a:stretch>
          </xdr:blipFill>
          <xdr:spPr>
            <a:xfrm>
              <a:off x="6767996" y="2002392"/>
              <a:ext cx="598328" cy="330120"/>
            </a:xfrm>
            <a:prstGeom prst="rect">
              <a:avLst/>
            </a:prstGeom>
          </xdr:spPr>
        </xdr:pic>
      </mc:Fallback>
    </mc:AlternateContent>
    <xdr:clientData/>
  </xdr:oneCellAnchor>
  <xdr:oneCellAnchor>
    <xdr:from>
      <xdr:col>10</xdr:col>
      <xdr:colOff>539208</xdr:colOff>
      <xdr:row>7</xdr:row>
      <xdr:rowOff>170281</xdr:rowOff>
    </xdr:from>
    <xdr:ext cx="910440" cy="429120"/>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39" name="Ink 38">
              <a:extLst>
                <a:ext uri="{FF2B5EF4-FFF2-40B4-BE49-F238E27FC236}">
                  <a16:creationId xmlns:a16="http://schemas.microsoft.com/office/drawing/2014/main" id="{8F537CFC-32DF-4BA0-9D63-733EBFDD7C90}"/>
                </a:ext>
              </a:extLst>
            </xdr14:cNvPr>
            <xdr14:cNvContentPartPr/>
          </xdr14:nvContentPartPr>
          <xdr14:nvPr macro=""/>
          <xdr14:xfrm>
            <a:off x="6621840" y="1456992"/>
            <a:ext cx="910440" cy="429120"/>
          </xdr14:xfrm>
        </xdr:contentPart>
      </mc:Choice>
      <mc:Fallback xmlns="">
        <xdr:pic>
          <xdr:nvPicPr>
            <xdr:cNvPr id="39" name="Ink 38">
              <a:extLst>
                <a:ext uri="{FF2B5EF4-FFF2-40B4-BE49-F238E27FC236}">
                  <a16:creationId xmlns:a16="http://schemas.microsoft.com/office/drawing/2014/main" id="{8F537CFC-32DF-4BA0-9D63-733EBFDD7C90}"/>
                </a:ext>
              </a:extLst>
            </xdr:cNvPr>
            <xdr:cNvPicPr/>
          </xdr:nvPicPr>
          <xdr:blipFill>
            <a:blip xmlns:r="http://schemas.openxmlformats.org/officeDocument/2006/relationships" r:embed="rId76"/>
            <a:stretch>
              <a:fillRect/>
            </a:stretch>
          </xdr:blipFill>
          <xdr:spPr>
            <a:xfrm>
              <a:off x="6615720" y="1450872"/>
              <a:ext cx="922680" cy="441360"/>
            </a:xfrm>
            <a:prstGeom prst="rect">
              <a:avLst/>
            </a:prstGeom>
          </xdr:spPr>
        </xdr:pic>
      </mc:Fallback>
    </mc:AlternateContent>
    <xdr:clientData/>
  </xdr:oneCellAnchor>
  <xdr:oneCellAnchor>
    <xdr:from>
      <xdr:col>6</xdr:col>
      <xdr:colOff>568901</xdr:colOff>
      <xdr:row>10</xdr:row>
      <xdr:rowOff>31034</xdr:rowOff>
    </xdr:from>
    <xdr:ext cx="767880" cy="386280"/>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40" name="Ink 39">
              <a:extLst>
                <a:ext uri="{FF2B5EF4-FFF2-40B4-BE49-F238E27FC236}">
                  <a16:creationId xmlns:a16="http://schemas.microsoft.com/office/drawing/2014/main" id="{F2F538C1-9891-4966-A502-C7C16C0532BC}"/>
                </a:ext>
              </a:extLst>
            </xdr14:cNvPr>
            <xdr14:cNvContentPartPr/>
          </xdr14:nvContentPartPr>
          <xdr14:nvPr macro=""/>
          <xdr14:xfrm>
            <a:off x="4218480" y="1869192"/>
            <a:ext cx="767880" cy="386280"/>
          </xdr14:xfrm>
        </xdr:contentPart>
      </mc:Choice>
      <mc:Fallback xmlns="">
        <xdr:pic>
          <xdr:nvPicPr>
            <xdr:cNvPr id="40" name="Ink 39">
              <a:extLst>
                <a:ext uri="{FF2B5EF4-FFF2-40B4-BE49-F238E27FC236}">
                  <a16:creationId xmlns:a16="http://schemas.microsoft.com/office/drawing/2014/main" id="{F2F538C1-9891-4966-A502-C7C16C0532BC}"/>
                </a:ext>
              </a:extLst>
            </xdr:cNvPr>
            <xdr:cNvPicPr/>
          </xdr:nvPicPr>
          <xdr:blipFill>
            <a:blip xmlns:r="http://schemas.openxmlformats.org/officeDocument/2006/relationships" r:embed="rId78"/>
            <a:stretch>
              <a:fillRect/>
            </a:stretch>
          </xdr:blipFill>
          <xdr:spPr>
            <a:xfrm>
              <a:off x="4164840" y="1761192"/>
              <a:ext cx="875520" cy="601920"/>
            </a:xfrm>
            <a:prstGeom prst="rect">
              <a:avLst/>
            </a:prstGeom>
          </xdr:spPr>
        </xdr:pic>
      </mc:Fallback>
    </mc:AlternateContent>
    <xdr:clientData/>
  </xdr:oneCellAnchor>
  <xdr:oneCellAnchor>
    <xdr:from>
      <xdr:col>4</xdr:col>
      <xdr:colOff>585547</xdr:colOff>
      <xdr:row>14</xdr:row>
      <xdr:rowOff>183171</xdr:rowOff>
    </xdr:from>
    <xdr:ext cx="663840" cy="281520"/>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41" name="Ink 40">
              <a:extLst>
                <a:ext uri="{FF2B5EF4-FFF2-40B4-BE49-F238E27FC236}">
                  <a16:creationId xmlns:a16="http://schemas.microsoft.com/office/drawing/2014/main" id="{408EC02A-5DF2-4A97-8F0E-1739932B6078}"/>
                </a:ext>
              </a:extLst>
            </xdr14:cNvPr>
            <xdr14:cNvContentPartPr/>
          </xdr14:nvContentPartPr>
          <xdr14:nvPr macro=""/>
          <xdr14:xfrm>
            <a:off x="3018600" y="2756592"/>
            <a:ext cx="663840" cy="281520"/>
          </xdr14:xfrm>
        </xdr:contentPart>
      </mc:Choice>
      <mc:Fallback xmlns="">
        <xdr:pic>
          <xdr:nvPicPr>
            <xdr:cNvPr id="41" name="Ink 40">
              <a:extLst>
                <a:ext uri="{FF2B5EF4-FFF2-40B4-BE49-F238E27FC236}">
                  <a16:creationId xmlns:a16="http://schemas.microsoft.com/office/drawing/2014/main" id="{408EC02A-5DF2-4A97-8F0E-1739932B6078}"/>
                </a:ext>
              </a:extLst>
            </xdr:cNvPr>
            <xdr:cNvPicPr/>
          </xdr:nvPicPr>
          <xdr:blipFill>
            <a:blip xmlns:r="http://schemas.openxmlformats.org/officeDocument/2006/relationships" r:embed="rId80"/>
            <a:stretch>
              <a:fillRect/>
            </a:stretch>
          </xdr:blipFill>
          <xdr:spPr>
            <a:xfrm>
              <a:off x="2964960" y="2648952"/>
              <a:ext cx="771480" cy="497160"/>
            </a:xfrm>
            <a:prstGeom prst="rect">
              <a:avLst/>
            </a:prstGeom>
          </xdr:spPr>
        </xdr:pic>
      </mc:Fallback>
    </mc:AlternateContent>
    <xdr:clientData/>
  </xdr:oneCellAnchor>
  <xdr:oneCellAnchor>
    <xdr:from>
      <xdr:col>0</xdr:col>
      <xdr:colOff>408960</xdr:colOff>
      <xdr:row>3</xdr:row>
      <xdr:rowOff>76105</xdr:rowOff>
    </xdr:from>
    <xdr:ext cx="492840" cy="45360"/>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42" name="Ink 41">
              <a:extLst>
                <a:ext uri="{FF2B5EF4-FFF2-40B4-BE49-F238E27FC236}">
                  <a16:creationId xmlns:a16="http://schemas.microsoft.com/office/drawing/2014/main" id="{409B7C92-5C2A-471F-A329-2F6977C6B475}"/>
                </a:ext>
              </a:extLst>
            </xdr14:cNvPr>
            <xdr14:cNvContentPartPr/>
          </xdr14:nvContentPartPr>
          <xdr14:nvPr macro=""/>
          <xdr14:xfrm>
            <a:off x="408960" y="627552"/>
            <a:ext cx="492840" cy="45360"/>
          </xdr14:xfrm>
        </xdr:contentPart>
      </mc:Choice>
      <mc:Fallback xmlns="">
        <xdr:pic>
          <xdr:nvPicPr>
            <xdr:cNvPr id="42" name="Ink 41">
              <a:extLst>
                <a:ext uri="{FF2B5EF4-FFF2-40B4-BE49-F238E27FC236}">
                  <a16:creationId xmlns:a16="http://schemas.microsoft.com/office/drawing/2014/main" id="{409B7C92-5C2A-471F-A329-2F6977C6B475}"/>
                </a:ext>
              </a:extLst>
            </xdr:cNvPr>
            <xdr:cNvPicPr/>
          </xdr:nvPicPr>
          <xdr:blipFill>
            <a:blip xmlns:r="http://schemas.openxmlformats.org/officeDocument/2006/relationships" r:embed="rId82"/>
            <a:stretch>
              <a:fillRect/>
            </a:stretch>
          </xdr:blipFill>
          <xdr:spPr>
            <a:xfrm>
              <a:off x="355320" y="519912"/>
              <a:ext cx="600480" cy="261000"/>
            </a:xfrm>
            <a:prstGeom prst="rect">
              <a:avLst/>
            </a:prstGeom>
          </xdr:spPr>
        </xdr:pic>
      </mc:Fallback>
    </mc:AlternateContent>
    <xdr:clientData/>
  </xdr:oneCellAnchor>
  <xdr:oneCellAnchor>
    <xdr:from>
      <xdr:col>0</xdr:col>
      <xdr:colOff>479520</xdr:colOff>
      <xdr:row>10</xdr:row>
      <xdr:rowOff>20234</xdr:rowOff>
    </xdr:from>
    <xdr:ext cx="604800" cy="57960"/>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43" name="Ink 42">
              <a:extLst>
                <a:ext uri="{FF2B5EF4-FFF2-40B4-BE49-F238E27FC236}">
                  <a16:creationId xmlns:a16="http://schemas.microsoft.com/office/drawing/2014/main" id="{C1D35C2D-F7DA-42F8-B6FF-AC54FABD48D1}"/>
                </a:ext>
              </a:extLst>
            </xdr14:cNvPr>
            <xdr14:cNvContentPartPr/>
          </xdr14:nvContentPartPr>
          <xdr14:nvPr macro=""/>
          <xdr14:xfrm>
            <a:off x="479520" y="1858392"/>
            <a:ext cx="604800" cy="57960"/>
          </xdr14:xfrm>
        </xdr:contentPart>
      </mc:Choice>
      <mc:Fallback xmlns="">
        <xdr:pic>
          <xdr:nvPicPr>
            <xdr:cNvPr id="43" name="Ink 42">
              <a:extLst>
                <a:ext uri="{FF2B5EF4-FFF2-40B4-BE49-F238E27FC236}">
                  <a16:creationId xmlns:a16="http://schemas.microsoft.com/office/drawing/2014/main" id="{C1D35C2D-F7DA-42F8-B6FF-AC54FABD48D1}"/>
                </a:ext>
              </a:extLst>
            </xdr:cNvPr>
            <xdr:cNvPicPr/>
          </xdr:nvPicPr>
          <xdr:blipFill>
            <a:blip xmlns:r="http://schemas.openxmlformats.org/officeDocument/2006/relationships" r:embed="rId84"/>
            <a:stretch>
              <a:fillRect/>
            </a:stretch>
          </xdr:blipFill>
          <xdr:spPr>
            <a:xfrm>
              <a:off x="425880" y="1750392"/>
              <a:ext cx="712440" cy="273600"/>
            </a:xfrm>
            <a:prstGeom prst="rect">
              <a:avLst/>
            </a:prstGeom>
          </xdr:spPr>
        </xdr:pic>
      </mc:Fallback>
    </mc:AlternateContent>
    <xdr:clientData/>
  </xdr:oneCellAnchor>
  <xdr:oneCellAnchor>
    <xdr:from>
      <xdr:col>0</xdr:col>
      <xdr:colOff>544680</xdr:colOff>
      <xdr:row>12</xdr:row>
      <xdr:rowOff>146883</xdr:rowOff>
    </xdr:from>
    <xdr:ext cx="421200" cy="56880"/>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44" name="Ink 43">
              <a:extLst>
                <a:ext uri="{FF2B5EF4-FFF2-40B4-BE49-F238E27FC236}">
                  <a16:creationId xmlns:a16="http://schemas.microsoft.com/office/drawing/2014/main" id="{38F646F9-8294-4923-8D83-BE6A5A3C6F49}"/>
                </a:ext>
              </a:extLst>
            </xdr14:cNvPr>
            <xdr14:cNvContentPartPr/>
          </xdr14:nvContentPartPr>
          <xdr14:nvPr macro=""/>
          <xdr14:xfrm>
            <a:off x="544680" y="2352672"/>
            <a:ext cx="421200" cy="56880"/>
          </xdr14:xfrm>
        </xdr:contentPart>
      </mc:Choice>
      <mc:Fallback xmlns="">
        <xdr:pic>
          <xdr:nvPicPr>
            <xdr:cNvPr id="44" name="Ink 43">
              <a:extLst>
                <a:ext uri="{FF2B5EF4-FFF2-40B4-BE49-F238E27FC236}">
                  <a16:creationId xmlns:a16="http://schemas.microsoft.com/office/drawing/2014/main" id="{38F646F9-8294-4923-8D83-BE6A5A3C6F49}"/>
                </a:ext>
              </a:extLst>
            </xdr:cNvPr>
            <xdr:cNvPicPr/>
          </xdr:nvPicPr>
          <xdr:blipFill>
            <a:blip xmlns:r="http://schemas.openxmlformats.org/officeDocument/2006/relationships" r:embed="rId86"/>
            <a:stretch>
              <a:fillRect/>
            </a:stretch>
          </xdr:blipFill>
          <xdr:spPr>
            <a:xfrm>
              <a:off x="490680" y="2244672"/>
              <a:ext cx="528840" cy="272520"/>
            </a:xfrm>
            <a:prstGeom prst="rect">
              <a:avLst/>
            </a:prstGeom>
          </xdr:spPr>
        </xdr:pic>
      </mc:Fallback>
    </mc:AlternateContent>
    <xdr:clientData/>
  </xdr:oneCellAnchor>
  <xdr:oneCellAnchor>
    <xdr:from>
      <xdr:col>0</xdr:col>
      <xdr:colOff>585360</xdr:colOff>
      <xdr:row>14</xdr:row>
      <xdr:rowOff>42771</xdr:rowOff>
    </xdr:from>
    <xdr:ext cx="1712160" cy="174600"/>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45" name="Ink 44">
              <a:extLst>
                <a:ext uri="{FF2B5EF4-FFF2-40B4-BE49-F238E27FC236}">
                  <a16:creationId xmlns:a16="http://schemas.microsoft.com/office/drawing/2014/main" id="{5048C3CF-CF67-412C-AFCA-48C0277BF9A6}"/>
                </a:ext>
              </a:extLst>
            </xdr14:cNvPr>
            <xdr14:cNvContentPartPr/>
          </xdr14:nvContentPartPr>
          <xdr14:nvPr macro=""/>
          <xdr14:xfrm>
            <a:off x="585360" y="2616192"/>
            <a:ext cx="1712160" cy="174600"/>
          </xdr14:xfrm>
        </xdr:contentPart>
      </mc:Choice>
      <mc:Fallback xmlns="">
        <xdr:pic>
          <xdr:nvPicPr>
            <xdr:cNvPr id="45" name="Ink 44">
              <a:extLst>
                <a:ext uri="{FF2B5EF4-FFF2-40B4-BE49-F238E27FC236}">
                  <a16:creationId xmlns:a16="http://schemas.microsoft.com/office/drawing/2014/main" id="{5048C3CF-CF67-412C-AFCA-48C0277BF9A6}"/>
                </a:ext>
              </a:extLst>
            </xdr:cNvPr>
            <xdr:cNvPicPr/>
          </xdr:nvPicPr>
          <xdr:blipFill>
            <a:blip xmlns:r="http://schemas.openxmlformats.org/officeDocument/2006/relationships" r:embed="rId88"/>
            <a:stretch>
              <a:fillRect/>
            </a:stretch>
          </xdr:blipFill>
          <xdr:spPr>
            <a:xfrm>
              <a:off x="531360" y="2508552"/>
              <a:ext cx="1819800" cy="390240"/>
            </a:xfrm>
            <a:prstGeom prst="rect">
              <a:avLst/>
            </a:prstGeom>
          </xdr:spPr>
        </xdr:pic>
      </mc:Fallback>
    </mc:AlternateContent>
    <xdr:clientData/>
  </xdr:oneCellAnchor>
  <xdr:oneCellAnchor>
    <xdr:from>
      <xdr:col>3</xdr:col>
      <xdr:colOff>253491</xdr:colOff>
      <xdr:row>0</xdr:row>
      <xdr:rowOff>105480</xdr:rowOff>
    </xdr:from>
    <xdr:ext cx="1670040" cy="233280"/>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46" name="Ink 45">
              <a:extLst>
                <a:ext uri="{FF2B5EF4-FFF2-40B4-BE49-F238E27FC236}">
                  <a16:creationId xmlns:a16="http://schemas.microsoft.com/office/drawing/2014/main" id="{D3E27998-6E16-4CEB-8388-3A2654F9281B}"/>
                </a:ext>
              </a:extLst>
            </xdr14:cNvPr>
            <xdr14:cNvContentPartPr/>
          </xdr14:nvContentPartPr>
          <xdr14:nvPr macro=""/>
          <xdr14:xfrm>
            <a:off x="2078280" y="105480"/>
            <a:ext cx="1670040" cy="233280"/>
          </xdr14:xfrm>
        </xdr:contentPart>
      </mc:Choice>
      <mc:Fallback xmlns="">
        <xdr:pic>
          <xdr:nvPicPr>
            <xdr:cNvPr id="46" name="Ink 45">
              <a:extLst>
                <a:ext uri="{FF2B5EF4-FFF2-40B4-BE49-F238E27FC236}">
                  <a16:creationId xmlns:a16="http://schemas.microsoft.com/office/drawing/2014/main" id="{D3E27998-6E16-4CEB-8388-3A2654F9281B}"/>
                </a:ext>
              </a:extLst>
            </xdr:cNvPr>
            <xdr:cNvPicPr/>
          </xdr:nvPicPr>
          <xdr:blipFill>
            <a:blip xmlns:r="http://schemas.openxmlformats.org/officeDocument/2006/relationships" r:embed="rId90"/>
            <a:stretch>
              <a:fillRect/>
            </a:stretch>
          </xdr:blipFill>
          <xdr:spPr>
            <a:xfrm>
              <a:off x="2024640" y="-2520"/>
              <a:ext cx="1777680" cy="448920"/>
            </a:xfrm>
            <a:prstGeom prst="rect">
              <a:avLst/>
            </a:prstGeom>
          </xdr:spPr>
        </xdr:pic>
      </mc:Fallback>
    </mc:AlternateContent>
    <xdr:clientData/>
  </xdr:oneCellAnchor>
  <xdr:oneCellAnchor>
    <xdr:from>
      <xdr:col>4</xdr:col>
      <xdr:colOff>126907</xdr:colOff>
      <xdr:row>3</xdr:row>
      <xdr:rowOff>63433</xdr:rowOff>
    </xdr:from>
    <xdr:ext cx="972360" cy="84240"/>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47" name="Ink 46">
              <a:extLst>
                <a:ext uri="{FF2B5EF4-FFF2-40B4-BE49-F238E27FC236}">
                  <a16:creationId xmlns:a16="http://schemas.microsoft.com/office/drawing/2014/main" id="{77C55C86-33F4-4418-98EE-295F4FED959E}"/>
                </a:ext>
              </a:extLst>
            </xdr14:cNvPr>
            <xdr14:cNvContentPartPr/>
          </xdr14:nvContentPartPr>
          <xdr14:nvPr macro=""/>
          <xdr14:xfrm>
            <a:off x="2559960" y="614880"/>
            <a:ext cx="972360" cy="84240"/>
          </xdr14:xfrm>
        </xdr:contentPart>
      </mc:Choice>
      <mc:Fallback xmlns="">
        <xdr:pic>
          <xdr:nvPicPr>
            <xdr:cNvPr id="47" name="Ink 46">
              <a:extLst>
                <a:ext uri="{FF2B5EF4-FFF2-40B4-BE49-F238E27FC236}">
                  <a16:creationId xmlns:a16="http://schemas.microsoft.com/office/drawing/2014/main" id="{77C55C86-33F4-4418-98EE-295F4FED959E}"/>
                </a:ext>
              </a:extLst>
            </xdr:cNvPr>
            <xdr:cNvPicPr/>
          </xdr:nvPicPr>
          <xdr:blipFill>
            <a:blip xmlns:r="http://schemas.openxmlformats.org/officeDocument/2006/relationships" r:embed="rId92"/>
            <a:stretch>
              <a:fillRect/>
            </a:stretch>
          </xdr:blipFill>
          <xdr:spPr>
            <a:xfrm>
              <a:off x="2505960" y="506880"/>
              <a:ext cx="1080000" cy="299880"/>
            </a:xfrm>
            <a:prstGeom prst="rect">
              <a:avLst/>
            </a:prstGeom>
          </xdr:spPr>
        </xdr:pic>
      </mc:Fallback>
    </mc:AlternateContent>
    <xdr:clientData/>
  </xdr:oneCellAnchor>
  <xdr:oneCellAnchor>
    <xdr:from>
      <xdr:col>6</xdr:col>
      <xdr:colOff>477821</xdr:colOff>
      <xdr:row>3</xdr:row>
      <xdr:rowOff>169273</xdr:rowOff>
    </xdr:from>
    <xdr:ext cx="627120" cy="205200"/>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48" name="Ink 47">
              <a:extLst>
                <a:ext uri="{FF2B5EF4-FFF2-40B4-BE49-F238E27FC236}">
                  <a16:creationId xmlns:a16="http://schemas.microsoft.com/office/drawing/2014/main" id="{37DF5F8D-3ADB-4648-A2E8-15F82B540D09}"/>
                </a:ext>
              </a:extLst>
            </xdr14:cNvPr>
            <xdr14:cNvContentPartPr/>
          </xdr14:nvContentPartPr>
          <xdr14:nvPr macro=""/>
          <xdr14:xfrm>
            <a:off x="4127400" y="720720"/>
            <a:ext cx="627120" cy="205200"/>
          </xdr14:xfrm>
        </xdr:contentPart>
      </mc:Choice>
      <mc:Fallback xmlns="">
        <xdr:pic>
          <xdr:nvPicPr>
            <xdr:cNvPr id="48" name="Ink 47">
              <a:extLst>
                <a:ext uri="{FF2B5EF4-FFF2-40B4-BE49-F238E27FC236}">
                  <a16:creationId xmlns:a16="http://schemas.microsoft.com/office/drawing/2014/main" id="{37DF5F8D-3ADB-4648-A2E8-15F82B540D09}"/>
                </a:ext>
              </a:extLst>
            </xdr:cNvPr>
            <xdr:cNvPicPr/>
          </xdr:nvPicPr>
          <xdr:blipFill>
            <a:blip xmlns:r="http://schemas.openxmlformats.org/officeDocument/2006/relationships" r:embed="rId94"/>
            <a:stretch>
              <a:fillRect/>
            </a:stretch>
          </xdr:blipFill>
          <xdr:spPr>
            <a:xfrm>
              <a:off x="4073400" y="612720"/>
              <a:ext cx="734760" cy="420840"/>
            </a:xfrm>
            <a:prstGeom prst="rect">
              <a:avLst/>
            </a:prstGeom>
          </xdr:spPr>
        </xdr:pic>
      </mc:Fallback>
    </mc:AlternateContent>
    <xdr:clientData/>
  </xdr:oneCellAnchor>
  <xdr:oneCellAnchor>
    <xdr:from>
      <xdr:col>6</xdr:col>
      <xdr:colOff>543341</xdr:colOff>
      <xdr:row>6</xdr:row>
      <xdr:rowOff>145945</xdr:rowOff>
    </xdr:from>
    <xdr:ext cx="726120" cy="324360"/>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49" name="Ink 48">
              <a:extLst>
                <a:ext uri="{FF2B5EF4-FFF2-40B4-BE49-F238E27FC236}">
                  <a16:creationId xmlns:a16="http://schemas.microsoft.com/office/drawing/2014/main" id="{A4AE3937-9F7E-4166-9FE5-A607CD35968F}"/>
                </a:ext>
              </a:extLst>
            </xdr14:cNvPr>
            <xdr14:cNvContentPartPr/>
          </xdr14:nvContentPartPr>
          <xdr14:nvPr macro=""/>
          <xdr14:xfrm>
            <a:off x="4192920" y="1248840"/>
            <a:ext cx="726120" cy="324360"/>
          </xdr14:xfrm>
        </xdr:contentPart>
      </mc:Choice>
      <mc:Fallback xmlns="">
        <xdr:pic>
          <xdr:nvPicPr>
            <xdr:cNvPr id="49" name="Ink 48">
              <a:extLst>
                <a:ext uri="{FF2B5EF4-FFF2-40B4-BE49-F238E27FC236}">
                  <a16:creationId xmlns:a16="http://schemas.microsoft.com/office/drawing/2014/main" id="{A4AE3937-9F7E-4166-9FE5-A607CD35968F}"/>
                </a:ext>
              </a:extLst>
            </xdr:cNvPr>
            <xdr:cNvPicPr/>
          </xdr:nvPicPr>
          <xdr:blipFill>
            <a:blip xmlns:r="http://schemas.openxmlformats.org/officeDocument/2006/relationships" r:embed="rId96"/>
            <a:stretch>
              <a:fillRect/>
            </a:stretch>
          </xdr:blipFill>
          <xdr:spPr>
            <a:xfrm>
              <a:off x="4139280" y="1140840"/>
              <a:ext cx="833760" cy="540000"/>
            </a:xfrm>
            <a:prstGeom prst="rect">
              <a:avLst/>
            </a:prstGeom>
          </xdr:spPr>
        </xdr:pic>
      </mc:Fallback>
    </mc:AlternateContent>
    <xdr:clientData/>
  </xdr:oneCellAnchor>
  <xdr:oneCellAnchor>
    <xdr:from>
      <xdr:col>4</xdr:col>
      <xdr:colOff>140227</xdr:colOff>
      <xdr:row>9</xdr:row>
      <xdr:rowOff>81578</xdr:rowOff>
    </xdr:from>
    <xdr:ext cx="869400" cy="99000"/>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50" name="Ink 49">
              <a:extLst>
                <a:ext uri="{FF2B5EF4-FFF2-40B4-BE49-F238E27FC236}">
                  <a16:creationId xmlns:a16="http://schemas.microsoft.com/office/drawing/2014/main" id="{007BB45E-849A-4FE1-9524-8EBB382270B8}"/>
                </a:ext>
              </a:extLst>
            </xdr14:cNvPr>
            <xdr14:cNvContentPartPr/>
          </xdr14:nvContentPartPr>
          <xdr14:nvPr macro=""/>
          <xdr14:xfrm>
            <a:off x="2573280" y="1735920"/>
            <a:ext cx="869400" cy="99000"/>
          </xdr14:xfrm>
        </xdr:contentPart>
      </mc:Choice>
      <mc:Fallback xmlns="">
        <xdr:pic>
          <xdr:nvPicPr>
            <xdr:cNvPr id="50" name="Ink 49">
              <a:extLst>
                <a:ext uri="{FF2B5EF4-FFF2-40B4-BE49-F238E27FC236}">
                  <a16:creationId xmlns:a16="http://schemas.microsoft.com/office/drawing/2014/main" id="{007BB45E-849A-4FE1-9524-8EBB382270B8}"/>
                </a:ext>
              </a:extLst>
            </xdr:cNvPr>
            <xdr:cNvPicPr/>
          </xdr:nvPicPr>
          <xdr:blipFill>
            <a:blip xmlns:r="http://schemas.openxmlformats.org/officeDocument/2006/relationships" r:embed="rId98"/>
            <a:stretch>
              <a:fillRect/>
            </a:stretch>
          </xdr:blipFill>
          <xdr:spPr>
            <a:xfrm>
              <a:off x="2519640" y="1628280"/>
              <a:ext cx="977040" cy="314640"/>
            </a:xfrm>
            <a:prstGeom prst="rect">
              <a:avLst/>
            </a:prstGeom>
          </xdr:spPr>
        </xdr:pic>
      </mc:Fallback>
    </mc:AlternateContent>
    <xdr:clientData/>
  </xdr:oneCellAnchor>
  <xdr:oneCellAnchor>
    <xdr:from>
      <xdr:col>4</xdr:col>
      <xdr:colOff>302227</xdr:colOff>
      <xdr:row>11</xdr:row>
      <xdr:rowOff>76466</xdr:rowOff>
    </xdr:from>
    <xdr:ext cx="800280" cy="112680"/>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51" name="Ink 50">
              <a:extLst>
                <a:ext uri="{FF2B5EF4-FFF2-40B4-BE49-F238E27FC236}">
                  <a16:creationId xmlns:a16="http://schemas.microsoft.com/office/drawing/2014/main" id="{21C23AAC-FF74-4A71-B1ED-CD8263EB2F4A}"/>
                </a:ext>
              </a:extLst>
            </xdr14:cNvPr>
            <xdr14:cNvContentPartPr/>
          </xdr14:nvContentPartPr>
          <xdr14:nvPr macro=""/>
          <xdr14:xfrm>
            <a:off x="2735280" y="2098440"/>
            <a:ext cx="800280" cy="112680"/>
          </xdr14:xfrm>
        </xdr:contentPart>
      </mc:Choice>
      <mc:Fallback xmlns="">
        <xdr:pic>
          <xdr:nvPicPr>
            <xdr:cNvPr id="51" name="Ink 50">
              <a:extLst>
                <a:ext uri="{FF2B5EF4-FFF2-40B4-BE49-F238E27FC236}">
                  <a16:creationId xmlns:a16="http://schemas.microsoft.com/office/drawing/2014/main" id="{21C23AAC-FF74-4A71-B1ED-CD8263EB2F4A}"/>
                </a:ext>
              </a:extLst>
            </xdr:cNvPr>
            <xdr:cNvPicPr/>
          </xdr:nvPicPr>
          <xdr:blipFill>
            <a:blip xmlns:r="http://schemas.openxmlformats.org/officeDocument/2006/relationships" r:embed="rId100"/>
            <a:stretch>
              <a:fillRect/>
            </a:stretch>
          </xdr:blipFill>
          <xdr:spPr>
            <a:xfrm>
              <a:off x="2681280" y="1990440"/>
              <a:ext cx="907920" cy="32832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1054100</xdr:colOff>
      <xdr:row>74</xdr:row>
      <xdr:rowOff>170090</xdr:rowOff>
    </xdr:from>
    <xdr:to>
      <xdr:col>2</xdr:col>
      <xdr:colOff>628276</xdr:colOff>
      <xdr:row>84</xdr:row>
      <xdr:rowOff>133804</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7FA6857-7DDC-7761-58DD-277100F53D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4100" y="13864319"/>
              <a:ext cx="1822076" cy="1814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181428</xdr:colOff>
      <xdr:row>56</xdr:row>
      <xdr:rowOff>0</xdr:rowOff>
    </xdr:from>
    <xdr:to>
      <xdr:col>14</xdr:col>
      <xdr:colOff>976084</xdr:colOff>
      <xdr:row>61</xdr:row>
      <xdr:rowOff>19048</xdr:rowOff>
    </xdr:to>
    <mc:AlternateContent xmlns:mc="http://schemas.openxmlformats.org/markup-compatibility/2006" xmlns:a14="http://schemas.microsoft.com/office/drawing/2010/main">
      <mc:Choice Requires="a14">
        <xdr:graphicFrame macro="">
          <xdr:nvGraphicFramePr>
            <xdr:cNvPr id="5" name="Sales Channel">
              <a:extLst>
                <a:ext uri="{FF2B5EF4-FFF2-40B4-BE49-F238E27FC236}">
                  <a16:creationId xmlns:a16="http://schemas.microsoft.com/office/drawing/2014/main" id="{5B18993E-9466-BE6C-DA8A-9126F966C64D}"/>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779499" y="10160000"/>
              <a:ext cx="1828799" cy="926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43</xdr:row>
      <xdr:rowOff>132442</xdr:rowOff>
    </xdr:from>
    <xdr:to>
      <xdr:col>3</xdr:col>
      <xdr:colOff>491295</xdr:colOff>
      <xdr:row>52</xdr:row>
      <xdr:rowOff>45357</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4DCFBB78-CDE9-78B6-26D8-D2F444135EB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249714" y="7933871"/>
              <a:ext cx="1833867" cy="1545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121557</xdr:rowOff>
    </xdr:from>
    <xdr:to>
      <xdr:col>1</xdr:col>
      <xdr:colOff>708892</xdr:colOff>
      <xdr:row>63</xdr:row>
      <xdr:rowOff>149678</xdr:rowOff>
    </xdr:to>
    <mc:AlternateContent xmlns:mc="http://schemas.openxmlformats.org/markup-compatibility/2006" xmlns:a14="http://schemas.microsoft.com/office/drawing/2010/main">
      <mc:Choice Requires="a14">
        <xdr:graphicFrame macro="">
          <xdr:nvGraphicFramePr>
            <xdr:cNvPr id="7" name="Product Sub-Category">
              <a:extLst>
                <a:ext uri="{FF2B5EF4-FFF2-40B4-BE49-F238E27FC236}">
                  <a16:creationId xmlns:a16="http://schemas.microsoft.com/office/drawing/2014/main" id="{3131584A-25F0-17DD-3D60-A752FEF12D5B}"/>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0" y="8079014"/>
              <a:ext cx="1833749" cy="372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68</xdr:row>
      <xdr:rowOff>150587</xdr:rowOff>
    </xdr:from>
    <xdr:to>
      <xdr:col>14</xdr:col>
      <xdr:colOff>808679</xdr:colOff>
      <xdr:row>77</xdr:row>
      <xdr:rowOff>0</xdr:rowOff>
    </xdr:to>
    <mc:AlternateContent xmlns:mc="http://schemas.openxmlformats.org/markup-compatibility/2006" xmlns:a14="http://schemas.microsoft.com/office/drawing/2010/main">
      <mc:Choice Requires="a14">
        <xdr:graphicFrame macro="">
          <xdr:nvGraphicFramePr>
            <xdr:cNvPr id="8" name="Payment Mode">
              <a:extLst>
                <a:ext uri="{FF2B5EF4-FFF2-40B4-BE49-F238E27FC236}">
                  <a16:creationId xmlns:a16="http://schemas.microsoft.com/office/drawing/2014/main" id="{D5B125BF-844B-7CD6-915D-C2F4F514E5FF}"/>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3598071" y="12487730"/>
              <a:ext cx="1842822" cy="1482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57</xdr:row>
      <xdr:rowOff>35378</xdr:rowOff>
    </xdr:from>
    <xdr:to>
      <xdr:col>10</xdr:col>
      <xdr:colOff>793625</xdr:colOff>
      <xdr:row>65</xdr:row>
      <xdr:rowOff>136072</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295B5F62-7FD8-F0B3-ADD1-89032CDE2A81}"/>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9470571" y="10376807"/>
              <a:ext cx="1827768" cy="1552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185057</xdr:colOff>
      <xdr:row>58</xdr:row>
      <xdr:rowOff>116568</xdr:rowOff>
    </xdr:from>
    <xdr:to>
      <xdr:col>5</xdr:col>
      <xdr:colOff>264206</xdr:colOff>
      <xdr:row>72</xdr:row>
      <xdr:rowOff>100693</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0111CF19-5B0B-7E9B-E4A0-C6812723326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886200" y="10849882"/>
              <a:ext cx="1828800" cy="257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475673</xdr:colOff>
      <xdr:row>24</xdr:row>
      <xdr:rowOff>58595</xdr:rowOff>
    </xdr:from>
    <xdr:to>
      <xdr:col>40</xdr:col>
      <xdr:colOff>326873</xdr:colOff>
      <xdr:row>31</xdr:row>
      <xdr:rowOff>157183</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16EE63B4-F62F-C5C3-6AAC-30695E194A3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434816" y="4412881"/>
              <a:ext cx="3316487" cy="13685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68580</xdr:colOff>
      <xdr:row>3</xdr:row>
      <xdr:rowOff>180340</xdr:rowOff>
    </xdr:from>
    <xdr:to>
      <xdr:col>0</xdr:col>
      <xdr:colOff>998220</xdr:colOff>
      <xdr:row>5</xdr:row>
      <xdr:rowOff>88900</xdr:rowOff>
    </xdr:to>
    <xdr:sp macro="" textlink="$A$2">
      <xdr:nvSpPr>
        <xdr:cNvPr id="2" name="TextBox 1">
          <a:extLst>
            <a:ext uri="{FF2B5EF4-FFF2-40B4-BE49-F238E27FC236}">
              <a16:creationId xmlns:a16="http://schemas.microsoft.com/office/drawing/2014/main" id="{A0FE2D12-70C0-EF8E-7319-DF232360AC8F}"/>
            </a:ext>
          </a:extLst>
        </xdr:cNvPr>
        <xdr:cNvSpPr txBox="1"/>
      </xdr:nvSpPr>
      <xdr:spPr>
        <a:xfrm>
          <a:off x="68580" y="73660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66DADE-10FC-4548-8F4D-4C99C9331AF1}" type="TxLink">
            <a:rPr lang="en-US" sz="1100" b="0" i="0" u="none" strike="noStrike">
              <a:solidFill>
                <a:srgbClr val="000000"/>
              </a:solidFill>
              <a:latin typeface="Calibri"/>
              <a:ea typeface="Calibri"/>
              <a:cs typeface="Calibri"/>
            </a:rPr>
            <a:pPr/>
            <a:t>6152332.04</a:t>
          </a:fld>
          <a:endParaRPr lang="en-US" sz="1100"/>
        </a:p>
      </xdr:txBody>
    </xdr:sp>
    <xdr:clientData/>
  </xdr:twoCellAnchor>
  <xdr:twoCellAnchor>
    <xdr:from>
      <xdr:col>0</xdr:col>
      <xdr:colOff>81280</xdr:colOff>
      <xdr:row>9</xdr:row>
      <xdr:rowOff>63500</xdr:rowOff>
    </xdr:from>
    <xdr:to>
      <xdr:col>0</xdr:col>
      <xdr:colOff>1010920</xdr:colOff>
      <xdr:row>10</xdr:row>
      <xdr:rowOff>157480</xdr:rowOff>
    </xdr:to>
    <xdr:sp macro="" textlink="$A$7">
      <xdr:nvSpPr>
        <xdr:cNvPr id="3" name="TextBox 2">
          <a:extLst>
            <a:ext uri="{FF2B5EF4-FFF2-40B4-BE49-F238E27FC236}">
              <a16:creationId xmlns:a16="http://schemas.microsoft.com/office/drawing/2014/main" id="{6CCF2FE1-2B7F-30E3-C07C-4091C958E73A}"/>
            </a:ext>
          </a:extLst>
        </xdr:cNvPr>
        <xdr:cNvSpPr txBox="1"/>
      </xdr:nvSpPr>
      <xdr:spPr>
        <a:xfrm>
          <a:off x="81280" y="173228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F1D081-0522-4424-9271-201DD3C929A0}" type="TxLink">
            <a:rPr lang="en-US" sz="1100" b="0" i="0" u="none" strike="noStrike">
              <a:solidFill>
                <a:srgbClr val="000000"/>
              </a:solidFill>
              <a:latin typeface="Calibri"/>
              <a:ea typeface="Calibri"/>
              <a:cs typeface="Calibri"/>
            </a:rPr>
            <a:pPr/>
            <a:t>5604598.96</a:t>
          </a:fld>
          <a:endParaRPr lang="en-US" sz="1100"/>
        </a:p>
      </xdr:txBody>
    </xdr:sp>
    <xdr:clientData/>
  </xdr:twoCellAnchor>
  <xdr:twoCellAnchor>
    <xdr:from>
      <xdr:col>2</xdr:col>
      <xdr:colOff>347980</xdr:colOff>
      <xdr:row>4</xdr:row>
      <xdr:rowOff>15240</xdr:rowOff>
    </xdr:from>
    <xdr:to>
      <xdr:col>2</xdr:col>
      <xdr:colOff>1277620</xdr:colOff>
      <xdr:row>5</xdr:row>
      <xdr:rowOff>109220</xdr:rowOff>
    </xdr:to>
    <xdr:sp macro="" textlink="$C$2">
      <xdr:nvSpPr>
        <xdr:cNvPr id="13" name="TextBox 12">
          <a:extLst>
            <a:ext uri="{FF2B5EF4-FFF2-40B4-BE49-F238E27FC236}">
              <a16:creationId xmlns:a16="http://schemas.microsoft.com/office/drawing/2014/main" id="{64295D89-482B-6B3C-FE4E-308FB67789D5}"/>
            </a:ext>
          </a:extLst>
        </xdr:cNvPr>
        <xdr:cNvSpPr txBox="1"/>
      </xdr:nvSpPr>
      <xdr:spPr>
        <a:xfrm>
          <a:off x="2598420" y="75692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D7C18D-6014-4BAA-A9B2-C10CA6EEB247}" type="TxLink">
            <a:rPr lang="en-US" sz="1100" b="0" i="0" u="none" strike="noStrike">
              <a:solidFill>
                <a:srgbClr val="000000"/>
              </a:solidFill>
              <a:latin typeface="Calibri"/>
              <a:ea typeface="Calibri"/>
              <a:cs typeface="Calibri"/>
            </a:rPr>
            <a:pPr/>
            <a:t>547733.08</a:t>
          </a:fld>
          <a:endParaRPr lang="en-US" sz="1100"/>
        </a:p>
      </xdr:txBody>
    </xdr:sp>
    <xdr:clientData/>
  </xdr:twoCellAnchor>
  <xdr:twoCellAnchor>
    <xdr:from>
      <xdr:col>2</xdr:col>
      <xdr:colOff>299720</xdr:colOff>
      <xdr:row>9</xdr:row>
      <xdr:rowOff>30480</xdr:rowOff>
    </xdr:from>
    <xdr:to>
      <xdr:col>2</xdr:col>
      <xdr:colOff>1229360</xdr:colOff>
      <xdr:row>10</xdr:row>
      <xdr:rowOff>124460</xdr:rowOff>
    </xdr:to>
    <xdr:sp macro="" textlink="$C$7">
      <xdr:nvSpPr>
        <xdr:cNvPr id="14" name="TextBox 13">
          <a:extLst>
            <a:ext uri="{FF2B5EF4-FFF2-40B4-BE49-F238E27FC236}">
              <a16:creationId xmlns:a16="http://schemas.microsoft.com/office/drawing/2014/main" id="{246DCC1E-41F7-85BE-45D8-7559C0454F6C}"/>
            </a:ext>
          </a:extLst>
        </xdr:cNvPr>
        <xdr:cNvSpPr txBox="1"/>
      </xdr:nvSpPr>
      <xdr:spPr>
        <a:xfrm>
          <a:off x="2550160" y="169926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C1688A-5113-4A7F-8BC3-A32804CE4715}" type="TxLink">
            <a:rPr lang="en-US" sz="1100" b="0" i="0" u="none" strike="noStrike">
              <a:solidFill>
                <a:srgbClr val="000000"/>
              </a:solidFill>
              <a:latin typeface="Calibri"/>
              <a:ea typeface="Calibri"/>
              <a:cs typeface="Calibri"/>
            </a:rPr>
            <a:pPr/>
            <a:t>1312009.3</a:t>
          </a:fld>
          <a:endParaRPr lang="en-US" sz="1100"/>
        </a:p>
      </xdr:txBody>
    </xdr:sp>
    <xdr:clientData/>
  </xdr:twoCellAnchor>
  <xdr:twoCellAnchor>
    <xdr:from>
      <xdr:col>2</xdr:col>
      <xdr:colOff>1301977</xdr:colOff>
      <xdr:row>18</xdr:row>
      <xdr:rowOff>132191</xdr:rowOff>
    </xdr:from>
    <xdr:to>
      <xdr:col>7</xdr:col>
      <xdr:colOff>47931</xdr:colOff>
      <xdr:row>31</xdr:row>
      <xdr:rowOff>32360</xdr:rowOff>
    </xdr:to>
    <xdr:graphicFrame macro="">
      <xdr:nvGraphicFramePr>
        <xdr:cNvPr id="15" name="Chart 14">
          <a:extLst>
            <a:ext uri="{FF2B5EF4-FFF2-40B4-BE49-F238E27FC236}">
              <a16:creationId xmlns:a16="http://schemas.microsoft.com/office/drawing/2014/main" id="{58463D3A-4AF9-D843-86AF-CF2E4D9DA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495789</xdr:colOff>
      <xdr:row>37</xdr:row>
      <xdr:rowOff>74246</xdr:rowOff>
    </xdr:from>
    <xdr:to>
      <xdr:col>14</xdr:col>
      <xdr:colOff>307731</xdr:colOff>
      <xdr:row>52</xdr:row>
      <xdr:rowOff>24423</xdr:rowOff>
    </xdr:to>
    <xdr:graphicFrame macro="">
      <xdr:nvGraphicFramePr>
        <xdr:cNvPr id="17" name="Chart 16">
          <a:extLst>
            <a:ext uri="{FF2B5EF4-FFF2-40B4-BE49-F238E27FC236}">
              <a16:creationId xmlns:a16="http://schemas.microsoft.com/office/drawing/2014/main" id="{1F55CE48-6A18-C97A-387B-D243383A2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432289</xdr:colOff>
      <xdr:row>7</xdr:row>
      <xdr:rowOff>30285</xdr:rowOff>
    </xdr:from>
    <xdr:to>
      <xdr:col>14</xdr:col>
      <xdr:colOff>976923</xdr:colOff>
      <xdr:row>17</xdr:row>
      <xdr:rowOff>156308</xdr:rowOff>
    </xdr:to>
    <xdr:graphicFrame macro="">
      <xdr:nvGraphicFramePr>
        <xdr:cNvPr id="18" name="Chart 17">
          <a:extLst>
            <a:ext uri="{FF2B5EF4-FFF2-40B4-BE49-F238E27FC236}">
              <a16:creationId xmlns:a16="http://schemas.microsoft.com/office/drawing/2014/main" id="{A7F2D8FD-25B8-E0E3-A203-0D40849CE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152428</xdr:colOff>
      <xdr:row>16</xdr:row>
      <xdr:rowOff>39914</xdr:rowOff>
    </xdr:from>
    <xdr:to>
      <xdr:col>19</xdr:col>
      <xdr:colOff>25400</xdr:colOff>
      <xdr:row>28</xdr:row>
      <xdr:rowOff>65313</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2566EFA4-FF2C-D684-1063-E01AE31690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6173478" y="2986314"/>
              <a:ext cx="4298922" cy="22351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406401</xdr:colOff>
      <xdr:row>16</xdr:row>
      <xdr:rowOff>130628</xdr:rowOff>
    </xdr:from>
    <xdr:to>
      <xdr:col>24</xdr:col>
      <xdr:colOff>399144</xdr:colOff>
      <xdr:row>31</xdr:row>
      <xdr:rowOff>97971</xdr:rowOff>
    </xdr:to>
    <xdr:graphicFrame macro="">
      <xdr:nvGraphicFramePr>
        <xdr:cNvPr id="21" name="Chart 20">
          <a:extLst>
            <a:ext uri="{FF2B5EF4-FFF2-40B4-BE49-F238E27FC236}">
              <a16:creationId xmlns:a16="http://schemas.microsoft.com/office/drawing/2014/main" id="{B01203CA-BCDC-A0C2-CE09-8BF587F3C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178582</xdr:colOff>
      <xdr:row>9</xdr:row>
      <xdr:rowOff>33187</xdr:rowOff>
    </xdr:from>
    <xdr:to>
      <xdr:col>27</xdr:col>
      <xdr:colOff>315351</xdr:colOff>
      <xdr:row>16</xdr:row>
      <xdr:rowOff>117231</xdr:rowOff>
    </xdr:to>
    <xdr:graphicFrame macro="">
      <xdr:nvGraphicFramePr>
        <xdr:cNvPr id="22" name="Chart 21">
          <a:extLst>
            <a:ext uri="{FF2B5EF4-FFF2-40B4-BE49-F238E27FC236}">
              <a16:creationId xmlns:a16="http://schemas.microsoft.com/office/drawing/2014/main" id="{EC77FC7B-B018-5553-03A0-FCED499BF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360173</xdr:colOff>
      <xdr:row>17</xdr:row>
      <xdr:rowOff>25740</xdr:rowOff>
    </xdr:from>
    <xdr:to>
      <xdr:col>31</xdr:col>
      <xdr:colOff>576385</xdr:colOff>
      <xdr:row>30</xdr:row>
      <xdr:rowOff>9769</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A90000CD-390C-2EDF-1018-0CD9D1F3F4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8293823" y="3156290"/>
              <a:ext cx="4337362" cy="23779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583234</xdr:colOff>
      <xdr:row>0</xdr:row>
      <xdr:rowOff>71782</xdr:rowOff>
    </xdr:from>
    <xdr:to>
      <xdr:col>41</xdr:col>
      <xdr:colOff>37617</xdr:colOff>
      <xdr:row>17</xdr:row>
      <xdr:rowOff>93403</xdr:rowOff>
    </xdr:to>
    <xdr:graphicFrame macro="">
      <xdr:nvGraphicFramePr>
        <xdr:cNvPr id="24" name="Chart 23">
          <a:extLst>
            <a:ext uri="{FF2B5EF4-FFF2-40B4-BE49-F238E27FC236}">
              <a16:creationId xmlns:a16="http://schemas.microsoft.com/office/drawing/2014/main" id="{BA2808D4-46C7-1D03-8B56-F130A37A3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766894</xdr:colOff>
      <xdr:row>51</xdr:row>
      <xdr:rowOff>156249</xdr:rowOff>
    </xdr:from>
    <xdr:to>
      <xdr:col>21</xdr:col>
      <xdr:colOff>954094</xdr:colOff>
      <xdr:row>58</xdr:row>
      <xdr:rowOff>87062</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72" name="Ink 171">
              <a:extLst>
                <a:ext uri="{FF2B5EF4-FFF2-40B4-BE49-F238E27FC236}">
                  <a16:creationId xmlns:a16="http://schemas.microsoft.com/office/drawing/2014/main" id="{18C2B2FF-BAA1-83BF-1C1E-7E475E9FD275}"/>
                </a:ext>
              </a:extLst>
            </xdr14:cNvPr>
            <xdr14:cNvContentPartPr/>
          </xdr14:nvContentPartPr>
          <xdr14:nvPr macro=""/>
          <xdr14:xfrm>
            <a:off x="22366663" y="9622634"/>
            <a:ext cx="187200" cy="1230120"/>
          </xdr14:xfrm>
        </xdr:contentPart>
      </mc:Choice>
      <mc:Fallback xmlns="">
        <xdr:pic>
          <xdr:nvPicPr>
            <xdr:cNvPr id="172" name="Ink 171">
              <a:extLst>
                <a:ext uri="{FF2B5EF4-FFF2-40B4-BE49-F238E27FC236}">
                  <a16:creationId xmlns:a16="http://schemas.microsoft.com/office/drawing/2014/main" id="{18C2B2FF-BAA1-83BF-1C1E-7E475E9FD275}"/>
                </a:ext>
              </a:extLst>
            </xdr:cNvPr>
            <xdr:cNvPicPr/>
          </xdr:nvPicPr>
          <xdr:blipFill>
            <a:blip xmlns:r="http://schemas.openxmlformats.org/officeDocument/2006/relationships" r:embed="rId10"/>
            <a:stretch>
              <a:fillRect/>
            </a:stretch>
          </xdr:blipFill>
          <xdr:spPr>
            <a:xfrm>
              <a:off x="22360543" y="9616393"/>
              <a:ext cx="199440" cy="1242601"/>
            </a:xfrm>
            <a:prstGeom prst="rect">
              <a:avLst/>
            </a:prstGeom>
          </xdr:spPr>
        </xdr:pic>
      </mc:Fallback>
    </mc:AlternateContent>
    <xdr:clientData/>
  </xdr:twoCellAnchor>
  <xdr:twoCellAnchor editAs="oneCell">
    <xdr:from>
      <xdr:col>21</xdr:col>
      <xdr:colOff>766894</xdr:colOff>
      <xdr:row>49</xdr:row>
      <xdr:rowOff>35720</xdr:rowOff>
    </xdr:from>
    <xdr:to>
      <xdr:col>25</xdr:col>
      <xdr:colOff>786930</xdr:colOff>
      <xdr:row>58</xdr:row>
      <xdr:rowOff>151142</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73" name="Ink 172">
              <a:extLst>
                <a:ext uri="{FF2B5EF4-FFF2-40B4-BE49-F238E27FC236}">
                  <a16:creationId xmlns:a16="http://schemas.microsoft.com/office/drawing/2014/main" id="{38BF59CF-C5E8-256F-C502-DCFE8E6382A4}"/>
                </a:ext>
              </a:extLst>
            </xdr14:cNvPr>
            <xdr14:cNvContentPartPr/>
          </xdr14:nvContentPartPr>
          <xdr14:nvPr macro=""/>
          <xdr14:xfrm>
            <a:off x="22366663" y="9130874"/>
            <a:ext cx="3580920" cy="1785960"/>
          </xdr14:xfrm>
        </xdr:contentPart>
      </mc:Choice>
      <mc:Fallback xmlns="">
        <xdr:pic>
          <xdr:nvPicPr>
            <xdr:cNvPr id="173" name="Ink 172">
              <a:extLst>
                <a:ext uri="{FF2B5EF4-FFF2-40B4-BE49-F238E27FC236}">
                  <a16:creationId xmlns:a16="http://schemas.microsoft.com/office/drawing/2014/main" id="{38BF59CF-C5E8-256F-C502-DCFE8E6382A4}"/>
                </a:ext>
              </a:extLst>
            </xdr:cNvPr>
            <xdr:cNvPicPr/>
          </xdr:nvPicPr>
          <xdr:blipFill>
            <a:blip xmlns:r="http://schemas.openxmlformats.org/officeDocument/2006/relationships" r:embed="rId12"/>
            <a:stretch>
              <a:fillRect/>
            </a:stretch>
          </xdr:blipFill>
          <xdr:spPr>
            <a:xfrm>
              <a:off x="22360526" y="9124649"/>
              <a:ext cx="3593195" cy="1798411"/>
            </a:xfrm>
            <a:prstGeom prst="rect">
              <a:avLst/>
            </a:prstGeom>
          </xdr:spPr>
        </xdr:pic>
      </mc:Fallback>
    </mc:AlternateContent>
    <xdr:clientData/>
  </xdr:twoCellAnchor>
  <xdr:twoCellAnchor editAs="oneCell">
    <xdr:from>
      <xdr:col>25</xdr:col>
      <xdr:colOff>897809</xdr:colOff>
      <xdr:row>48</xdr:row>
      <xdr:rowOff>86696</xdr:rowOff>
    </xdr:from>
    <xdr:to>
      <xdr:col>27</xdr:col>
      <xdr:colOff>664630</xdr:colOff>
      <xdr:row>55</xdr:row>
      <xdr:rowOff>26148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81" name="Ink 180">
              <a:extLst>
                <a:ext uri="{FF2B5EF4-FFF2-40B4-BE49-F238E27FC236}">
                  <a16:creationId xmlns:a16="http://schemas.microsoft.com/office/drawing/2014/main" id="{83D3A1DA-7D42-BC46-6432-8C24266606DD}"/>
                </a:ext>
              </a:extLst>
            </xdr14:cNvPr>
            <xdr14:cNvContentPartPr/>
          </xdr14:nvContentPartPr>
          <xdr14:nvPr macro=""/>
          <xdr14:xfrm>
            <a:off x="26058463" y="8996234"/>
            <a:ext cx="1940040" cy="1238760"/>
          </xdr14:xfrm>
        </xdr:contentPart>
      </mc:Choice>
      <mc:Fallback xmlns="">
        <xdr:pic>
          <xdr:nvPicPr>
            <xdr:cNvPr id="181" name="Ink 180">
              <a:extLst>
                <a:ext uri="{FF2B5EF4-FFF2-40B4-BE49-F238E27FC236}">
                  <a16:creationId xmlns:a16="http://schemas.microsoft.com/office/drawing/2014/main" id="{83D3A1DA-7D42-BC46-6432-8C24266606DD}"/>
                </a:ext>
              </a:extLst>
            </xdr:cNvPr>
            <xdr:cNvPicPr/>
          </xdr:nvPicPr>
          <xdr:blipFill>
            <a:blip xmlns:r="http://schemas.openxmlformats.org/officeDocument/2006/relationships" r:embed="rId14"/>
            <a:stretch>
              <a:fillRect/>
            </a:stretch>
          </xdr:blipFill>
          <xdr:spPr>
            <a:xfrm>
              <a:off x="26052336" y="8989994"/>
              <a:ext cx="1952294" cy="1251239"/>
            </a:xfrm>
            <a:prstGeom prst="rect">
              <a:avLst/>
            </a:prstGeom>
          </xdr:spPr>
        </xdr:pic>
      </mc:Fallback>
    </mc:AlternateContent>
    <xdr:clientData/>
  </xdr:twoCellAnchor>
  <xdr:twoCellAnchor editAs="oneCell">
    <xdr:from>
      <xdr:col>18</xdr:col>
      <xdr:colOff>1606600</xdr:colOff>
      <xdr:row>33</xdr:row>
      <xdr:rowOff>177000</xdr:rowOff>
    </xdr:from>
    <xdr:to>
      <xdr:col>30</xdr:col>
      <xdr:colOff>946473</xdr:colOff>
      <xdr:row>62</xdr:row>
      <xdr:rowOff>67434</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206" name="Ink 205">
              <a:extLst>
                <a:ext uri="{FF2B5EF4-FFF2-40B4-BE49-F238E27FC236}">
                  <a16:creationId xmlns:a16="http://schemas.microsoft.com/office/drawing/2014/main" id="{8C17646C-CC52-1A6F-8236-8DCF96EE9039}"/>
                </a:ext>
              </a:extLst>
            </xdr14:cNvPr>
            <xdr14:cNvContentPartPr/>
          </xdr14:nvContentPartPr>
          <xdr14:nvPr macro=""/>
          <xdr14:xfrm>
            <a:off x="19921814" y="6164143"/>
            <a:ext cx="11470640" cy="5151862"/>
          </xdr14:xfrm>
        </xdr:contentPart>
      </mc:Choice>
      <mc:Fallback xmlns="">
        <xdr:pic>
          <xdr:nvPicPr>
            <xdr:cNvPr id="206" name="Ink 205">
              <a:extLst>
                <a:ext uri="{FF2B5EF4-FFF2-40B4-BE49-F238E27FC236}">
                  <a16:creationId xmlns:a16="http://schemas.microsoft.com/office/drawing/2014/main" id="{8C17646C-CC52-1A6F-8236-8DCF96EE9039}"/>
                </a:ext>
              </a:extLst>
            </xdr:cNvPr>
            <xdr:cNvPicPr/>
          </xdr:nvPicPr>
          <xdr:blipFill>
            <a:blip xmlns:r="http://schemas.openxmlformats.org/officeDocument/2006/relationships" r:embed="rId16"/>
            <a:stretch>
              <a:fillRect/>
            </a:stretch>
          </xdr:blipFill>
          <xdr:spPr>
            <a:xfrm>
              <a:off x="19915694" y="6158023"/>
              <a:ext cx="11482880" cy="5164102"/>
            </a:xfrm>
            <a:prstGeom prst="rect">
              <a:avLst/>
            </a:prstGeom>
          </xdr:spPr>
        </xdr:pic>
      </mc:Fallback>
    </mc:AlternateContent>
    <xdr:clientData/>
  </xdr:twoCellAnchor>
  <xdr:twoCellAnchor editAs="oneCell">
    <xdr:from>
      <xdr:col>22</xdr:col>
      <xdr:colOff>108511</xdr:colOff>
      <xdr:row>45</xdr:row>
      <xdr:rowOff>172063</xdr:rowOff>
    </xdr:from>
    <xdr:to>
      <xdr:col>26</xdr:col>
      <xdr:colOff>863067</xdr:colOff>
      <xdr:row>53</xdr:row>
      <xdr:rowOff>136515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212" name="Ink 211">
              <a:extLst>
                <a:ext uri="{FF2B5EF4-FFF2-40B4-BE49-F238E27FC236}">
                  <a16:creationId xmlns:a16="http://schemas.microsoft.com/office/drawing/2014/main" id="{F1947AAA-85CB-1894-920D-DA7ADEC25814}"/>
                </a:ext>
              </a:extLst>
            </xdr14:cNvPr>
            <xdr14:cNvContentPartPr/>
          </xdr14:nvContentPartPr>
          <xdr14:nvPr macro=""/>
          <xdr14:xfrm>
            <a:off x="22732654" y="8336349"/>
            <a:ext cx="4418280" cy="1415880"/>
          </xdr14:xfrm>
        </xdr:contentPart>
      </mc:Choice>
      <mc:Fallback xmlns="">
        <xdr:pic>
          <xdr:nvPicPr>
            <xdr:cNvPr id="212" name="Ink 211">
              <a:extLst>
                <a:ext uri="{FF2B5EF4-FFF2-40B4-BE49-F238E27FC236}">
                  <a16:creationId xmlns:a16="http://schemas.microsoft.com/office/drawing/2014/main" id="{F1947AAA-85CB-1894-920D-DA7ADEC25814}"/>
                </a:ext>
              </a:extLst>
            </xdr:cNvPr>
            <xdr:cNvPicPr/>
          </xdr:nvPicPr>
          <xdr:blipFill>
            <a:blip xmlns:r="http://schemas.openxmlformats.org/officeDocument/2006/relationships" r:embed="rId18"/>
            <a:stretch>
              <a:fillRect/>
            </a:stretch>
          </xdr:blipFill>
          <xdr:spPr>
            <a:xfrm>
              <a:off x="22726534" y="8330227"/>
              <a:ext cx="4430520" cy="1428123"/>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12695</xdr:colOff>
      <xdr:row>0</xdr:row>
      <xdr:rowOff>15863</xdr:rowOff>
    </xdr:from>
    <xdr:to>
      <xdr:col>6</xdr:col>
      <xdr:colOff>146045</xdr:colOff>
      <xdr:row>4</xdr:row>
      <xdr:rowOff>103560</xdr:rowOff>
    </xdr:to>
    <xdr:sp macro="" textlink="">
      <xdr:nvSpPr>
        <xdr:cNvPr id="2" name="TextBox 1">
          <a:extLst>
            <a:ext uri="{FF2B5EF4-FFF2-40B4-BE49-F238E27FC236}">
              <a16:creationId xmlns:a16="http://schemas.microsoft.com/office/drawing/2014/main" id="{D1F8AE52-B87D-D866-5A47-A377D83526F9}"/>
            </a:ext>
          </a:extLst>
        </xdr:cNvPr>
        <xdr:cNvSpPr txBox="1"/>
      </xdr:nvSpPr>
      <xdr:spPr>
        <a:xfrm>
          <a:off x="12695" y="15863"/>
          <a:ext cx="3782929" cy="82296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3600" b="1"/>
            <a:t>Sales Dashboard</a:t>
          </a:r>
        </a:p>
      </xdr:txBody>
    </xdr:sp>
    <xdr:clientData/>
  </xdr:twoCellAnchor>
  <xdr:twoCellAnchor editAs="oneCell">
    <xdr:from>
      <xdr:col>6</xdr:col>
      <xdr:colOff>308142</xdr:colOff>
      <xdr:row>0</xdr:row>
      <xdr:rowOff>0</xdr:rowOff>
    </xdr:from>
    <xdr:to>
      <xdr:col>13</xdr:col>
      <xdr:colOff>384342</xdr:colOff>
      <xdr:row>4</xdr:row>
      <xdr:rowOff>87697</xdr:rowOff>
    </xdr:to>
    <mc:AlternateContent xmlns:mc="http://schemas.openxmlformats.org/markup-compatibility/2006" xmlns:a14="http://schemas.microsoft.com/office/drawing/2010/main">
      <mc:Choice Requires="a14">
        <xdr:graphicFrame macro="">
          <xdr:nvGraphicFramePr>
            <xdr:cNvPr id="3" name="Sales Channel 1">
              <a:extLst>
                <a:ext uri="{FF2B5EF4-FFF2-40B4-BE49-F238E27FC236}">
                  <a16:creationId xmlns:a16="http://schemas.microsoft.com/office/drawing/2014/main" id="{89DC0E6F-BF85-49C6-9114-62F0343840C3}"/>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3965742" y="0"/>
              <a:ext cx="4343400" cy="824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4</xdr:row>
      <xdr:rowOff>151154</xdr:rowOff>
    </xdr:from>
    <xdr:to>
      <xdr:col>6</xdr:col>
      <xdr:colOff>94904</xdr:colOff>
      <xdr:row>11</xdr:row>
      <xdr:rowOff>149492</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75E0C69F-7E22-4EFE-84BC-146B07461D28}"/>
                </a:ext>
              </a:extLst>
            </xdr:cNvPr>
            <xdr:cNvGraphicFramePr>
              <a:graphicFrameLocks noChangeAspect="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887754"/>
              <a:ext cx="3752504" cy="12873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0</xdr:colOff>
      <xdr:row>0</xdr:row>
      <xdr:rowOff>0</xdr:rowOff>
    </xdr:from>
    <xdr:to>
      <xdr:col>21</xdr:col>
      <xdr:colOff>608263</xdr:colOff>
      <xdr:row>4</xdr:row>
      <xdr:rowOff>87697</xdr:rowOff>
    </xdr:to>
    <mc:AlternateContent xmlns:mc="http://schemas.openxmlformats.org/markup-compatibility/2006" xmlns:a14="http://schemas.microsoft.com/office/drawing/2010/main">
      <mc:Choice Requires="a14">
        <xdr:graphicFrame macro="">
          <xdr:nvGraphicFramePr>
            <xdr:cNvPr id="5" name="Payment Mode 1">
              <a:extLst>
                <a:ext uri="{FF2B5EF4-FFF2-40B4-BE49-F238E27FC236}">
                  <a16:creationId xmlns:a16="http://schemas.microsoft.com/office/drawing/2014/main" id="{C892B1CA-C1EC-4637-88E7-813ECCDA7D05}"/>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8534400" y="0"/>
              <a:ext cx="4875463" cy="824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203200</xdr:colOff>
      <xdr:row>0</xdr:row>
      <xdr:rowOff>8890</xdr:rowOff>
    </xdr:from>
    <xdr:to>
      <xdr:col>26</xdr:col>
      <xdr:colOff>0</xdr:colOff>
      <xdr:row>4</xdr:row>
      <xdr:rowOff>95250</xdr:rowOff>
    </xdr:to>
    <mc:AlternateContent xmlns:mc="http://schemas.openxmlformats.org/markup-compatibility/2006" xmlns:a14="http://schemas.microsoft.com/office/drawing/2010/main">
      <mc:Choice Requires="a14">
        <xdr:graphicFrame macro="">
          <xdr:nvGraphicFramePr>
            <xdr:cNvPr id="6" name="Delivery Status 1">
              <a:extLst>
                <a:ext uri="{FF2B5EF4-FFF2-40B4-BE49-F238E27FC236}">
                  <a16:creationId xmlns:a16="http://schemas.microsoft.com/office/drawing/2014/main" id="{99C55877-BCFC-4F9D-9625-813DEEC2AE84}"/>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3614400" y="8890"/>
              <a:ext cx="22352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0</xdr:rowOff>
    </xdr:from>
    <xdr:to>
      <xdr:col>6</xdr:col>
      <xdr:colOff>91440</xdr:colOff>
      <xdr:row>39</xdr:row>
      <xdr:rowOff>107950</xdr:rowOff>
    </xdr:to>
    <mc:AlternateContent xmlns:mc="http://schemas.openxmlformats.org/markup-compatibility/2006" xmlns:a14="http://schemas.microsoft.com/office/drawing/2010/main">
      <mc:Choice Requires="a14">
        <xdr:graphicFrame macro="">
          <xdr:nvGraphicFramePr>
            <xdr:cNvPr id="7" name="Product Sub-Category 1">
              <a:extLst>
                <a:ext uri="{FF2B5EF4-FFF2-40B4-BE49-F238E27FC236}">
                  <a16:creationId xmlns:a16="http://schemas.microsoft.com/office/drawing/2014/main" id="{1317B5D4-F0A8-40DE-AE84-42DD3492EE33}"/>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0" y="5156200"/>
              <a:ext cx="3749040"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6</xdr:col>
      <xdr:colOff>91440</xdr:colOff>
      <xdr:row>20</xdr:row>
      <xdr:rowOff>127000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8B2C6356-6409-461E-91C8-98019E1B5AD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209800"/>
              <a:ext cx="374904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6350</xdr:rowOff>
    </xdr:from>
    <xdr:to>
      <xdr:col>6</xdr:col>
      <xdr:colOff>91440</xdr:colOff>
      <xdr:row>28</xdr:row>
      <xdr:rowOff>6350</xdr:rowOff>
    </xdr:to>
    <mc:AlternateContent xmlns:mc="http://schemas.openxmlformats.org/markup-compatibility/2006" xmlns:a14="http://schemas.microsoft.com/office/drawing/2010/main">
      <mc:Choice Requires="a14">
        <xdr:graphicFrame macro="">
          <xdr:nvGraphicFramePr>
            <xdr:cNvPr id="9" name="Product Category 1">
              <a:extLst>
                <a:ext uri="{FF2B5EF4-FFF2-40B4-BE49-F238E27FC236}">
                  <a16:creationId xmlns:a16="http://schemas.microsoft.com/office/drawing/2014/main" id="{8835DB71-E1E8-4A61-B782-04EDCD540A2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3689350"/>
              <a:ext cx="374904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0</xdr:rowOff>
    </xdr:from>
    <xdr:to>
      <xdr:col>6</xdr:col>
      <xdr:colOff>91440</xdr:colOff>
      <xdr:row>50</xdr:row>
      <xdr:rowOff>0</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3C40B99D-5AA5-45D8-BA67-8CD2F565977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7181850"/>
              <a:ext cx="374904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121301</xdr:colOff>
      <xdr:row>5</xdr:row>
      <xdr:rowOff>0</xdr:rowOff>
    </xdr:from>
    <xdr:to>
      <xdr:col>26</xdr:col>
      <xdr:colOff>0</xdr:colOff>
      <xdr:row>50</xdr:row>
      <xdr:rowOff>0</xdr:rowOff>
    </xdr:to>
    <xdr:sp macro="" textlink="">
      <xdr:nvSpPr>
        <xdr:cNvPr id="11" name="Rectangle 10">
          <a:extLst>
            <a:ext uri="{FF2B5EF4-FFF2-40B4-BE49-F238E27FC236}">
              <a16:creationId xmlns:a16="http://schemas.microsoft.com/office/drawing/2014/main" id="{AAE8F783-55F0-0765-BEC9-F6AFF44EF21B}"/>
            </a:ext>
          </a:extLst>
        </xdr:cNvPr>
        <xdr:cNvSpPr/>
      </xdr:nvSpPr>
      <xdr:spPr>
        <a:xfrm>
          <a:off x="3773646" y="919655"/>
          <a:ext cx="12053182" cy="827689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260350</xdr:colOff>
      <xdr:row>9</xdr:row>
      <xdr:rowOff>127000</xdr:rowOff>
    </xdr:from>
    <xdr:to>
      <xdr:col>15</xdr:col>
      <xdr:colOff>580390</xdr:colOff>
      <xdr:row>11</xdr:row>
      <xdr:rowOff>35242</xdr:rowOff>
    </xdr:to>
    <xdr:sp macro="" textlink="KPI!$C$7">
      <xdr:nvSpPr>
        <xdr:cNvPr id="15" name="TextBox 14">
          <a:extLst>
            <a:ext uri="{FF2B5EF4-FFF2-40B4-BE49-F238E27FC236}">
              <a16:creationId xmlns:a16="http://schemas.microsoft.com/office/drawing/2014/main" id="{824AB8AD-D7D8-49D9-A0D3-B8A6B853749C}"/>
            </a:ext>
          </a:extLst>
        </xdr:cNvPr>
        <xdr:cNvSpPr txBox="1"/>
      </xdr:nvSpPr>
      <xdr:spPr>
        <a:xfrm>
          <a:off x="8803423" y="1771805"/>
          <a:ext cx="930260" cy="2737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CECF27-5BF9-4B56-8B1F-3E06A25B13E8}" type="TxLink">
            <a:rPr lang="en-US" sz="1100" b="0" i="0" u="none" strike="noStrike">
              <a:solidFill>
                <a:srgbClr val="000000"/>
              </a:solidFill>
              <a:latin typeface="Calibri"/>
              <a:ea typeface="Calibri"/>
              <a:cs typeface="Calibri"/>
            </a:rPr>
            <a:pPr/>
            <a:t>1312009.3</a:t>
          </a:fld>
          <a:endParaRPr lang="en-US" sz="1100"/>
        </a:p>
      </xdr:txBody>
    </xdr:sp>
    <xdr:clientData/>
  </xdr:twoCellAnchor>
  <xdr:twoCellAnchor>
    <xdr:from>
      <xdr:col>6</xdr:col>
      <xdr:colOff>145315</xdr:colOff>
      <xdr:row>5</xdr:row>
      <xdr:rowOff>29824</xdr:rowOff>
    </xdr:from>
    <xdr:to>
      <xdr:col>11</xdr:col>
      <xdr:colOff>145315</xdr:colOff>
      <xdr:row>11</xdr:row>
      <xdr:rowOff>143081</xdr:rowOff>
    </xdr:to>
    <xdr:sp macro="" textlink="">
      <xdr:nvSpPr>
        <xdr:cNvPr id="16" name="Rectangle 15">
          <a:extLst>
            <a:ext uri="{FF2B5EF4-FFF2-40B4-BE49-F238E27FC236}">
              <a16:creationId xmlns:a16="http://schemas.microsoft.com/office/drawing/2014/main" id="{93B6BEF1-195D-7D3E-A18C-1ACDE34D0925}"/>
            </a:ext>
          </a:extLst>
        </xdr:cNvPr>
        <xdr:cNvSpPr/>
      </xdr:nvSpPr>
      <xdr:spPr>
        <a:xfrm>
          <a:off x="3802915" y="950574"/>
          <a:ext cx="3048000" cy="12181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Sales</a:t>
          </a:r>
        </a:p>
      </xdr:txBody>
    </xdr:sp>
    <xdr:clientData/>
  </xdr:twoCellAnchor>
  <xdr:twoCellAnchor>
    <xdr:from>
      <xdr:col>6</xdr:col>
      <xdr:colOff>236084</xdr:colOff>
      <xdr:row>7</xdr:row>
      <xdr:rowOff>66842</xdr:rowOff>
    </xdr:from>
    <xdr:to>
      <xdr:col>10</xdr:col>
      <xdr:colOff>608262</xdr:colOff>
      <xdr:row>11</xdr:row>
      <xdr:rowOff>0</xdr:rowOff>
    </xdr:to>
    <xdr:sp macro="" textlink="KPI!$A$7">
      <xdr:nvSpPr>
        <xdr:cNvPr id="13" name="TextBox 12">
          <a:extLst>
            <a:ext uri="{FF2B5EF4-FFF2-40B4-BE49-F238E27FC236}">
              <a16:creationId xmlns:a16="http://schemas.microsoft.com/office/drawing/2014/main" id="{31822E06-C98E-4F62-9A5D-05C7EB672293}"/>
            </a:ext>
          </a:extLst>
        </xdr:cNvPr>
        <xdr:cNvSpPr txBox="1"/>
      </xdr:nvSpPr>
      <xdr:spPr>
        <a:xfrm>
          <a:off x="3885663" y="1353553"/>
          <a:ext cx="2805231" cy="6684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54968A-BDA1-4930-97A5-4885A2FA41D1}" type="TxLink">
            <a:rPr lang="en-US" sz="3200" b="1" i="0" u="none" strike="noStrike">
              <a:solidFill>
                <a:srgbClr val="000000"/>
              </a:solidFill>
              <a:latin typeface="Calibri"/>
              <a:ea typeface="Calibri"/>
              <a:cs typeface="Calibri"/>
            </a:rPr>
            <a:pPr algn="ctr"/>
            <a:t>5604598.96</a:t>
          </a:fld>
          <a:endParaRPr lang="en-US" sz="3200" b="1"/>
        </a:p>
      </xdr:txBody>
    </xdr:sp>
    <xdr:clientData/>
  </xdr:twoCellAnchor>
  <xdr:twoCellAnchor>
    <xdr:from>
      <xdr:col>11</xdr:col>
      <xdr:colOff>408877</xdr:colOff>
      <xdr:row>5</xdr:row>
      <xdr:rowOff>29824</xdr:rowOff>
    </xdr:from>
    <xdr:to>
      <xdr:col>16</xdr:col>
      <xdr:colOff>408878</xdr:colOff>
      <xdr:row>11</xdr:row>
      <xdr:rowOff>143081</xdr:rowOff>
    </xdr:to>
    <xdr:sp macro="" textlink="">
      <xdr:nvSpPr>
        <xdr:cNvPr id="22" name="Rectangle 21">
          <a:extLst>
            <a:ext uri="{FF2B5EF4-FFF2-40B4-BE49-F238E27FC236}">
              <a16:creationId xmlns:a16="http://schemas.microsoft.com/office/drawing/2014/main" id="{737D3EDA-FFAE-F01B-F05B-60E4A25CAF2F}"/>
            </a:ext>
          </a:extLst>
        </xdr:cNvPr>
        <xdr:cNvSpPr/>
      </xdr:nvSpPr>
      <xdr:spPr>
        <a:xfrm>
          <a:off x="7121292" y="943604"/>
          <a:ext cx="3051098" cy="12097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Profit</a:t>
          </a:r>
        </a:p>
      </xdr:txBody>
    </xdr:sp>
    <xdr:clientData/>
  </xdr:twoCellAnchor>
  <xdr:twoCellAnchor>
    <xdr:from>
      <xdr:col>11</xdr:col>
      <xdr:colOff>499646</xdr:colOff>
      <xdr:row>7</xdr:row>
      <xdr:rowOff>66842</xdr:rowOff>
    </xdr:from>
    <xdr:to>
      <xdr:col>16</xdr:col>
      <xdr:colOff>261605</xdr:colOff>
      <xdr:row>11</xdr:row>
      <xdr:rowOff>0</xdr:rowOff>
    </xdr:to>
    <xdr:sp macro="" textlink="KPI!$C$7">
      <xdr:nvSpPr>
        <xdr:cNvPr id="23" name="TextBox 22">
          <a:extLst>
            <a:ext uri="{FF2B5EF4-FFF2-40B4-BE49-F238E27FC236}">
              <a16:creationId xmlns:a16="http://schemas.microsoft.com/office/drawing/2014/main" id="{3B5B8539-3102-7004-0490-31C92C88D751}"/>
            </a:ext>
          </a:extLst>
        </xdr:cNvPr>
        <xdr:cNvSpPr txBox="1"/>
      </xdr:nvSpPr>
      <xdr:spPr>
        <a:xfrm>
          <a:off x="7212061" y="1346135"/>
          <a:ext cx="2813056" cy="664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797F4C-2780-44B2-B03B-06CBACE69A98}" type="TxLink">
            <a:rPr lang="en-US" sz="3200" b="1" i="0" u="none" strike="noStrike">
              <a:solidFill>
                <a:srgbClr val="000000"/>
              </a:solidFill>
              <a:latin typeface="Calibri"/>
              <a:ea typeface="Calibri"/>
              <a:cs typeface="Calibri"/>
            </a:rPr>
            <a:pPr marL="0" indent="0" algn="ctr"/>
            <a:t>1312009.3</a:t>
          </a:fld>
          <a:endParaRPr lang="en-US" sz="3200" b="1" i="0" u="none" strike="noStrike">
            <a:solidFill>
              <a:srgbClr val="000000"/>
            </a:solidFill>
            <a:latin typeface="Calibri"/>
            <a:ea typeface="Calibri"/>
            <a:cs typeface="Calibri"/>
          </a:endParaRPr>
        </a:p>
      </xdr:txBody>
    </xdr:sp>
    <xdr:clientData/>
  </xdr:twoCellAnchor>
  <xdr:twoCellAnchor>
    <xdr:from>
      <xdr:col>6</xdr:col>
      <xdr:colOff>169103</xdr:colOff>
      <xdr:row>12</xdr:row>
      <xdr:rowOff>0</xdr:rowOff>
    </xdr:from>
    <xdr:to>
      <xdr:col>13</xdr:col>
      <xdr:colOff>0</xdr:colOff>
      <xdr:row>24</xdr:row>
      <xdr:rowOff>48941</xdr:rowOff>
    </xdr:to>
    <xdr:graphicFrame macro="">
      <xdr:nvGraphicFramePr>
        <xdr:cNvPr id="24" name="Chart 23">
          <a:extLst>
            <a:ext uri="{FF2B5EF4-FFF2-40B4-BE49-F238E27FC236}">
              <a16:creationId xmlns:a16="http://schemas.microsoft.com/office/drawing/2014/main" id="{1ABE5A6C-4473-477C-87C9-58DEA424C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223436</xdr:colOff>
      <xdr:row>35</xdr:row>
      <xdr:rowOff>0</xdr:rowOff>
    </xdr:from>
    <xdr:to>
      <xdr:col>17</xdr:col>
      <xdr:colOff>0</xdr:colOff>
      <xdr:row>49</xdr:row>
      <xdr:rowOff>132378</xdr:rowOff>
    </xdr:to>
    <xdr:graphicFrame macro="">
      <xdr:nvGraphicFramePr>
        <xdr:cNvPr id="25" name="Chart 24">
          <a:extLst>
            <a:ext uri="{FF2B5EF4-FFF2-40B4-BE49-F238E27FC236}">
              <a16:creationId xmlns:a16="http://schemas.microsoft.com/office/drawing/2014/main" id="{7E046900-27F1-4133-A33C-1EFBBDE2A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362927</xdr:colOff>
      <xdr:row>5</xdr:row>
      <xdr:rowOff>0</xdr:rowOff>
    </xdr:from>
    <xdr:to>
      <xdr:col>25</xdr:col>
      <xdr:colOff>527538</xdr:colOff>
      <xdr:row>15</xdr:row>
      <xdr:rowOff>100274</xdr:rowOff>
    </xdr:to>
    <xdr:graphicFrame macro="">
      <xdr:nvGraphicFramePr>
        <xdr:cNvPr id="26" name="Chart 25">
          <a:extLst>
            <a:ext uri="{FF2B5EF4-FFF2-40B4-BE49-F238E27FC236}">
              <a16:creationId xmlns:a16="http://schemas.microsoft.com/office/drawing/2014/main" id="{898CFCF1-D7E5-4869-A2F0-C7EC05A89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146269</xdr:colOff>
      <xdr:row>24</xdr:row>
      <xdr:rowOff>74448</xdr:rowOff>
    </xdr:from>
    <xdr:to>
      <xdr:col>13</xdr:col>
      <xdr:colOff>0</xdr:colOff>
      <xdr:row>35</xdr:row>
      <xdr:rowOff>0</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0C0F8240-6EC3-446E-AAC6-35C9A955A1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03869" y="4494048"/>
              <a:ext cx="4120931" cy="195120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0</xdr:colOff>
      <xdr:row>35</xdr:row>
      <xdr:rowOff>0</xdr:rowOff>
    </xdr:from>
    <xdr:to>
      <xdr:col>25</xdr:col>
      <xdr:colOff>533612</xdr:colOff>
      <xdr:row>49</xdr:row>
      <xdr:rowOff>127999</xdr:rowOff>
    </xdr:to>
    <xdr:graphicFrame macro="">
      <xdr:nvGraphicFramePr>
        <xdr:cNvPr id="28" name="Chart 27">
          <a:extLst>
            <a:ext uri="{FF2B5EF4-FFF2-40B4-BE49-F238E27FC236}">
              <a16:creationId xmlns:a16="http://schemas.microsoft.com/office/drawing/2014/main" id="{A77D741E-31D2-45DC-A6A2-7DA262B15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450851</xdr:colOff>
      <xdr:row>5</xdr:row>
      <xdr:rowOff>33420</xdr:rowOff>
    </xdr:from>
    <xdr:to>
      <xdr:col>20</xdr:col>
      <xdr:colOff>294544</xdr:colOff>
      <xdr:row>11</xdr:row>
      <xdr:rowOff>119245</xdr:rowOff>
    </xdr:to>
    <xdr:graphicFrame macro="">
      <xdr:nvGraphicFramePr>
        <xdr:cNvPr id="29" name="Chart 28">
          <a:extLst>
            <a:ext uri="{FF2B5EF4-FFF2-40B4-BE49-F238E27FC236}">
              <a16:creationId xmlns:a16="http://schemas.microsoft.com/office/drawing/2014/main" id="{6DE3D60F-DC14-423B-B001-F4A73D380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365760</xdr:colOff>
      <xdr:row>15</xdr:row>
      <xdr:rowOff>165100</xdr:rowOff>
    </xdr:from>
    <xdr:to>
      <xdr:col>26</xdr:col>
      <xdr:colOff>0</xdr:colOff>
      <xdr:row>34</xdr:row>
      <xdr:rowOff>140970</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41F02511-7D9F-4A3A-A86F-2DD957EE94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557760" y="2927350"/>
              <a:ext cx="3291840" cy="34747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0</xdr:colOff>
      <xdr:row>11</xdr:row>
      <xdr:rowOff>183815</xdr:rowOff>
    </xdr:from>
    <xdr:to>
      <xdr:col>20</xdr:col>
      <xdr:colOff>288047</xdr:colOff>
      <xdr:row>35</xdr:row>
      <xdr:rowOff>0</xdr:rowOff>
    </xdr:to>
    <xdr:graphicFrame macro="">
      <xdr:nvGraphicFramePr>
        <xdr:cNvPr id="31" name="Chart 30">
          <a:extLst>
            <a:ext uri="{FF2B5EF4-FFF2-40B4-BE49-F238E27FC236}">
              <a16:creationId xmlns:a16="http://schemas.microsoft.com/office/drawing/2014/main" id="{A56CB0BC-F105-436E-A777-382F55D45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16320</xdr:colOff>
      <xdr:row>1</xdr:row>
      <xdr:rowOff>107090</xdr:rowOff>
    </xdr:from>
    <xdr:to>
      <xdr:col>4</xdr:col>
      <xdr:colOff>2040</xdr:colOff>
      <xdr:row>3</xdr:row>
      <xdr:rowOff>125790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2" name="Ink 21">
              <a:extLst>
                <a:ext uri="{FF2B5EF4-FFF2-40B4-BE49-F238E27FC236}">
                  <a16:creationId xmlns:a16="http://schemas.microsoft.com/office/drawing/2014/main" id="{AD13775B-6674-DC27-5809-8DBF9F88FABE}"/>
                </a:ext>
              </a:extLst>
            </xdr14:cNvPr>
            <xdr14:cNvContentPartPr/>
          </xdr14:nvContentPartPr>
          <xdr14:nvPr macro=""/>
          <xdr14:xfrm>
            <a:off x="1235520" y="291240"/>
            <a:ext cx="1204920" cy="387000"/>
          </xdr14:xfrm>
        </xdr:contentPart>
      </mc:Choice>
      <mc:Fallback xmlns="">
        <xdr:pic>
          <xdr:nvPicPr>
            <xdr:cNvPr id="22" name="Ink 21">
              <a:extLst>
                <a:ext uri="{FF2B5EF4-FFF2-40B4-BE49-F238E27FC236}">
                  <a16:creationId xmlns:a16="http://schemas.microsoft.com/office/drawing/2014/main" id="{AD13775B-6674-DC27-5809-8DBF9F88FABE}"/>
                </a:ext>
              </a:extLst>
            </xdr:cNvPr>
            <xdr:cNvPicPr/>
          </xdr:nvPicPr>
          <xdr:blipFill>
            <a:blip xmlns:r="http://schemas.openxmlformats.org/officeDocument/2006/relationships" r:embed="rId2"/>
            <a:stretch>
              <a:fillRect/>
            </a:stretch>
          </xdr:blipFill>
          <xdr:spPr>
            <a:xfrm>
              <a:off x="1229400" y="285120"/>
              <a:ext cx="1217160" cy="399240"/>
            </a:xfrm>
            <a:prstGeom prst="rect">
              <a:avLst/>
            </a:prstGeom>
          </xdr:spPr>
        </xdr:pic>
      </mc:Fallback>
    </mc:AlternateContent>
    <xdr:clientData/>
  </xdr:twoCellAnchor>
  <xdr:twoCellAnchor editAs="oneCell">
    <xdr:from>
      <xdr:col>0</xdr:col>
      <xdr:colOff>492840</xdr:colOff>
      <xdr:row>1</xdr:row>
      <xdr:rowOff>145250</xdr:rowOff>
    </xdr:from>
    <xdr:to>
      <xdr:col>1</xdr:col>
      <xdr:colOff>432960</xdr:colOff>
      <xdr:row>2</xdr:row>
      <xdr:rowOff>163060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3" name="Ink 22">
              <a:extLst>
                <a:ext uri="{FF2B5EF4-FFF2-40B4-BE49-F238E27FC236}">
                  <a16:creationId xmlns:a16="http://schemas.microsoft.com/office/drawing/2014/main" id="{A019440D-B825-0B07-BB28-D69033D9448A}"/>
                </a:ext>
              </a:extLst>
            </xdr14:cNvPr>
            <xdr14:cNvContentPartPr/>
          </xdr14:nvContentPartPr>
          <xdr14:nvPr macro=""/>
          <xdr14:xfrm>
            <a:off x="492840" y="329400"/>
            <a:ext cx="549720" cy="201960"/>
          </xdr14:xfrm>
        </xdr:contentPart>
      </mc:Choice>
      <mc:Fallback xmlns="">
        <xdr:pic>
          <xdr:nvPicPr>
            <xdr:cNvPr id="23" name="Ink 22">
              <a:extLst>
                <a:ext uri="{FF2B5EF4-FFF2-40B4-BE49-F238E27FC236}">
                  <a16:creationId xmlns:a16="http://schemas.microsoft.com/office/drawing/2014/main" id="{A019440D-B825-0B07-BB28-D69033D9448A}"/>
                </a:ext>
              </a:extLst>
            </xdr:cNvPr>
            <xdr:cNvPicPr/>
          </xdr:nvPicPr>
          <xdr:blipFill>
            <a:blip xmlns:r="http://schemas.openxmlformats.org/officeDocument/2006/relationships" r:embed="rId4"/>
            <a:stretch>
              <a:fillRect/>
            </a:stretch>
          </xdr:blipFill>
          <xdr:spPr>
            <a:xfrm>
              <a:off x="486720" y="323280"/>
              <a:ext cx="561960" cy="214200"/>
            </a:xfrm>
            <a:prstGeom prst="rect">
              <a:avLst/>
            </a:prstGeom>
          </xdr:spPr>
        </xdr:pic>
      </mc:Fallback>
    </mc:AlternateContent>
    <xdr:clientData/>
  </xdr:twoCellAnchor>
  <xdr:twoCellAnchor editAs="oneCell">
    <xdr:from>
      <xdr:col>4</xdr:col>
      <xdr:colOff>534840</xdr:colOff>
      <xdr:row>2</xdr:row>
      <xdr:rowOff>2860</xdr:rowOff>
    </xdr:from>
    <xdr:to>
      <xdr:col>5</xdr:col>
      <xdr:colOff>265080</xdr:colOff>
      <xdr:row>2</xdr:row>
      <xdr:rowOff>117340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0" name="Ink 29">
              <a:extLst>
                <a:ext uri="{FF2B5EF4-FFF2-40B4-BE49-F238E27FC236}">
                  <a16:creationId xmlns:a16="http://schemas.microsoft.com/office/drawing/2014/main" id="{6A81AFC5-6F83-704B-2397-CB3B6C1DDF4D}"/>
                </a:ext>
              </a:extLst>
            </xdr14:cNvPr>
            <xdr14:cNvContentPartPr/>
          </xdr14:nvContentPartPr>
          <xdr14:nvPr macro=""/>
          <xdr14:xfrm>
            <a:off x="2973240" y="371160"/>
            <a:ext cx="339840" cy="114480"/>
          </xdr14:xfrm>
        </xdr:contentPart>
      </mc:Choice>
      <mc:Fallback xmlns="">
        <xdr:pic>
          <xdr:nvPicPr>
            <xdr:cNvPr id="30" name="Ink 29">
              <a:extLst>
                <a:ext uri="{FF2B5EF4-FFF2-40B4-BE49-F238E27FC236}">
                  <a16:creationId xmlns:a16="http://schemas.microsoft.com/office/drawing/2014/main" id="{6A81AFC5-6F83-704B-2397-CB3B6C1DDF4D}"/>
                </a:ext>
              </a:extLst>
            </xdr:cNvPr>
            <xdr:cNvPicPr/>
          </xdr:nvPicPr>
          <xdr:blipFill>
            <a:blip xmlns:r="http://schemas.openxmlformats.org/officeDocument/2006/relationships" r:embed="rId6"/>
            <a:stretch>
              <a:fillRect/>
            </a:stretch>
          </xdr:blipFill>
          <xdr:spPr>
            <a:xfrm>
              <a:off x="2967120" y="365040"/>
              <a:ext cx="352080" cy="126720"/>
            </a:xfrm>
            <a:prstGeom prst="rect">
              <a:avLst/>
            </a:prstGeom>
          </xdr:spPr>
        </xdr:pic>
      </mc:Fallback>
    </mc:AlternateContent>
    <xdr:clientData/>
  </xdr:twoCellAnchor>
  <xdr:twoCellAnchor editAs="oneCell">
    <xdr:from>
      <xdr:col>4</xdr:col>
      <xdr:colOff>161160</xdr:colOff>
      <xdr:row>2</xdr:row>
      <xdr:rowOff>66580</xdr:rowOff>
    </xdr:from>
    <xdr:to>
      <xdr:col>4</xdr:col>
      <xdr:colOff>402000</xdr:colOff>
      <xdr:row>2</xdr:row>
      <xdr:rowOff>143980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1" name="Ink 30">
              <a:extLst>
                <a:ext uri="{FF2B5EF4-FFF2-40B4-BE49-F238E27FC236}">
                  <a16:creationId xmlns:a16="http://schemas.microsoft.com/office/drawing/2014/main" id="{19A96834-6765-1A01-01D2-98DFFA410B34}"/>
                </a:ext>
              </a:extLst>
            </xdr14:cNvPr>
            <xdr14:cNvContentPartPr/>
          </xdr14:nvContentPartPr>
          <xdr14:nvPr macro=""/>
          <xdr14:xfrm>
            <a:off x="2599560" y="434880"/>
            <a:ext cx="240840" cy="77400"/>
          </xdr14:xfrm>
        </xdr:contentPart>
      </mc:Choice>
      <mc:Fallback xmlns="">
        <xdr:pic>
          <xdr:nvPicPr>
            <xdr:cNvPr id="31" name="Ink 30">
              <a:extLst>
                <a:ext uri="{FF2B5EF4-FFF2-40B4-BE49-F238E27FC236}">
                  <a16:creationId xmlns:a16="http://schemas.microsoft.com/office/drawing/2014/main" id="{19A96834-6765-1A01-01D2-98DFFA410B34}"/>
                </a:ext>
              </a:extLst>
            </xdr:cNvPr>
            <xdr:cNvPicPr/>
          </xdr:nvPicPr>
          <xdr:blipFill>
            <a:blip xmlns:r="http://schemas.openxmlformats.org/officeDocument/2006/relationships" r:embed="rId8"/>
            <a:stretch>
              <a:fillRect/>
            </a:stretch>
          </xdr:blipFill>
          <xdr:spPr>
            <a:xfrm>
              <a:off x="2593449" y="428760"/>
              <a:ext cx="253062" cy="89640"/>
            </a:xfrm>
            <a:prstGeom prst="rect">
              <a:avLst/>
            </a:prstGeom>
          </xdr:spPr>
        </xdr:pic>
      </mc:Fallback>
    </mc:AlternateContent>
    <xdr:clientData/>
  </xdr:twoCellAnchor>
  <xdr:twoCellAnchor editAs="oneCell">
    <xdr:from>
      <xdr:col>0</xdr:col>
      <xdr:colOff>81360</xdr:colOff>
      <xdr:row>4</xdr:row>
      <xdr:rowOff>153360</xdr:rowOff>
    </xdr:from>
    <xdr:to>
      <xdr:col>0</xdr:col>
      <xdr:colOff>466200</xdr:colOff>
      <xdr:row>7</xdr:row>
      <xdr:rowOff>180510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39" name="Ink 38">
              <a:extLst>
                <a:ext uri="{FF2B5EF4-FFF2-40B4-BE49-F238E27FC236}">
                  <a16:creationId xmlns:a16="http://schemas.microsoft.com/office/drawing/2014/main" id="{D8C5F718-37B3-E8D6-CF38-4243A0740527}"/>
                </a:ext>
              </a:extLst>
            </xdr14:cNvPr>
            <xdr14:cNvContentPartPr/>
          </xdr14:nvContentPartPr>
          <xdr14:nvPr macro=""/>
          <xdr14:xfrm>
            <a:off x="81360" y="889960"/>
            <a:ext cx="384840" cy="579600"/>
          </xdr14:xfrm>
        </xdr:contentPart>
      </mc:Choice>
      <mc:Fallback xmlns="">
        <xdr:pic>
          <xdr:nvPicPr>
            <xdr:cNvPr id="39" name="Ink 38">
              <a:extLst>
                <a:ext uri="{FF2B5EF4-FFF2-40B4-BE49-F238E27FC236}">
                  <a16:creationId xmlns:a16="http://schemas.microsoft.com/office/drawing/2014/main" id="{D8C5F718-37B3-E8D6-CF38-4243A0740527}"/>
                </a:ext>
              </a:extLst>
            </xdr:cNvPr>
            <xdr:cNvPicPr/>
          </xdr:nvPicPr>
          <xdr:blipFill>
            <a:blip xmlns:r="http://schemas.openxmlformats.org/officeDocument/2006/relationships" r:embed="rId10"/>
            <a:stretch>
              <a:fillRect/>
            </a:stretch>
          </xdr:blipFill>
          <xdr:spPr>
            <a:xfrm>
              <a:off x="75240" y="883836"/>
              <a:ext cx="397080" cy="591848"/>
            </a:xfrm>
            <a:prstGeom prst="rect">
              <a:avLst/>
            </a:prstGeom>
          </xdr:spPr>
        </xdr:pic>
      </mc:Fallback>
    </mc:AlternateContent>
    <xdr:clientData/>
  </xdr:twoCellAnchor>
  <xdr:twoCellAnchor editAs="oneCell">
    <xdr:from>
      <xdr:col>1</xdr:col>
      <xdr:colOff>22200</xdr:colOff>
      <xdr:row>5</xdr:row>
      <xdr:rowOff>71090</xdr:rowOff>
    </xdr:from>
    <xdr:to>
      <xdr:col>2</xdr:col>
      <xdr:colOff>198120</xdr:colOff>
      <xdr:row>7</xdr:row>
      <xdr:rowOff>112830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50" name="Ink 49">
              <a:extLst>
                <a:ext uri="{FF2B5EF4-FFF2-40B4-BE49-F238E27FC236}">
                  <a16:creationId xmlns:a16="http://schemas.microsoft.com/office/drawing/2014/main" id="{B950D08E-06B6-09F6-A0F1-367CB583BDC5}"/>
                </a:ext>
              </a:extLst>
            </xdr14:cNvPr>
            <xdr14:cNvContentPartPr/>
          </xdr14:nvContentPartPr>
          <xdr14:nvPr macro=""/>
          <xdr14:xfrm>
            <a:off x="631800" y="991840"/>
            <a:ext cx="785520" cy="410040"/>
          </xdr14:xfrm>
        </xdr:contentPart>
      </mc:Choice>
      <mc:Fallback xmlns="">
        <xdr:pic>
          <xdr:nvPicPr>
            <xdr:cNvPr id="50" name="Ink 49">
              <a:extLst>
                <a:ext uri="{FF2B5EF4-FFF2-40B4-BE49-F238E27FC236}">
                  <a16:creationId xmlns:a16="http://schemas.microsoft.com/office/drawing/2014/main" id="{B950D08E-06B6-09F6-A0F1-367CB583BDC5}"/>
                </a:ext>
              </a:extLst>
            </xdr:cNvPr>
            <xdr:cNvPicPr/>
          </xdr:nvPicPr>
          <xdr:blipFill>
            <a:blip xmlns:r="http://schemas.openxmlformats.org/officeDocument/2006/relationships" r:embed="rId12"/>
            <a:stretch>
              <a:fillRect/>
            </a:stretch>
          </xdr:blipFill>
          <xdr:spPr>
            <a:xfrm>
              <a:off x="625680" y="985725"/>
              <a:ext cx="797760" cy="422269"/>
            </a:xfrm>
            <a:prstGeom prst="rect">
              <a:avLst/>
            </a:prstGeom>
          </xdr:spPr>
        </xdr:pic>
      </mc:Fallback>
    </mc:AlternateContent>
    <xdr:clientData/>
  </xdr:twoCellAnchor>
  <xdr:twoCellAnchor editAs="oneCell">
    <xdr:from>
      <xdr:col>2</xdr:col>
      <xdr:colOff>340680</xdr:colOff>
      <xdr:row>5</xdr:row>
      <xdr:rowOff>88730</xdr:rowOff>
    </xdr:from>
    <xdr:to>
      <xdr:col>4</xdr:col>
      <xdr:colOff>170880</xdr:colOff>
      <xdr:row>6</xdr:row>
      <xdr:rowOff>99700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62" name="Ink 61">
              <a:extLst>
                <a:ext uri="{FF2B5EF4-FFF2-40B4-BE49-F238E27FC236}">
                  <a16:creationId xmlns:a16="http://schemas.microsoft.com/office/drawing/2014/main" id="{2ED69820-A9EE-E820-0AD7-07F2FC8C944D}"/>
                </a:ext>
              </a:extLst>
            </xdr14:cNvPr>
            <xdr14:cNvContentPartPr/>
          </xdr14:nvContentPartPr>
          <xdr14:nvPr macro=""/>
          <xdr14:xfrm>
            <a:off x="1559880" y="1009480"/>
            <a:ext cx="1049400" cy="195120"/>
          </xdr14:xfrm>
        </xdr:contentPart>
      </mc:Choice>
      <mc:Fallback xmlns="">
        <xdr:pic>
          <xdr:nvPicPr>
            <xdr:cNvPr id="62" name="Ink 61">
              <a:extLst>
                <a:ext uri="{FF2B5EF4-FFF2-40B4-BE49-F238E27FC236}">
                  <a16:creationId xmlns:a16="http://schemas.microsoft.com/office/drawing/2014/main" id="{2ED69820-A9EE-E820-0AD7-07F2FC8C944D}"/>
                </a:ext>
              </a:extLst>
            </xdr:cNvPr>
            <xdr:cNvPicPr/>
          </xdr:nvPicPr>
          <xdr:blipFill>
            <a:blip xmlns:r="http://schemas.openxmlformats.org/officeDocument/2006/relationships" r:embed="rId14"/>
            <a:stretch>
              <a:fillRect/>
            </a:stretch>
          </xdr:blipFill>
          <xdr:spPr>
            <a:xfrm>
              <a:off x="1553762" y="1003360"/>
              <a:ext cx="1061636" cy="207360"/>
            </a:xfrm>
            <a:prstGeom prst="rect">
              <a:avLst/>
            </a:prstGeom>
          </xdr:spPr>
        </xdr:pic>
      </mc:Fallback>
    </mc:AlternateContent>
    <xdr:clientData/>
  </xdr:twoCellAnchor>
  <xdr:twoCellAnchor editAs="oneCell">
    <xdr:from>
      <xdr:col>4</xdr:col>
      <xdr:colOff>236040</xdr:colOff>
      <xdr:row>5</xdr:row>
      <xdr:rowOff>84770</xdr:rowOff>
    </xdr:from>
    <xdr:to>
      <xdr:col>5</xdr:col>
      <xdr:colOff>561360</xdr:colOff>
      <xdr:row>9</xdr:row>
      <xdr:rowOff>127210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3" name="Ink 92">
              <a:extLst>
                <a:ext uri="{FF2B5EF4-FFF2-40B4-BE49-F238E27FC236}">
                  <a16:creationId xmlns:a16="http://schemas.microsoft.com/office/drawing/2014/main" id="{01BF291A-5C5B-53CE-0D4F-BCDF8C0F2540}"/>
                </a:ext>
              </a:extLst>
            </xdr14:cNvPr>
            <xdr14:cNvContentPartPr/>
          </xdr14:nvContentPartPr>
          <xdr14:nvPr macro=""/>
          <xdr14:xfrm>
            <a:off x="2674440" y="1005520"/>
            <a:ext cx="934920" cy="779040"/>
          </xdr14:xfrm>
        </xdr:contentPart>
      </mc:Choice>
      <mc:Fallback xmlns="">
        <xdr:pic>
          <xdr:nvPicPr>
            <xdr:cNvPr id="93" name="Ink 92">
              <a:extLst>
                <a:ext uri="{FF2B5EF4-FFF2-40B4-BE49-F238E27FC236}">
                  <a16:creationId xmlns:a16="http://schemas.microsoft.com/office/drawing/2014/main" id="{01BF291A-5C5B-53CE-0D4F-BCDF8C0F2540}"/>
                </a:ext>
              </a:extLst>
            </xdr:cNvPr>
            <xdr:cNvPicPr/>
          </xdr:nvPicPr>
          <xdr:blipFill>
            <a:blip xmlns:r="http://schemas.openxmlformats.org/officeDocument/2006/relationships" r:embed="rId16"/>
            <a:stretch>
              <a:fillRect/>
            </a:stretch>
          </xdr:blipFill>
          <xdr:spPr>
            <a:xfrm>
              <a:off x="2668322" y="999400"/>
              <a:ext cx="947155" cy="791280"/>
            </a:xfrm>
            <a:prstGeom prst="rect">
              <a:avLst/>
            </a:prstGeom>
          </xdr:spPr>
        </xdr:pic>
      </mc:Fallback>
    </mc:AlternateContent>
    <xdr:clientData/>
  </xdr:twoCellAnchor>
  <xdr:twoCellAnchor editAs="oneCell">
    <xdr:from>
      <xdr:col>5</xdr:col>
      <xdr:colOff>239400</xdr:colOff>
      <xdr:row>4</xdr:row>
      <xdr:rowOff>113760</xdr:rowOff>
    </xdr:from>
    <xdr:to>
      <xdr:col>7</xdr:col>
      <xdr:colOff>91200</xdr:colOff>
      <xdr:row>8</xdr:row>
      <xdr:rowOff>79880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13" name="Ink 112">
              <a:extLst>
                <a:ext uri="{FF2B5EF4-FFF2-40B4-BE49-F238E27FC236}">
                  <a16:creationId xmlns:a16="http://schemas.microsoft.com/office/drawing/2014/main" id="{B8DC5B37-FC4B-23B5-6317-E90D4E21B7FE}"/>
                </a:ext>
              </a:extLst>
            </xdr14:cNvPr>
            <xdr14:cNvContentPartPr/>
          </xdr14:nvContentPartPr>
          <xdr14:nvPr macro=""/>
          <xdr14:xfrm>
            <a:off x="3287400" y="850360"/>
            <a:ext cx="1071000" cy="702720"/>
          </xdr14:xfrm>
        </xdr:contentPart>
      </mc:Choice>
      <mc:Fallback xmlns="">
        <xdr:pic>
          <xdr:nvPicPr>
            <xdr:cNvPr id="113" name="Ink 112">
              <a:extLst>
                <a:ext uri="{FF2B5EF4-FFF2-40B4-BE49-F238E27FC236}">
                  <a16:creationId xmlns:a16="http://schemas.microsoft.com/office/drawing/2014/main" id="{B8DC5B37-FC4B-23B5-6317-E90D4E21B7FE}"/>
                </a:ext>
              </a:extLst>
            </xdr:cNvPr>
            <xdr:cNvPicPr/>
          </xdr:nvPicPr>
          <xdr:blipFill>
            <a:blip xmlns:r="http://schemas.openxmlformats.org/officeDocument/2006/relationships" r:embed="rId18"/>
            <a:stretch>
              <a:fillRect/>
            </a:stretch>
          </xdr:blipFill>
          <xdr:spPr>
            <a:xfrm>
              <a:off x="3281280" y="844240"/>
              <a:ext cx="1083240" cy="714960"/>
            </a:xfrm>
            <a:prstGeom prst="rect">
              <a:avLst/>
            </a:prstGeom>
          </xdr:spPr>
        </xdr:pic>
      </mc:Fallback>
    </mc:AlternateContent>
    <xdr:clientData/>
  </xdr:twoCellAnchor>
  <xdr:twoCellAnchor editAs="oneCell">
    <xdr:from>
      <xdr:col>6</xdr:col>
      <xdr:colOff>145680</xdr:colOff>
      <xdr:row>5</xdr:row>
      <xdr:rowOff>5570</xdr:rowOff>
    </xdr:from>
    <xdr:to>
      <xdr:col>7</xdr:col>
      <xdr:colOff>375960</xdr:colOff>
      <xdr:row>8</xdr:row>
      <xdr:rowOff>144680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20" name="Ink 119">
              <a:extLst>
                <a:ext uri="{FF2B5EF4-FFF2-40B4-BE49-F238E27FC236}">
                  <a16:creationId xmlns:a16="http://schemas.microsoft.com/office/drawing/2014/main" id="{5B5AE88B-2CFC-B9EA-1131-16D8856B07F0}"/>
                </a:ext>
              </a:extLst>
            </xdr14:cNvPr>
            <xdr14:cNvContentPartPr/>
          </xdr14:nvContentPartPr>
          <xdr14:nvPr macro=""/>
          <xdr14:xfrm>
            <a:off x="3803280" y="926320"/>
            <a:ext cx="839880" cy="691560"/>
          </xdr14:xfrm>
        </xdr:contentPart>
      </mc:Choice>
      <mc:Fallback xmlns="">
        <xdr:pic>
          <xdr:nvPicPr>
            <xdr:cNvPr id="120" name="Ink 119">
              <a:extLst>
                <a:ext uri="{FF2B5EF4-FFF2-40B4-BE49-F238E27FC236}">
                  <a16:creationId xmlns:a16="http://schemas.microsoft.com/office/drawing/2014/main" id="{5B5AE88B-2CFC-B9EA-1131-16D8856B07F0}"/>
                </a:ext>
              </a:extLst>
            </xdr:cNvPr>
            <xdr:cNvPicPr/>
          </xdr:nvPicPr>
          <xdr:blipFill>
            <a:blip xmlns:r="http://schemas.openxmlformats.org/officeDocument/2006/relationships" r:embed="rId20"/>
            <a:stretch>
              <a:fillRect/>
            </a:stretch>
          </xdr:blipFill>
          <xdr:spPr>
            <a:xfrm>
              <a:off x="3797160" y="920200"/>
              <a:ext cx="852120" cy="703800"/>
            </a:xfrm>
            <a:prstGeom prst="rect">
              <a:avLst/>
            </a:prstGeom>
          </xdr:spPr>
        </xdr:pic>
      </mc:Fallback>
    </mc:AlternateContent>
    <xdr:clientData/>
  </xdr:twoCellAnchor>
  <xdr:twoCellAnchor editAs="oneCell">
    <xdr:from>
      <xdr:col>6</xdr:col>
      <xdr:colOff>286080</xdr:colOff>
      <xdr:row>8</xdr:row>
      <xdr:rowOff>176720</xdr:rowOff>
    </xdr:from>
    <xdr:to>
      <xdr:col>7</xdr:col>
      <xdr:colOff>377400</xdr:colOff>
      <xdr:row>10</xdr:row>
      <xdr:rowOff>103260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30" name="Ink 129">
              <a:extLst>
                <a:ext uri="{FF2B5EF4-FFF2-40B4-BE49-F238E27FC236}">
                  <a16:creationId xmlns:a16="http://schemas.microsoft.com/office/drawing/2014/main" id="{18BEFD47-996D-04F2-BE96-6B55AFB7119B}"/>
                </a:ext>
              </a:extLst>
            </xdr14:cNvPr>
            <xdr14:cNvContentPartPr/>
          </xdr14:nvContentPartPr>
          <xdr14:nvPr macro=""/>
          <xdr14:xfrm>
            <a:off x="3943680" y="1649920"/>
            <a:ext cx="700920" cy="294840"/>
          </xdr14:xfrm>
        </xdr:contentPart>
      </mc:Choice>
      <mc:Fallback xmlns="">
        <xdr:pic>
          <xdr:nvPicPr>
            <xdr:cNvPr id="130" name="Ink 129">
              <a:extLst>
                <a:ext uri="{FF2B5EF4-FFF2-40B4-BE49-F238E27FC236}">
                  <a16:creationId xmlns:a16="http://schemas.microsoft.com/office/drawing/2014/main" id="{18BEFD47-996D-04F2-BE96-6B55AFB7119B}"/>
                </a:ext>
              </a:extLst>
            </xdr:cNvPr>
            <xdr:cNvPicPr/>
          </xdr:nvPicPr>
          <xdr:blipFill>
            <a:blip xmlns:r="http://schemas.openxmlformats.org/officeDocument/2006/relationships" r:embed="rId22"/>
            <a:stretch>
              <a:fillRect/>
            </a:stretch>
          </xdr:blipFill>
          <xdr:spPr>
            <a:xfrm>
              <a:off x="3937560" y="1643800"/>
              <a:ext cx="713160" cy="307080"/>
            </a:xfrm>
            <a:prstGeom prst="rect">
              <a:avLst/>
            </a:prstGeom>
          </xdr:spPr>
        </xdr:pic>
      </mc:Fallback>
    </mc:AlternateContent>
    <xdr:clientData/>
  </xdr:twoCellAnchor>
  <xdr:twoCellAnchor editAs="oneCell">
    <xdr:from>
      <xdr:col>0</xdr:col>
      <xdr:colOff>359640</xdr:colOff>
      <xdr:row>9</xdr:row>
      <xdr:rowOff>23380</xdr:rowOff>
    </xdr:from>
    <xdr:to>
      <xdr:col>1</xdr:col>
      <xdr:colOff>120840</xdr:colOff>
      <xdr:row>10</xdr:row>
      <xdr:rowOff>94110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9" name="Ink 138">
              <a:extLst>
                <a:ext uri="{FF2B5EF4-FFF2-40B4-BE49-F238E27FC236}">
                  <a16:creationId xmlns:a16="http://schemas.microsoft.com/office/drawing/2014/main" id="{CC142D02-3314-88A2-6FE5-2F9A9D2DA41A}"/>
                </a:ext>
              </a:extLst>
            </xdr14:cNvPr>
            <xdr14:cNvContentPartPr/>
          </xdr14:nvContentPartPr>
          <xdr14:nvPr macro=""/>
          <xdr14:xfrm>
            <a:off x="359640" y="1680730"/>
            <a:ext cx="370800" cy="254880"/>
          </xdr14:xfrm>
        </xdr:contentPart>
      </mc:Choice>
      <mc:Fallback xmlns="">
        <xdr:pic>
          <xdr:nvPicPr>
            <xdr:cNvPr id="139" name="Ink 138">
              <a:extLst>
                <a:ext uri="{FF2B5EF4-FFF2-40B4-BE49-F238E27FC236}">
                  <a16:creationId xmlns:a16="http://schemas.microsoft.com/office/drawing/2014/main" id="{CC142D02-3314-88A2-6FE5-2F9A9D2DA41A}"/>
                </a:ext>
              </a:extLst>
            </xdr:cNvPr>
            <xdr:cNvPicPr/>
          </xdr:nvPicPr>
          <xdr:blipFill>
            <a:blip xmlns:r="http://schemas.openxmlformats.org/officeDocument/2006/relationships" r:embed="rId24"/>
            <a:stretch>
              <a:fillRect/>
            </a:stretch>
          </xdr:blipFill>
          <xdr:spPr>
            <a:xfrm>
              <a:off x="353520" y="1674610"/>
              <a:ext cx="383040" cy="267120"/>
            </a:xfrm>
            <a:prstGeom prst="rect">
              <a:avLst/>
            </a:prstGeom>
          </xdr:spPr>
        </xdr:pic>
      </mc:Fallback>
    </mc:AlternateContent>
    <xdr:clientData/>
  </xdr:twoCellAnchor>
  <xdr:twoCellAnchor editAs="oneCell">
    <xdr:from>
      <xdr:col>3</xdr:col>
      <xdr:colOff>294480</xdr:colOff>
      <xdr:row>8</xdr:row>
      <xdr:rowOff>141650</xdr:rowOff>
    </xdr:from>
    <xdr:to>
      <xdr:col>3</xdr:col>
      <xdr:colOff>543240</xdr:colOff>
      <xdr:row>9</xdr:row>
      <xdr:rowOff>96820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59" name="Ink 158">
              <a:extLst>
                <a:ext uri="{FF2B5EF4-FFF2-40B4-BE49-F238E27FC236}">
                  <a16:creationId xmlns:a16="http://schemas.microsoft.com/office/drawing/2014/main" id="{3BF12DA8-3840-3021-CF7B-36999779DFDD}"/>
                </a:ext>
              </a:extLst>
            </xdr14:cNvPr>
            <xdr14:cNvContentPartPr/>
          </xdr14:nvContentPartPr>
          <xdr14:nvPr macro=""/>
          <xdr14:xfrm>
            <a:off x="2123280" y="1614850"/>
            <a:ext cx="248760" cy="139320"/>
          </xdr14:xfrm>
        </xdr:contentPart>
      </mc:Choice>
      <mc:Fallback xmlns="">
        <xdr:pic>
          <xdr:nvPicPr>
            <xdr:cNvPr id="159" name="Ink 158">
              <a:extLst>
                <a:ext uri="{FF2B5EF4-FFF2-40B4-BE49-F238E27FC236}">
                  <a16:creationId xmlns:a16="http://schemas.microsoft.com/office/drawing/2014/main" id="{3BF12DA8-3840-3021-CF7B-36999779DFDD}"/>
                </a:ext>
              </a:extLst>
            </xdr:cNvPr>
            <xdr:cNvPicPr/>
          </xdr:nvPicPr>
          <xdr:blipFill>
            <a:blip xmlns:r="http://schemas.openxmlformats.org/officeDocument/2006/relationships" r:embed="rId26"/>
            <a:stretch>
              <a:fillRect/>
            </a:stretch>
          </xdr:blipFill>
          <xdr:spPr>
            <a:xfrm>
              <a:off x="2117160" y="1608730"/>
              <a:ext cx="261000" cy="151560"/>
            </a:xfrm>
            <a:prstGeom prst="rect">
              <a:avLst/>
            </a:prstGeom>
          </xdr:spPr>
        </xdr:pic>
      </mc:Fallback>
    </mc:AlternateContent>
    <xdr:clientData/>
  </xdr:twoCellAnchor>
  <xdr:twoCellAnchor editAs="oneCell">
    <xdr:from>
      <xdr:col>1</xdr:col>
      <xdr:colOff>411720</xdr:colOff>
      <xdr:row>8</xdr:row>
      <xdr:rowOff>45170</xdr:rowOff>
    </xdr:from>
    <xdr:to>
      <xdr:col>2</xdr:col>
      <xdr:colOff>344280</xdr:colOff>
      <xdr:row>10</xdr:row>
      <xdr:rowOff>28950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61" name="Ink 160">
              <a:extLst>
                <a:ext uri="{FF2B5EF4-FFF2-40B4-BE49-F238E27FC236}">
                  <a16:creationId xmlns:a16="http://schemas.microsoft.com/office/drawing/2014/main" id="{23BBC7CB-6F86-196D-4AA0-0A72FDC2D5AA}"/>
                </a:ext>
              </a:extLst>
            </xdr14:cNvPr>
            <xdr14:cNvContentPartPr/>
          </xdr14:nvContentPartPr>
          <xdr14:nvPr macro=""/>
          <xdr14:xfrm>
            <a:off x="1021320" y="1518370"/>
            <a:ext cx="542160" cy="352080"/>
          </xdr14:xfrm>
        </xdr:contentPart>
      </mc:Choice>
      <mc:Fallback xmlns="">
        <xdr:pic>
          <xdr:nvPicPr>
            <xdr:cNvPr id="161" name="Ink 160">
              <a:extLst>
                <a:ext uri="{FF2B5EF4-FFF2-40B4-BE49-F238E27FC236}">
                  <a16:creationId xmlns:a16="http://schemas.microsoft.com/office/drawing/2014/main" id="{23BBC7CB-6F86-196D-4AA0-0A72FDC2D5AA}"/>
                </a:ext>
              </a:extLst>
            </xdr:cNvPr>
            <xdr:cNvPicPr/>
          </xdr:nvPicPr>
          <xdr:blipFill>
            <a:blip xmlns:r="http://schemas.openxmlformats.org/officeDocument/2006/relationships" r:embed="rId28"/>
            <a:stretch>
              <a:fillRect/>
            </a:stretch>
          </xdr:blipFill>
          <xdr:spPr>
            <a:xfrm>
              <a:off x="1015200" y="1512250"/>
              <a:ext cx="554400" cy="364320"/>
            </a:xfrm>
            <a:prstGeom prst="rect">
              <a:avLst/>
            </a:prstGeom>
          </xdr:spPr>
        </xdr:pic>
      </mc:Fallback>
    </mc:AlternateContent>
    <xdr:clientData/>
  </xdr:twoCellAnchor>
  <xdr:twoCellAnchor editAs="oneCell">
    <xdr:from>
      <xdr:col>2</xdr:col>
      <xdr:colOff>263640</xdr:colOff>
      <xdr:row>8</xdr:row>
      <xdr:rowOff>9890</xdr:rowOff>
    </xdr:from>
    <xdr:to>
      <xdr:col>3</xdr:col>
      <xdr:colOff>246600</xdr:colOff>
      <xdr:row>9</xdr:row>
      <xdr:rowOff>172060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4" name="Ink 163">
              <a:extLst>
                <a:ext uri="{FF2B5EF4-FFF2-40B4-BE49-F238E27FC236}">
                  <a16:creationId xmlns:a16="http://schemas.microsoft.com/office/drawing/2014/main" id="{D7C7D2D1-6346-97C9-E1DF-E308ADA851EB}"/>
                </a:ext>
              </a:extLst>
            </xdr14:cNvPr>
            <xdr14:cNvContentPartPr/>
          </xdr14:nvContentPartPr>
          <xdr14:nvPr macro=""/>
          <xdr14:xfrm>
            <a:off x="1482840" y="1483090"/>
            <a:ext cx="592560" cy="346320"/>
          </xdr14:xfrm>
        </xdr:contentPart>
      </mc:Choice>
      <mc:Fallback xmlns="">
        <xdr:pic>
          <xdr:nvPicPr>
            <xdr:cNvPr id="164" name="Ink 163">
              <a:extLst>
                <a:ext uri="{FF2B5EF4-FFF2-40B4-BE49-F238E27FC236}">
                  <a16:creationId xmlns:a16="http://schemas.microsoft.com/office/drawing/2014/main" id="{D7C7D2D1-6346-97C9-E1DF-E308ADA851EB}"/>
                </a:ext>
              </a:extLst>
            </xdr:cNvPr>
            <xdr:cNvPicPr/>
          </xdr:nvPicPr>
          <xdr:blipFill>
            <a:blip xmlns:r="http://schemas.openxmlformats.org/officeDocument/2006/relationships" r:embed="rId30"/>
            <a:stretch>
              <a:fillRect/>
            </a:stretch>
          </xdr:blipFill>
          <xdr:spPr>
            <a:xfrm>
              <a:off x="1476724" y="1476970"/>
              <a:ext cx="604793" cy="358560"/>
            </a:xfrm>
            <a:prstGeom prst="rect">
              <a:avLst/>
            </a:prstGeom>
          </xdr:spPr>
        </xdr:pic>
      </mc:Fallback>
    </mc:AlternateContent>
    <xdr:clientData/>
  </xdr:twoCellAnchor>
  <xdr:twoCellAnchor editAs="oneCell">
    <xdr:from>
      <xdr:col>3</xdr:col>
      <xdr:colOff>110520</xdr:colOff>
      <xdr:row>8</xdr:row>
      <xdr:rowOff>17090</xdr:rowOff>
    </xdr:from>
    <xdr:to>
      <xdr:col>3</xdr:col>
      <xdr:colOff>484560</xdr:colOff>
      <xdr:row>10</xdr:row>
      <xdr:rowOff>23190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66" name="Ink 165">
              <a:extLst>
                <a:ext uri="{FF2B5EF4-FFF2-40B4-BE49-F238E27FC236}">
                  <a16:creationId xmlns:a16="http://schemas.microsoft.com/office/drawing/2014/main" id="{34F8ECEC-CF3C-EC35-8C6F-357718AB6DC2}"/>
                </a:ext>
              </a:extLst>
            </xdr14:cNvPr>
            <xdr14:cNvContentPartPr/>
          </xdr14:nvContentPartPr>
          <xdr14:nvPr macro=""/>
          <xdr14:xfrm>
            <a:off x="1939320" y="1490290"/>
            <a:ext cx="374040" cy="374400"/>
          </xdr14:xfrm>
        </xdr:contentPart>
      </mc:Choice>
      <mc:Fallback xmlns="">
        <xdr:pic>
          <xdr:nvPicPr>
            <xdr:cNvPr id="166" name="Ink 165">
              <a:extLst>
                <a:ext uri="{FF2B5EF4-FFF2-40B4-BE49-F238E27FC236}">
                  <a16:creationId xmlns:a16="http://schemas.microsoft.com/office/drawing/2014/main" id="{34F8ECEC-CF3C-EC35-8C6F-357718AB6DC2}"/>
                </a:ext>
              </a:extLst>
            </xdr:cNvPr>
            <xdr:cNvPicPr/>
          </xdr:nvPicPr>
          <xdr:blipFill>
            <a:blip xmlns:r="http://schemas.openxmlformats.org/officeDocument/2006/relationships" r:embed="rId32"/>
            <a:stretch>
              <a:fillRect/>
            </a:stretch>
          </xdr:blipFill>
          <xdr:spPr>
            <a:xfrm>
              <a:off x="1933200" y="1484170"/>
              <a:ext cx="386280" cy="386640"/>
            </a:xfrm>
            <a:prstGeom prst="rect">
              <a:avLst/>
            </a:prstGeom>
          </xdr:spPr>
        </xdr:pic>
      </mc:Fallback>
    </mc:AlternateContent>
    <xdr:clientData/>
  </xdr:twoCellAnchor>
  <xdr:twoCellAnchor editAs="oneCell">
    <xdr:from>
      <xdr:col>1</xdr:col>
      <xdr:colOff>447000</xdr:colOff>
      <xdr:row>8</xdr:row>
      <xdr:rowOff>62450</xdr:rowOff>
    </xdr:from>
    <xdr:to>
      <xdr:col>6</xdr:col>
      <xdr:colOff>96840</xdr:colOff>
      <xdr:row>14</xdr:row>
      <xdr:rowOff>138710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244" name="Ink 243">
              <a:extLst>
                <a:ext uri="{FF2B5EF4-FFF2-40B4-BE49-F238E27FC236}">
                  <a16:creationId xmlns:a16="http://schemas.microsoft.com/office/drawing/2014/main" id="{01FEF694-FEA6-6338-A8F8-C9D284EB3D85}"/>
                </a:ext>
              </a:extLst>
            </xdr14:cNvPr>
            <xdr14:cNvContentPartPr/>
          </xdr14:nvContentPartPr>
          <xdr14:nvPr macro=""/>
          <xdr14:xfrm>
            <a:off x="1056600" y="1535650"/>
            <a:ext cx="2697840" cy="1181160"/>
          </xdr14:xfrm>
        </xdr:contentPart>
      </mc:Choice>
      <mc:Fallback xmlns="">
        <xdr:pic>
          <xdr:nvPicPr>
            <xdr:cNvPr id="244" name="Ink 243">
              <a:extLst>
                <a:ext uri="{FF2B5EF4-FFF2-40B4-BE49-F238E27FC236}">
                  <a16:creationId xmlns:a16="http://schemas.microsoft.com/office/drawing/2014/main" id="{01FEF694-FEA6-6338-A8F8-C9D284EB3D85}"/>
                </a:ext>
              </a:extLst>
            </xdr:cNvPr>
            <xdr:cNvPicPr/>
          </xdr:nvPicPr>
          <xdr:blipFill>
            <a:blip xmlns:r="http://schemas.openxmlformats.org/officeDocument/2006/relationships" r:embed="rId34"/>
            <a:stretch>
              <a:fillRect/>
            </a:stretch>
          </xdr:blipFill>
          <xdr:spPr>
            <a:xfrm>
              <a:off x="1050480" y="1529532"/>
              <a:ext cx="2710080" cy="1193396"/>
            </a:xfrm>
            <a:prstGeom prst="rect">
              <a:avLst/>
            </a:prstGeom>
          </xdr:spPr>
        </xdr:pic>
      </mc:Fallback>
    </mc:AlternateContent>
    <xdr:clientData/>
  </xdr:twoCellAnchor>
  <xdr:twoCellAnchor editAs="oneCell">
    <xdr:from>
      <xdr:col>5</xdr:col>
      <xdr:colOff>536520</xdr:colOff>
      <xdr:row>10</xdr:row>
      <xdr:rowOff>123990</xdr:rowOff>
    </xdr:from>
    <xdr:to>
      <xdr:col>6</xdr:col>
      <xdr:colOff>73800</xdr:colOff>
      <xdr:row>11</xdr:row>
      <xdr:rowOff>5000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245" name="Ink 244">
              <a:extLst>
                <a:ext uri="{FF2B5EF4-FFF2-40B4-BE49-F238E27FC236}">
                  <a16:creationId xmlns:a16="http://schemas.microsoft.com/office/drawing/2014/main" id="{C4EE97EF-C3F7-38BF-D276-17E00584DBF8}"/>
                </a:ext>
              </a:extLst>
            </xdr14:cNvPr>
            <xdr14:cNvContentPartPr/>
          </xdr14:nvContentPartPr>
          <xdr14:nvPr macro=""/>
          <xdr14:xfrm>
            <a:off x="3584520" y="1965490"/>
            <a:ext cx="146880" cy="65160"/>
          </xdr14:xfrm>
        </xdr:contentPart>
      </mc:Choice>
      <mc:Fallback xmlns="">
        <xdr:pic>
          <xdr:nvPicPr>
            <xdr:cNvPr id="245" name="Ink 244">
              <a:extLst>
                <a:ext uri="{FF2B5EF4-FFF2-40B4-BE49-F238E27FC236}">
                  <a16:creationId xmlns:a16="http://schemas.microsoft.com/office/drawing/2014/main" id="{C4EE97EF-C3F7-38BF-D276-17E00584DBF8}"/>
                </a:ext>
              </a:extLst>
            </xdr:cNvPr>
            <xdr:cNvPicPr/>
          </xdr:nvPicPr>
          <xdr:blipFill>
            <a:blip xmlns:r="http://schemas.openxmlformats.org/officeDocument/2006/relationships" r:embed="rId36"/>
            <a:stretch>
              <a:fillRect/>
            </a:stretch>
          </xdr:blipFill>
          <xdr:spPr>
            <a:xfrm>
              <a:off x="3578400" y="1959370"/>
              <a:ext cx="159120" cy="774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26"/>
    </inkml:context>
    <inkml:brush xml:id="br0">
      <inkml:brushProperty name="width" value="0.035" units="cm"/>
      <inkml:brushProperty name="height" value="0.035" units="cm"/>
      <inkml:brushProperty name="color" value="#FF0066"/>
    </inkml:brush>
  </inkml:definitions>
  <inkml:trace contextRef="#ctx0" brushRef="#br0">92 12 24575,'0'0'0,"0"-1"0,0 1 0,0-1 0,0 1 0,0 0 0,0-1 0,0 1 0,0-1 0,0 1 0,0-1 0,0 1 0,-1 0 0,1-1 0,0 1 0,0 0 0,0-1 0,-1 1 0,1-1 0,0 1 0,0 0 0,-1-1 0,1 1 0,0 0 0,-1 0 0,1-1 0,0 1 0,-1 0 0,1 0 0,0-1 0,-1 1 0,1 0 0,0 0 0,-1 0 0,1 0 0,-1 0 0,1-1 0,-1 1 0,1 0 0,0 0 0,-1 0 0,1 0 0,-1 0 0,1 0 0,-1 1 0,1-1 0,-2 0 0,1 0 0,0 1 0,-1-1 0,1 1 0,0-1 0,-1 1 0,1 0 0,0 0 0,0-1 0,0 1 0,0 0 0,0 0 0,-2 1 0,-3 8 0,-1 0 0,2 0 0,-1 0 0,1 0 0,1 1 0,0 0 0,-4 14 0,3-4 0,1 0 0,-2 44 0,5-56 0,1 1 0,1 0 0,-1-1 0,2 1 0,-1-1 0,1 0 0,1 1 0,0-1 0,4 10 0,-5-15 0,0 0 0,0-1 0,1 1 0,-1 0 0,1-1 0,0 0 0,0 1 0,0-1 0,1 0 0,-1-1 0,1 1 0,-1 0 0,1-1 0,0 0 0,0 0 0,0 0 0,0-1 0,0 1 0,1-1 0,-1 0 0,8 1 0,-4-1 0,1 0 0,-1-1 0,1 0 0,-1 0 0,1-1 0,-1 0 0,1 0 0,-1-1 0,0-1 0,12-4 0,-16 5 0,0 0 0,0 0 0,0 0 0,0-1 0,0 0 0,-1 0 0,1 0 0,-1 0 0,0 0 0,0-1 0,0 0 0,-1 1 0,1-1 0,-1 0 0,0 0 0,0 0 0,0-1 0,0 1 0,-1 0 0,2-10 0,-1 1 0,0-1 0,-1 0 0,0 0 0,-1 0 0,-1 0 0,0 0 0,-1 0 0,-1 0 0,-7-25 0,7 33 0,1-1 0,-1 0 0,0 1 0,-1 0 0,0 0 0,1 0 0,-2 0 0,1 1 0,-1-1 0,0 1 0,0 0 0,0 1 0,-1-1 0,0 1 0,0 0 0,0 1 0,0-1 0,0 1 0,-1 0 0,1 1 0,-9-3 0,12 4 9,0 1-1,0-1 1,1 1-1,-1-1 1,0 1 0,0 0-1,0 0 1,1 0-1,-1 0 1,0 1-1,0-1 1,1 1-1,-6 2 1,6-2-83,0 0-1,1 0 1,-1 0 0,1 0 0,-1 1-1,1-1 1,-1 1 0,1-1 0,0 1-1,0 0 1,0-1 0,0 1 0,0 0-1,0 0 1,0 0 0,1-1 0,-1 1-1,0 0 1,1 3 0,-3 10-6752</inkml:trace>
  <inkml:trace contextRef="#ctx0" brushRef="#br0" timeOffset="1">417 207 24575,'0'-3'0,"1"-1"0,0 0 0,0 0 0,0 0 0,0 1 0,0-1 0,1 1 0,-1-1 0,1 1 0,3-5 0,-5 7 0,1 0 0,-1 0 0,1 1 0,-1-1 0,1 0 0,-1 1 0,1-1 0,-1 0 0,1 1 0,0-1 0,-1 1 0,1-1 0,0 1 0,0-1 0,-1 1 0,1 0 0,0-1 0,0 1 0,0 0 0,-1 0 0,1-1 0,0 1 0,0 0 0,0 0 0,0 0 0,-1 0 0,1 0 0,0 0 0,0 0 0,0 0 0,0 1 0,-1-1 0,1 0 0,0 0 0,0 1 0,0-1 0,-1 0 0,1 1 0,0-1 0,0 1 0,-1-1 0,1 1 0,-1-1 0,1 1 0,0 0 0,-1-1 0,1 1 0,-1 0 0,1-1 0,-1 1 0,1 1 0,5 7 0,-1 1 0,0 0 0,0 0 0,-1 1 0,0-1 0,2 13 0,-1-1 0,-1-1 0,2 26 0,-6-42 0,0 0 0,0 0 0,0 0 0,-3 10 0,3-14 0,0 0 0,0 0 0,-1 0 0,1 0 0,0 0 0,-1 0 0,1 0 0,-1 0 0,1 0 0,-1 0 0,0 0 0,1 0 0,-1 0 0,0 0 0,0-1 0,1 1 0,-1 0 0,0 0 0,0-1 0,0 1 0,0-1 0,0 1 0,0-1 0,0 1 0,0-1 0,0 0 0,-2 1 0,2-1 0,0 0 0,0-1 0,1 1 0,-1 0 0,0 0 0,0-1 0,0 1 0,0-1 0,1 1 0,-1-1 0,0 1 0,0-1 0,1 1 0,-1-1 0,0 0 0,1 1 0,-1-1 0,1 0 0,-1 1 0,1-1 0,-1 0 0,1 0 0,-1 0 0,1 1 0,0-1 0,0 0 0,-1 0 0,1 0 0,0 0 0,0 0 0,0-1 0,-4-32 0,4 33 0,-1-11 0,1 1 0,1-1 0,-1 1 0,6-21 0,-6 29 0,1 0 0,-1 1 0,1-1 0,0 0 0,1 1 0,-1-1 0,0 1 0,1-1 0,-1 1 0,1 0 0,0-1 0,-1 1 0,1 0 0,0 0 0,1 0 0,-1 1 0,0-1 0,0 0 0,1 1 0,-1-1 0,1 1 0,-1 0 0,1 0 0,5-1 0,0 0-341,0 2 0,-1-1-1,17 2 1,-2 1-6485</inkml:trace>
  <inkml:trace contextRef="#ctx0" brushRef="#br0" timeOffset="2">826 244 24575,'0'-2'0,"0"1"0,0-1 0,0 0 0,-1 1 0,1-1 0,0 0 0,-1 0 0,1 1 0,-1-1 0,1 0 0,-1 1 0,0-1 0,0 1 0,1-1 0,-1 1 0,0-1 0,0 1 0,-1 0 0,-1-2 0,1 1 0,0 1 0,0 0 0,0 0 0,0 0 0,0 0 0,-1 1 0,1-1 0,0 0 0,-1 1 0,1 0 0,-1 0 0,1-1 0,-4 2 0,2-1 0,1 0 0,-1 1 0,1 0 0,-1-1 0,1 1 0,0 1 0,0-1 0,-1 0 0,1 1 0,0 0 0,0-1 0,0 1 0,1 0 0,-1 1 0,0-1 0,1 0 0,-1 1 0,1-1 0,0 1 0,0 0 0,0 0 0,0 0 0,0 0 0,1 0 0,-2 4 0,3-5 0,-1 0 0,0 0 0,1 0 0,-1 0 0,1 0 0,0 1 0,0-1 0,0 0 0,0 0 0,0 0 0,0 0 0,1 1 0,-1-1 0,1 0 0,0 0 0,-1 0 0,1 0 0,0 0 0,0 0 0,0 0 0,0 0 0,1 0 0,-1-1 0,0 1 0,1 0 0,-1-1 0,1 1 0,0-1 0,-1 0 0,1 1 0,0-1 0,0 0 0,0 0 0,0 0 0,0 0 0,0-1 0,0 1 0,0 0 0,4 0 0,-3 0 0,0-1 0,-1 1 0,1-1 0,-1 1 0,1-1 0,0 0 0,-1 0 0,1 0 0,-1-1 0,1 1 0,0 0 0,-1-1 0,1 0 0,-1 1 0,1-1 0,-1 0 0,1-1 0,-1 1 0,0 0 0,0-1 0,1 1 0,-1-1 0,0 1 0,0-1 0,-1 0 0,1 0 0,0 0 0,-1 0 0,1 0 0,-1-1 0,1 1 0,-1 0 0,0-1 0,0 1 0,0 0 0,1-5 0,1-6 0,1-1 0,-2 0 0,0 0 0,0 0 0,-1-21 0,-1 26 0,1-20 0,-2-1 0,-1 1 0,-6-35 0,5 56 0,1 8 0,-2 15 0,0 27 0,5 106 0,1-119 0,1 0 0,2 0 0,9 31 0,-14-57-72,1 0 1,0-1-1,0 1 0,0 0 0,0 0 0,0-1 0,1 1 0,-1-1 1,1 1-1,0-1 0,0 0 0,0 0 0,0 0 0,0 0 0,0 0 1,0 0-1,1 0 0,2 1 0,8 2-6754</inkml:trace>
  <inkml:trace contextRef="#ctx0" brushRef="#br0" timeOffset="3">992 291 24575,'0'0'0,"1"0"0,-1 1 0,0-1 0,0 0 0,0 1 0,1-1 0,-1 0 0,0 1 0,1-1 0,-1 0 0,0 1 0,0-1 0,1 0 0,-1 0 0,0 1 0,1-1 0,-1 0 0,1 0 0,-1 0 0,0 1 0,1-1 0,-1 0 0,1 0 0,-1 0 0,0 0 0,1 0 0,-1 0 0,1 0 0,-1 0 0,0 0 0,1 0 0,-1 0 0,1 0 0,-1 0 0,1 0 0,-1-1 0,0 1 0,1 0 0,-1 0 0,0 0 0,1-1 0,18-6 0,-13 3 0,-1 0 0,1 0 0,-1-1 0,0 1 0,-1-1 0,1 0 0,3-6 0,-6 9 0,-1 0 0,0 1 0,1-1 0,-1 0 0,0 0 0,0 0 0,0 0 0,-1 0 0,1 0 0,0 0 0,-1 0 0,1 0 0,-1 0 0,0 0 0,0 0 0,0 0 0,0 0 0,0-1 0,0 1 0,0 0 0,-1 0 0,1 0 0,-1 0 0,1 0 0,-3-4 0,3 5 0,-1 1 0,1-1 0,-1 0 0,1 1 0,-1-1 0,0 1 0,1-1 0,-1 1 0,1-1 0,-1 1 0,0-1 0,0 1 0,1 0 0,-1-1 0,0 1 0,0 0 0,1-1 0,-1 1 0,0 0 0,0 0 0,0 0 0,1 0 0,-1 0 0,0 0 0,0 0 0,-1 0 0,0 1 0,0 0 0,-1-1 0,1 1 0,0 0 0,0 1 0,0-1 0,0 0 0,0 0 0,-2 3 0,-3 2 0,1 0 0,1 0 0,-1 0 0,-5 10 0,7-10 0,0 1 0,1-1 0,0 1 0,1 0 0,-1 0 0,1 0 0,-1 10 0,2-15 0,1 0 0,0-1 0,-1 1 0,1 0 0,0-1 0,0 1 0,0 0 0,1 0 0,-1-1 0,0 1 0,1 0 0,-1-1 0,1 1 0,-1 0 0,1-1 0,0 1 0,-1-1 0,1 1 0,0-1 0,0 1 0,0-1 0,0 0 0,1 1 0,-1-1 0,0 0 0,0 0 0,1 0 0,-1 0 0,1 0 0,-1 0 0,1 0 0,-1-1 0,1 1 0,0-1 0,2 2 0,0-1-91,1-1 0,-1 1 0,1 0 0,-1-1 0,1 0 0,-1 0 0,1-1 0,-1 1 0,1-1 0,-1 0 0,0 0 0,1 0 0,-1-1 0,7-3 0,3-4-6735</inkml:trace>
  <inkml:trace contextRef="#ctx0" brushRef="#br0" timeOffset="4">1216 188 24575,'0'-1'0,"0"0"0,0-1 0,1 1 0,-1 0 0,0-1 0,1 1 0,0 0 0,-1 0 0,1 0 0,0-1 0,-1 1 0,1 0 0,0 0 0,0 0 0,0 0 0,0 0 0,0 0 0,0 1 0,0-1 0,1 0 0,-1 0 0,0 1 0,0-1 0,1 1 0,-1-1 0,0 1 0,0-1 0,2 1 0,2-1 0,-1 0 0,1 0 0,-1 0 0,1 1 0,0-1 0,7 2 0,-8 0 0,0-1 0,0 1 0,-1 1 0,1-1 0,0 0 0,-1 1 0,0 0 0,1 0 0,-1 0 0,0 0 0,0 1 0,0-1 0,0 1 0,0 0 0,-1-1 0,1 1 0,-1 0 0,0 1 0,2 3 0,-1-2 0,0 0 0,-1 0 0,0 0 0,0 1 0,0-1 0,-1 1 0,0 0 0,0-1 0,0 1 0,0 0 0,-1 0 0,-1 6 0,1-10 0,0-1 0,0 0 0,0 1 0,-1-1 0,1 1 0,0-1 0,-1 0 0,1 1 0,-1-1 0,0 0 0,1 0 0,-1 0 0,-1 2 0,2-3 0,0 0 0,-1 1 0,1-1 0,0 0 0,-1 0 0,1 1 0,-1-1 0,1 0 0,-1 0 0,1 0 0,0 0 0,-1 1 0,1-1 0,-1 0 0,1 0 0,-1 0 0,1 0 0,0 0 0,-1 0 0,1 0 0,-1 0 0,1 0 0,-1-1 0,1 1 0,-1 0 0,1 0 0,-2-1 0,0 0 0,1 0 0,-1-1 0,1 1 0,0 0 0,-1 0 0,1-1 0,0 1 0,0-1 0,0 1 0,0-1 0,0 0 0,0 1 0,0-1 0,0 0 0,1 1 0,-1-3 0,-1-6 20,0 1 0,0-1 0,1 1 0,0-1 0,2-16 0,-1 23-94,0 0-1,0-1 1,1 1 0,0-1 0,-1 1-1,1 0 1,0 0 0,1-1 0,-1 1-1,1 0 1,-1 0 0,1 0 0,0 1-1,0-1 1,0 0 0,0 1 0,1-1-1,-1 1 1,5-4 0,5 0-6752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1"/>
    </inkml:context>
    <inkml:brush xml:id="br0">
      <inkml:brushProperty name="width" value="0.035" units="cm"/>
      <inkml:brushProperty name="height" value="0.035" units="cm"/>
      <inkml:brushProperty name="color" value="#FF0066"/>
    </inkml:brush>
  </inkml:definitions>
  <inkml:trace contextRef="#ctx0" brushRef="#br0">0 47 24575,'0'-3'0,"0"0"0,0 6 0,0 7 0,0 8 0,0 7 0,0 4 0,0 2 0,0-1 0,0-2 0,0-4 0,0-1 0,0-1 0,3-4 0,5-7 0,0-5-8191</inkml:trace>
  <inkml:trace contextRef="#ctx0" brushRef="#br0" timeOffset="1">158 84 24575,'1'17'0,"1"0"0,5 23 0,-4-25 0,-1 0 0,2 29 0,-4-43 0,0-1 0,0 0 0,0 0 0,0 0 0,0 0 0,0 0 0,0 0 0,0 0 0,0 0 0,1 0 0,-1 0 0,0 1 0,0-1 0,0 0 0,0 0 0,0 0 0,0 0 0,0 0 0,0 0 0,0 0 0,0 1 0,0-1 0,0 0 0,0 0 0,0 0 0,0 0 0,0 0 0,0 0 0,0 0 0,0 1 0,0-1 0,0 0 0,-1 0 0,1 0 0,0 0 0,0 0 0,0 0 0,0 0 0,0 0 0,0 0 0,0 1 0,0-1 0,0 0 0,0 0 0,-1 0 0,1 0 0,0 0 0,0 0 0,0 0 0,0 0 0,0 0 0,0 0 0,0 0 0,0 0 0,-1 0 0,1 0 0,0 0 0,0 0 0,0 0 0,0 0 0,0 0 0,-5-9 0,-3-17 0,-5-56 0,12 71 0,1-1 0,-1 0 0,2 1 0,-1-1 0,4-12 0,-4 22 0,1 0 0,-1 0 0,1 0 0,-1 1 0,1-1 0,0 0 0,0 0 0,-1 1 0,1-1 0,0 1 0,1-1 0,-1 1 0,0-1 0,0 1 0,1 0 0,-1-1 0,1 1 0,-1 0 0,1 0 0,-1 0 0,1 0 0,2-1 0,0 1 0,-1 1 0,0-1 0,0 1 0,1 0 0,-1 0 0,0 0 0,1 0 0,-1 0 0,0 1 0,1-1 0,5 3 0,2 1 0,0 1 0,-1-1 0,1 2 0,-1 0 0,0 0 0,13 11 0,-18-13 0,0 1 0,-1 0 0,1 0 0,-1 0 0,0 0 0,0 1 0,0 0 0,-1-1 0,0 1 0,4 12 0,-6-16 0,-1 0 0,1 1 0,-1-1 0,0 0 0,1 0 0,-1 1 0,0-1 0,0 0 0,-1 1 0,1-1 0,0 0 0,-1 0 0,1 1 0,-1-1 0,0 0 0,0 0 0,0 0 0,0 0 0,0 0 0,0 0 0,0 0 0,-1 0 0,1 0 0,-1 0 0,1-1 0,-1 1 0,0-1 0,0 1 0,0-1 0,0 0 0,0 0 0,0 0 0,0 0 0,-3 1 0,-7 4 0,0-1 0,0-1 0,-1 0 0,1 0 0,-1-1 0,0-1 0,1 0 0,-20-1 0,17-4-1365,4-3-5461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3"/>
    </inkml:context>
    <inkml:brush xml:id="br0">
      <inkml:brushProperty name="width" value="0.035" units="cm"/>
      <inkml:brushProperty name="height" value="0.035" units="cm"/>
      <inkml:brushProperty name="color" value="#FF0066"/>
    </inkml:brush>
  </inkml:definitions>
  <inkml:trace contextRef="#ctx0" brushRef="#br0">124 153 24575,'0'22'0,"-4"106"0,3-115 0,0 0 0,-2 0 0,1 0 0,-2 0 0,0 0 0,0-1 0,-1 0 0,-9 16 0,12-25 0,-1 1 0,1-1 0,-1 0 0,0 0 0,1 0 0,-1-1 0,-1 1 0,1-1 0,0 1 0,-7 2 0,9-4 0,0-1 0,0 0 0,0 1 0,0-1 0,0 0 0,0 0 0,-1 0 0,1 0 0,0 0 0,0 0 0,0 0 0,0 0 0,0 0 0,0 0 0,0-1 0,-1 1 0,1 0 0,0-1 0,0 1 0,0-1 0,0 1 0,0-1 0,0 0 0,1 1 0,-1-1 0,0 0 0,0 0 0,0 1 0,1-1 0,-1 0 0,0 0 0,1 0 0,-1 0 0,1 0 0,-1 0 0,1 0 0,-1 0 0,1 0 0,0 0 0,-1 0 0,1 0 0,0-2 0,-2-4 0,0-1 0,1 1 0,-1-1 0,2 1 0,-1-1 0,1 0 0,0 1 0,1-1 0,0 1 0,0-1 0,3-10 0,-4 18 0,1-1 0,-1 0 0,0 0 0,1 0 0,-1 1 0,0-1 0,1 0 0,-1 1 0,1-1 0,0 0 0,-1 1 0,1-1 0,-1 1 0,1-1 0,0 1 0,0-1 0,-1 1 0,1-1 0,0 1 0,0 0 0,-1-1 0,1 1 0,0 0 0,0 0 0,0 0 0,-1-1 0,1 1 0,0 0 0,0 0 0,0 0 0,0 0 0,0 1 0,-1-1 0,1 0 0,0 0 0,0 0 0,0 1 0,-1-1 0,1 0 0,0 1 0,1 0 0,5 3 0,1 0 0,-1 0 0,11 9 0,-4-2 0,14 5 0,0-1 0,40 15 0,-50-23 0,-1-2 0,1 0 0,-1-1 0,1-1 0,30 1 0,-46-3 0,0-1 0,-1 0 0,1 0 0,0 0 0,0-1 0,0 1 0,0 0 0,0-1 0,0 1 0,-1-1 0,1 1 0,0-1 0,0 0 0,-1 0 0,1 0 0,-1 0 0,1 0 0,-1 0 0,1 0 0,-1-1 0,1 1 0,0-2 0,-1 0 0,1 1 0,-1-1 0,0 0 0,0 0 0,-1 0 0,1 1 0,-1-1 0,1 0 0,-1 0 0,0 0 0,0 0 0,0 0 0,-1 0 0,0-3 0,-9-47 0,-3 0 0,-1 2 0,-36-82 0,45 120 0,-1 0 0,-1 0 0,0 0 0,-10-12 0,15 22 0,-1 0 0,1 0 0,0 1 0,-1 0 0,0-1 0,1 1 0,-1 0 0,0 0 0,0 1 0,-4-3 0,5 4 0,1-1 0,-1 1 0,0-1 0,0 1 0,1 0 0,-1 0 0,0 0 0,1 0 0,-1 0 0,0 0 0,0 0 0,1 1 0,-1-1 0,0 1 0,1-1 0,-1 1 0,1 0 0,-1-1 0,0 1 0,1 0 0,-3 2 0,0 1 0,0 0 0,0 0 0,0 0 0,1 1 0,0-1 0,0 1 0,0 0 0,0 0 0,1 0 0,-1 0 0,2 0 0,-1 1 0,0-1 0,1 1 0,0-1 0,-1 10 0,2-11 0,-1 1 0,1 0 0,0 0 0,0 0 0,1 0 0,-1 0 0,1 0 0,0 0 0,1-1 0,-1 1 0,1 0 0,0-1 0,0 1 0,0-1 0,0 0 0,1 1 0,0-1 0,0-1 0,4 6 0,1-3-341,-1-1 0,1 0-1,16 9 1,0-4-6485</inkml:trace>
  <inkml:trace contextRef="#ctx0" brushRef="#br0" timeOffset="1">542 245 24575,'0'-8'0,"-1"-1"0,1 0 0,-4-12 0,4 20 0,-1 0 0,1-1 0,-1 1 0,1 0 0,-1 0 0,1 0 0,-1-1 0,1 1 0,-1 0 0,0 0 0,0 0 0,0 0 0,0 0 0,-1-1 0,2 2 0,-1 0 0,0 0 0,1 0 0,-1-1 0,0 1 0,1 0 0,-1 0 0,0 0 0,1 0 0,-1 0 0,0 0 0,1 0 0,-1 1 0,0-1 0,1 0 0,-1 0 0,0 0 0,1 1 0,-1-1 0,0 0 0,1 1 0,-1-1 0,1 1 0,-1-1 0,1 0 0,-1 1 0,1-1 0,-1 1 0,0 0 0,-3 4 0,-1 1 0,1-1 0,0 1 0,0 0 0,0 0 0,1 0 0,0 0 0,0 1 0,1-1 0,0 1 0,-2 9 0,3-13 0,1 1 0,-1-1 0,1 1 0,0 0 0,0-1 0,0 1 0,1 0 0,-1-1 0,1 1 0,1 5 0,-1-7 0,0 0 0,0 0 0,0 0 0,0-1 0,1 1 0,-1 0 0,1 0 0,-1-1 0,1 1 0,-1-1 0,1 1 0,0-1 0,0 0 0,-1 1 0,1-1 0,0 0 0,0 0 0,3 0 0,-3 0 0,0 0 0,0-1 0,0 1 0,0-1 0,-1 0 0,1 0 0,0 1 0,0-1 0,0 0 0,0-1 0,0 1 0,0 0 0,0-1 0,0 1 0,0-1 0,-1 1 0,1-1 0,0 0 0,0 0 0,-1 0 0,1 0 0,0 0 0,-1 0 0,1 0 0,-1-1 0,1 1 0,-1 0 0,0-1 0,0 1 0,0-1 0,1 0 0,-2 1 0,1-1 0,0 0 0,1-2 0,1-2 0,-1-1 0,0 1 0,0-1 0,0 1 0,1-12 0,-4 22 0,1 1 0,0-1 0,1 0 0,-1 0 0,1 0 0,-1 0 0,1 0 0,1 0 0,-1 0 0,0 0 0,1 0 0,0-1 0,0 1 0,4 6 0,-4-8 0,0 0 0,0 0 0,0 0 0,1 0 0,-1 0 0,0 0 0,1-1 0,-1 1 0,1-1 0,-1 0 0,1 0 0,0 0 0,0 0 0,-1 0 0,1-1 0,0 1 0,0-1 0,0 0 0,0 1 0,-1-1 0,1-1 0,5 0 0,-4 1 0,-1-1 0,0-1 0,0 1 0,0 0 0,0-1 0,0 1 0,0-1 0,0 0 0,-1 0 0,1 0 0,-1 0 0,1-1 0,-1 1 0,0-1 0,0 1 0,0-1 0,0 0 0,0 0 0,-1 1 0,1-1 0,-1-1 0,0 1 0,0 0 0,2-5 0,1-9 0,-1 0 0,0 0 0,0-24 0,-2 35 0,1-147 0,-6 213-455,3 0 0,12 100 0,-7-134-6371</inkml:trace>
  <inkml:trace contextRef="#ctx0" brushRef="#br0" timeOffset="2">663 218 24575,'1'-4'0,"6"0"0,4-4 0,7-2 0,4 2 0,-2 1-8191</inkml:trace>
  <inkml:trace contextRef="#ctx0" brushRef="#br0" timeOffset="3">931 180 24575,'1'1'0,"-1"0"0,0 0 0,1 0 0,-1-1 0,0 1 0,1 0 0,-1 0 0,1-1 0,-1 1 0,1 0 0,-1-1 0,1 1 0,0 0 0,-1-1 0,1 1 0,0-1 0,0 1 0,-1-1 0,1 0 0,0 1 0,0-1 0,0 0 0,-1 1 0,1-1 0,0 0 0,0 0 0,0 0 0,0 1 0,0-1 0,-1 0 0,1 0 0,0-1 0,2 1 0,29-4 0,-29 3 0,0-1 0,0 1 0,0-1 0,0 0 0,0 0 0,0 0 0,-1 0 0,1-1 0,-1 1 0,0-1 0,0 1 0,0-1 0,0 0 0,0 0 0,0 0 0,-1 0 0,2-3 0,-2 4 0,0 0 0,-1 0 0,1 0 0,-1 0 0,1 0 0,-1-1 0,0 1 0,0 0 0,1 0 0,-2 0 0,1 0 0,0 0 0,0 0 0,-1 0 0,1-1 0,-1 1 0,0 0 0,1 0 0,-1 1 0,0-1 0,0 0 0,0 0 0,-1 0 0,1 0 0,0 1 0,-1-1 0,1 1 0,-3-2 0,2 1 0,0 1 0,0 0 0,0 0 0,0 0 0,-1 0 0,1 0 0,0 0 0,-1 1 0,1-1 0,0 1 0,-1 0 0,1 0 0,-1 0 0,1 0 0,-1 0 0,1 0 0,0 0 0,-1 1 0,1-1 0,-1 1 0,1 0 0,0 0 0,0 0 0,-1 0 0,1 0 0,0 0 0,0 1 0,0-1 0,0 1 0,-2 1 0,-3 3 0,1 0 0,0 0 0,0 0 0,0 1 0,1 0 0,0 0 0,-5 9 0,7-10 0,0 0 0,0-1 0,1 1 0,0 0 0,1 0 0,-1 0 0,1 0 0,0 0 0,0 0 0,1 1 0,1 10 0,-1-14 0,1 0 0,-1 0 0,1 0 0,0 0 0,0 0 0,0 0 0,1 0 0,-1-1 0,1 1 0,-1 0 0,1-1 0,0 0 0,0 1 0,0-1 0,0 0 0,1 0 0,-1 0 0,0 0 0,1 0 0,0-1 0,-1 1 0,1-1 0,0 0 0,0 0 0,5 2 0,-4-2-76,0 0 1,0 0-1,1 0 0,-1 0 0,0-1 0,1 1 0,-1-1 0,1-1 1,-1 1-1,0 0 0,1-1 0,-1 0 0,0 0 0,0 0 1,0-1-1,0 1 0,5-3 0,-1-3-6750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7"/>
    </inkml:context>
    <inkml:brush xml:id="br0">
      <inkml:brushProperty name="width" value="0.035" units="cm"/>
      <inkml:brushProperty name="height" value="0.035" units="cm"/>
      <inkml:brushProperty name="color" value="#FF0066"/>
    </inkml:brush>
  </inkml:definitions>
  <inkml:trace contextRef="#ctx0" brushRef="#br0">243 51 24575,'0'-1'0,"0"-1"0,0 0 0,0 0 0,0 0 0,0 1 0,-1-1 0,1 0 0,-1 0 0,1 1 0,-1-1 0,0 0 0,1 1 0,-1-1 0,0 1 0,0-1 0,0 1 0,0-1 0,0 1 0,-1-1 0,1 1 0,0 0 0,0 0 0,-1 0 0,1 0 0,-1 0 0,1 0 0,-1 0 0,0 0 0,1 0 0,-1 1 0,-3-1 0,1 0 0,1 1 0,-1-1 0,1 1 0,-1 1 0,1-1 0,-1 0 0,1 1 0,-1 0 0,1-1 0,-1 1 0,1 1 0,0-1 0,-1 0 0,1 1 0,-5 3 0,-4 4 0,0 1 0,0 0 0,1 1 0,0 0 0,1 1 0,1 0 0,0 1 0,0 0 0,-10 22 0,13-24 0,0 2 0,2-1 0,-1 0 0,1 1 0,1 0 0,0 0 0,1 0 0,1 1 0,0-1 0,0 0 0,3 20 0,-1-25 0,1-1 0,0 0 0,0 0 0,1-1 0,0 1 0,0 0 0,0-1 0,1 0 0,0 0 0,1 0 0,-1 0 0,1-1 0,0 0 0,0 1 0,1-2 0,-1 1 0,1-1 0,0 0 0,1 0 0,-1 0 0,0-1 0,1 0 0,0-1 0,7 3 0,-6-3 0,0 0 0,0 0 0,-1 0 0,1-1 0,0-1 0,0 1 0,1-1 0,-1-1 0,0 1 0,0-1 0,-1-1 0,1 1 0,0-1 0,0-1 0,-1 0 0,1 0 0,-1 0 0,0-1 0,0 0 0,0 0 0,11-10 0,-12 8 0,-1 0 0,0-1 0,0 1 0,0-1 0,-1 0 0,0 0 0,-1 0 0,0-1 0,0 0 0,0 1 0,-1-1 0,0 0 0,0 0 0,-1 0 0,0 0 0,-1-9 0,-2 0 0,1 17 0,1 0 0,0 0 0,-1 0 0,1 0 0,0 0 0,0 1 0,-1-1 0,1 0 0,0 0 0,0 0 0,-1 0 0,1 0 0,0 0 0,0 1 0,0-1 0,-1 0 0,1 0 0,0 0 0,0 1 0,0-1 0,0 0 0,-1 0 0,1 1 0,0-1 0,0 0 0,0 0 0,0 1 0,0-1 0,0 0 0,0 0 0,0 1 0,-10 32 0,10-29 0,0-1 0,0 1 0,0-1 0,1 1 0,-1-1 0,1 1 0,0-1 0,0 0 0,0 1 0,1-1 0,-1 0 0,1 0 0,0 0 0,0 0 0,0 0 0,0 0 0,0 0 0,1-1 0,-1 1 0,1-1 0,0 1 0,0-1 0,-1 0 0,1 0 0,7 2 0,-7-2 0,-1-1 0,2 0 0,-1 0 0,0 0 0,0 0 0,0 0 0,0-1 0,1 1 0,-1-1 0,0 0 0,0 0 0,1 0 0,-1-1 0,0 1 0,0-1 0,0 0 0,1 0 0,-1 0 0,0 0 0,0 0 0,0 0 0,-1-1 0,1 0 0,0 0 0,0 1 0,-1-1 0,1-1 0,3-3 0,-3 1 0,1 1 0,0-2 0,-1 1 0,0 0 0,-1-1 0,1 1 0,-1-1 0,0 0 0,0 0 0,-1 1 0,1-8 0,0 45 0,-2-30 0,1 0 0,-1 0 0,1 0 0,0 0 0,-1-1 0,1 1 0,0 0 0,0 0 0,1 0 0,-1-1 0,0 1 0,0-1 0,1 1 0,-1-1 0,1 0 0,-1 1 0,1-1 0,0 0 0,-1 0 0,1 0 0,2 1 0,-1-1 0,0 0 0,-1-1 0,1 1 0,0 0 0,0-1 0,0 0 0,0 0 0,0 0 0,0 0 0,0 0 0,-1-1 0,1 1 0,0-1 0,0 0 0,0 1 0,0-1 0,-1-1 0,1 1 0,-1 0 0,1-1 0,-1 1 0,1-1 0,-1 0 0,0 0 0,0 0 0,1 0 0,-1 0 0,2-4 0,1 0 0,-1 0 0,0-1 0,0 1 0,-1-1 0,1 0 0,-1 0 0,-1 0 0,0 0 0,3-13 0,23 54 0,-8-12 0,-13-15 0,1 1 0,-2 0 0,1 0 0,-1 0 0,0 1 0,-1 0 0,0 0 0,7 18 0,-12-25-3,0-1-1,1 1 1,-1-1-1,0 1 1,0-1-1,0 1 1,0 0-1,0-1 1,0 1-1,-1-1 1,1 1-1,0-1 1,-1 1-1,1-1 1,-1 1-1,0-1 1,1 0-1,-1 1 1,0-1-1,0 0 1,0 1-1,-2 1 1,0-1 20,1 0-1,-1 0 1,0 0 0,1-1-1,-1 1 1,0-1 0,0 1-1,0-1 1,0 0 0,0 0-1,-4 0 1,2 0-42,1-1 0,-1 1 0,0-1-1,1 0 1,-1 0 0,1-1 0,-9-1 0,11 2-51,0-1 1,-1 0-1,1 1 1,0-1-1,0 0 1,1 0-1,-1 0 1,0 0-1,0 0 1,0-1-1,1 1 1,-1-1-1,0 1 1,1-1-1,0 1 1,-2-3-1,-5-12-6750</inkml:trace>
  <inkml:trace contextRef="#ctx0" brushRef="#br0" timeOffset="1">911 154 24575,'0'3'0,"0"4"0,0 6 0,0 9 0,0 6 0,0 7 0,0 2 0,0-2 0,0-4 0,0-3 0,-3-10 0,-1-9-8191</inkml:trace>
  <inkml:trace contextRef="#ctx0" brushRef="#br0" timeOffset="2">772 275 24575,'18'3'0,"0"1"0,0-2 0,0-1 0,1 0 0,27-3 0,-20 2 0,-2 0 0,-2 0 0,35-4 0,-53 3 0,1 1 0,0-1 0,-1 0 0,1-1 0,-1 1 0,1-1 0,-1 0 0,0 0 0,0 0 0,0 0 0,0-1 0,0 0 0,5-4 0,-8 6 0,-1 0 0,1 0 0,0 0 0,0 0 0,0 0 0,-1 0 0,1 0 0,-1 0 0,1 0 0,-1 0 0,1 0 0,-1 0 0,1-1 0,-1 1 0,0-2 0,0 2 0,0 1 0,0-1 0,0 1 0,0-1 0,0 1 0,-1-1 0,1 1 0,0-1 0,0 1 0,-1-1 0,1 1 0,0 0 0,-1-1 0,1 1 0,0 0 0,-1-1 0,1 1 0,-1 0 0,1-1 0,0 1 0,-1 0 0,1-1 0,-1 1 0,1 0 0,-1 0 0,-2-1 0,1 1 0,0-1 0,0 1 0,-1 0 0,1 0 0,0 0 0,0 0 0,0 0 0,-1 0 0,1 1 0,0-1 0,0 1 0,0 0 0,0-1 0,-4 3 0,1 0 0,0 1 0,0 0 0,1 0 0,-1 0 0,1 1 0,0-1 0,0 1 0,0 0 0,1 0 0,-5 9 0,6-11 0,0 0 0,1 0 0,0 0 0,-1 0 0,1 1 0,0-1 0,0 0 0,1 1 0,-1-1 0,1 0 0,0 1 0,-1-1 0,1 1 0,1-1 0,-1 1 0,1-1 0,-1 0 0,1 1 0,0-1 0,2 6 0,-2-8 0,0 0 0,-1 0 0,1 1 0,0-1 0,0 0 0,0 0 0,0 0 0,0 0 0,0 0 0,0 0 0,1 0 0,-1 0 0,0-1 0,0 1 0,1 0 0,-1-1 0,0 1 0,1-1 0,-1 1 0,1-1 0,-1 0 0,1 0 0,-1 0 0,1 1 0,-1-1 0,0-1 0,1 1 0,-1 0 0,1 0 0,-1 0 0,1-1 0,-1 1 0,3-2 0,-2 1 0,1 0 0,0-1 0,-1 1 0,1-1 0,-1 0 0,1 0 0,-1 0 0,0 0 0,0 0 0,0 0 0,0-1 0,0 1 0,0-1 0,-1 0 0,3-3 0,2-11 0,-1-1 0,4-24 0,-6 26 0,0 0 0,12-32 0,-14 47 0,-1 0 0,0-1 0,1 1 0,-1 0 0,1 0 0,0 0 0,-1-1 0,1 1 0,0 0 0,0 0 0,0 0 0,0 0 0,0 0 0,0 0 0,0 0 0,0 1 0,0-1 0,0 0 0,0 0 0,1 1 0,-1-1 0,2 0 0,-2 1 0,0 1 0,0-1 0,1 0 0,-1 0 0,0 1 0,0-1 0,0 1 0,0-1 0,0 1 0,0 0 0,0-1 0,0 1 0,0 0 0,0-1 0,0 1 0,-1 0 0,1 0 0,0 0 0,1 2 0,3 5 0,-1 0 0,1 0 0,-1 1 0,-1-1 0,3 10 0,-2-5 0,0-1 0,-1 1 0,-1 0 0,0 0 0,-1 0 0,0 0 0,-1 0 0,-2 17 0,-2-43 0,1-14 0,4 14 0,0 0 0,0 0 0,4-12 0,-5 22 0,1 0 0,0 0 0,-1 0 0,2 0 0,-1 0 0,0 0 0,1 0 0,-1 0 0,1 1 0,0-1 0,0 1 0,0-1 0,0 1 0,0 0 0,0-1 0,1 1 0,-1 0 0,4-2 0,-4 4 0,-1 0 0,1-1 0,-1 1 0,0 0 0,1 0 0,-1 0 0,1 0 0,-1 0 0,0 0 0,1 0 0,-1 1 0,1-1 0,-1 0 0,0 1 0,1-1 0,-1 1 0,0-1 0,0 1 0,1 0 0,-1 0 0,0 0 0,0-1 0,0 1 0,0 0 0,0 0 0,0 0 0,0 1 0,0-1 0,0 0 0,-1 0 0,1 0 0,0 1 0,0 0 0,3 6 0,0-1 0,-1 1 0,0-1 0,3 11 0,3 23 0,-9-39 0,1 0 0,-1 1 0,0-1 0,0 1 0,0-1 0,0 0 0,-1 1 0,1-1 0,0 0 0,-1 1 0,0-1 0,1 0 0,-1 1 0,-2 2 0,3-5 0,0 0 0,0 0 0,0 1 0,0-1 0,0 0 0,-1 0 0,1 1 0,0-1 0,0 0 0,0 0 0,0 0 0,-1 0 0,1 1 0,0-1 0,0 0 0,-1 0 0,1 0 0,0 0 0,0 0 0,0 0 0,-1 1 0,1-1 0,0 0 0,0 0 0,-1 0 0,1 0 0,0 0 0,0 0 0,-1 0 0,1 0 0,0 0 0,-1 0 0,1 0 0,0 0 0,0-1 0,0 1 0,-1 0 0,-4-10 0,2-16 0,4 17 0,1-1 0,1 1 0,0 0 0,5-10 0,-7 16 0,0 1 0,0-1 0,1 0 0,-1 1 0,1-1 0,-1 1 0,1 0 0,0-1 0,0 1 0,0 0 0,0 0 0,0 0 0,1 0 0,-1 1 0,1-1 0,-1 1 0,5-3 0,-6 4 0,0 0 0,0 0 0,1 0 0,-1 0 0,0 0 0,1 0 0,-1 0 0,0 0 0,1 1 0,-1-1 0,0 0 0,0 1 0,1-1 0,-1 1 0,0 0 0,0-1 0,0 1 0,0 0 0,0 0 0,0-1 0,0 1 0,0 0 0,0 0 0,0 0 0,0 0 0,0 0 0,-1 1 0,1-1 0,0 0 0,-1 0 0,1 0 0,-1 1 0,1-1 0,-1 0 0,1 3 0,1 6 0,0-1 0,-1 1 0,1 17 0,-2-16 0,0-8-170,1 0-1,-1 0 0,1 0 1,0 0-1,-1 0 0,1 0 1,3 4-1,1 2-6655</inkml:trace>
  <inkml:trace contextRef="#ctx0" brushRef="#br0" timeOffset="3">1514 256 24575,'0'1'0,"0"0"0,0 0 0,0 0 0,0 0 0,0 0 0,0 0 0,0 1 0,1-1 0,-1 0 0,0 0 0,1 0 0,-1 0 0,1 0 0,-1 0 0,1 0 0,-1 0 0,1 0 0,0 0 0,-1 0 0,1-1 0,0 1 0,0 0 0,-1 0 0,1-1 0,0 1 0,0 0 0,0-1 0,0 1 0,0-1 0,0 1 0,0-1 0,0 0 0,0 1 0,0-1 0,1 0 0,-1 0 0,0 0 0,1 1 0,0-2 0,0 1 0,-1 0 0,1-1 0,0 1 0,-1-1 0,1 1 0,-1-1 0,1 0 0,0 1 0,-1-1 0,0 0 0,1 0 0,-1 0 0,0 0 0,1 0 0,-1-1 0,0 1 0,0 0 0,0-1 0,0 1 0,0 0 0,0-1 0,0 1 0,-1-1 0,2-2 0,-1 1 0,-1 1 0,1-1 0,-1 0 0,0 1 0,0-1 0,0 0 0,0 0 0,0 1 0,0-1 0,-1 0 0,1 0 0,-1 1 0,0-1 0,0 1 0,0-1 0,0 0 0,0 1 0,-1 0 0,1-1 0,-1 1 0,1 0 0,-1 0 0,-4-4 0,5 5 0,-1 0 0,1-1 0,-1 1 0,1 0 0,-1 0 0,0 0 0,1 0 0,-1 1 0,0-1 0,0 0 0,1 1 0,-1-1 0,0 1 0,0 0 0,0-1 0,0 1 0,0 0 0,0 0 0,0 0 0,0 1 0,1-1 0,-1 0 0,0 1 0,0-1 0,0 1 0,0 0 0,1-1 0,-1 1 0,0 0 0,1 0 0,-1 0 0,0 0 0,1 1 0,-3 1 0,-1 3 0,1-1 0,-1 1 0,1 0 0,1 0 0,-1 1 0,1-1 0,0 1 0,0-1 0,1 1 0,0 0 0,0 0 0,1 0 0,0 0 0,0 0 0,1 0 0,-1 1 0,1-1 0,2 11 0,-1-16 5,0 0-1,0 1 0,0-1 0,0 0 1,0 0-1,0 0 0,1 0 0,-1-1 1,1 1-1,-1 0 0,1 0 1,0-1-1,0 1 0,0-1 0,0 0 1,0 1-1,0-1 0,0 0 1,0 0-1,0 0 0,0-1 0,0 1 1,1 0-1,-1-1 0,0 0 0,1 1 1,2-1-1,3 0-216,0 1 0,0-2 0,-1 1-1,1-1 1,0 0 0,14-4 0,-3-2-6614</inkml:trace>
  <inkml:trace contextRef="#ctx0" brushRef="#br0" timeOffset="4">1663 209 24575,'0'0'0,"0"-1"0,0 1 0,0-1 0,0 0 0,1 1 0,-1-1 0,0 1 0,0-1 0,1 1 0,-1-1 0,0 1 0,1-1 0,-1 1 0,0-1 0,1 1 0,-1 0 0,1-1 0,-1 1 0,1 0 0,-1-1 0,1 1 0,-1 0 0,1-1 0,-1 1 0,1 0 0,-1 0 0,1 0 0,-1-1 0,1 1 0,0 0 0,-1 0 0,1 0 0,-1 0 0,1 0 0,0 0 0,-1 0 0,1 0 0,-1 1 0,1-1 0,0 0 0,25 7 0,-21-3 0,0-1 0,-1 0 0,1 1 0,-1 0 0,0 0 0,0 0 0,-1 0 0,1 0 0,-1 1 0,0 0 0,0 0 0,0 0 0,-1 0 0,1 0 0,-1 0 0,-1 1 0,1-1 0,-1 1 0,1 7 0,-2-11 0,1-1 0,-1 0 0,0 1 0,0-1 0,-1 1 0,1-1 0,0 1 0,0-1 0,-1 0 0,1 1 0,-1-1 0,1 0 0,-2 3 0,2-4 0,0 0 0,-1 1 0,1-1 0,0 0 0,-1 1 0,1-1 0,0 0 0,-1 1 0,1-1 0,-1 0 0,1 0 0,-1 1 0,1-1 0,-1 0 0,1 0 0,-1 0 0,1 0 0,-1 1 0,1-1 0,-1 0 0,1 0 0,-1 0 0,1 0 0,-2-1 0,1 1 0,-1-1 0,1 1 0,-1-1 0,1 0 0,-1 0 0,1 1 0,0-1 0,-1 0 0,1-1 0,0 1 0,0 0 0,0 0 0,0 0 0,0-1 0,0 1 0,0 0 0,0-1 0,0 1 0,1-1 0,-2-2 0,0 0 0,1 1 0,0-1 0,0 0 0,0 1 0,0-1 0,1 0 0,-1 0 0,1 1 0,0-1 0,0 0 0,0 0 0,1 0 0,0 1 0,-1-1 0,1 0 0,0 0 0,1 1 0,-1-1 0,1 1 0,-1-1 0,1 1 0,0 0 0,0 0 0,1 0 0,-1 0 0,1 0 0,-1 0 0,1 0 0,0 1 0,0 0 0,0-1 0,0 1 0,0 0 0,1 1 0,-1-1 0,1 0 0,-1 1 0,1 0 0,0 0 0,7-1 0,13-1-455,1 1 0,25 2 0,-19 1-6371</inkml:trace>
  <inkml:trace contextRef="#ctx0" brushRef="#br0" timeOffset="5">2248 181 24575,'-4'6'0,"1"0"0,0 0 0,0 0 0,0 0 0,1 1 0,0-1 0,0 1 0,1-1 0,-2 11 0,1 9 0,1 28 0,1-33 0,0-13 0,1-5 0,-1-1 0,1 1 0,-1-1 0,0 1 0,0 0 0,-1-1 0,1 1 0,0 0 0,-1-1 0,1 1 0,-3 4 0,3-7 0,-1-1 0,1 1 0,-1 0 0,1-1 0,-1 1 0,1 0 0,-1-1 0,1 1 0,0 0 0,-1-1 0,1 1 0,0-1 0,-1 1 0,1-1 0,0 1 0,0-1 0,-1 1 0,1-1 0,0 1 0,0-1 0,0 1 0,0-1 0,0 1 0,0-1 0,0 0 0,0 0 0,-4-18 0,2 4 0,0-1 0,1 1 0,1-1 0,0 1 0,1-1 0,0 1 0,2-1 0,0 1 0,5-17 0,-7 30 0,-1 0 0,1 1 0,0 0 0,-1-1 0,1 1 0,0-1 0,0 1 0,0 0 0,0-1 0,0 1 0,0 0 0,0 0 0,0 0 0,0 0 0,1 0 0,-1 0 0,0 0 0,3-1 0,-3 2 0,0 0 0,0 0 0,0 0 0,0 0 0,0 0 0,0 0 0,0 1 0,0-1 0,0 0 0,0 0 0,0 1 0,0-1 0,0 1 0,0-1 0,0 1 0,0-1 0,0 1 0,-1 0 0,1-1 0,0 1 0,1 1 0,4 6 0,1 0 0,-1 1 0,-1 0 0,8 14 0,-5-8 0,-2-4 0,1-1 0,0 0 0,11 12 0,-14-19 0,-1 1 0,1-1 0,-1 0 0,1 0 0,0 0 0,1 0 0,-1-1 0,0 0 0,1 0 0,-1 0 0,6 2 0,-9-4 0,1 0 0,-1 0 0,0 0 0,1 0 0,-1 0 0,0 0 0,1 0 0,-1 0 0,0 0 0,1 0 0,-1-1 0,0 1 0,0-1 0,1 1 0,-1-1 0,0 1 0,0-1 0,0 0 0,0 1 0,1-1 0,-1 0 0,0 0 0,0 0 0,-1 0 0,1 0 0,0 0 0,0 0 0,0 0 0,-1 0 0,1-1 0,-1 1 0,1 0 0,-1 0 0,1-1 0,-1 1 0,1 0 0,-1-1 0,0-1 0,2-8 0,-1 0 0,0 0 0,-1-20 0,0 20 0,-2-139 0,3 143-50,3 6 153,3 10-946,-5-7 268,7 12-6251</inkml:trace>
  <inkml:trace contextRef="#ctx0" brushRef="#br0" timeOffset="6">2684 228 24575,'0'-5'0,"1"-4"0,-1 0 0,-1 0 0,0 0 0,0 1 0,-4-15 0,5 21 0,-1 1 0,0-1 0,1 1 0,-1-1 0,0 1 0,0-1 0,0 1 0,0 0 0,0-1 0,0 1 0,0 0 0,0 0 0,-1 0 0,1 0 0,0 0 0,-1 0 0,1 0 0,-1 0 0,1 1 0,-1-1 0,1 0 0,-1 1 0,1-1 0,-1 1 0,0 0 0,1-1 0,-1 1 0,0 0 0,1 0 0,-1 0 0,0 0 0,1 1 0,-1-1 0,0 0 0,1 1 0,-1-1 0,-1 1 0,-2 1 0,1 0 0,-1 0 0,1 1 0,0-1 0,0 1 0,0 0 0,0 0 0,0 1 0,1-1 0,-1 1 0,1 0 0,0-1 0,0 1 0,0 1 0,1-1 0,-1 0 0,1 1 0,-3 8 0,4-10 0,-1 0 0,1 0 0,0 0 0,1 0 0,-1 0 0,0 0 0,1 0 0,0 0 0,0 0 0,0 0 0,0 0 0,0 1 0,1-1 0,-1 0 0,1 0 0,0 0 0,0 0 0,0 0 0,0 0 0,0-1 0,1 1 0,-1 0 0,1-1 0,0 1 0,0-1 0,0 1 0,0-1 0,0 0 0,0 0 0,5 4 0,-5-5 0,-1 0 0,1-1 0,-1 1 0,1 0 0,0 0 0,-1-1 0,1 1 0,0-1 0,0 1 0,-1-1 0,1 0 0,0 0 0,0 0 0,0 0 0,-1 0 0,1 0 0,0 0 0,0-1 0,0 1 0,2-1 0,-2-1 0,1 1 0,-1 0 0,0-1 0,0 0 0,0 1 0,0-1 0,0 0 0,0 0 0,0 0 0,-1 0 0,1 0 0,1-4 0,1-1 0,-1-1 0,0 0 0,0 0 0,0 1 0,-1-2 0,0 1 0,0-13 0,0 11 0,-1 19 0,3 10 0,-4-17 0,2 0 0,-1 1 0,0-1 0,0 0 0,1 0 0,-1 0 0,1-1 0,-1 1 0,1 0 0,0-1 0,0 1 0,0-1 0,0 1 0,0-1 0,0 0 0,0 0 0,0 0 0,0 0 0,1 0 0,-1 0 0,0 0 0,1-1 0,-1 0 0,1 1 0,-1-1 0,0 0 0,6 0 0,-5-1 0,1 1 0,0-1 0,-1 0 0,1 0 0,-1 0 0,1 0 0,-1-1 0,0 0 0,1 1 0,-1-1 0,0 0 0,0 0 0,0-1 0,0 1 0,-1-1 0,1 1 0,4-7 0,11-26 0,-16 29 0,0 1 0,1-1 0,-1 1 0,1 0 0,1 0 0,-1 0 0,1 0 0,5-5 0,-9 9 0,1 1 0,0-1 0,-1 1 0,1-1 0,-1 1 0,1-1 0,0 1 0,0 0 0,-1-1 0,1 1 0,0 0 0,0 0 0,-1 0 0,1-1 0,0 1 0,0 0 0,-1 0 0,1 0 0,0 0 0,0 0 0,-1 0 0,1 1 0,0-1 0,0 0 0,0 0 0,-1 0 0,2 1 0,0 0 0,-1 1 0,1-1 0,-1 0 0,1 1 0,-1-1 0,1 1 0,-1-1 0,0 1 0,0 0 0,2 2 0,2 7 0,-1-1 0,6 23 0,-9-30 0,6 47 0,-7-49 0,0-3 0,0-21 0,1 11 0,0 1 0,0 0 0,1 0 0,0 0 0,1 0 0,8-19 0,-9 25 0,0 0 0,1 1 0,-1-1 0,1 1 0,0-1 0,0 1 0,0 0 0,0 0 0,1 1 0,0-1 0,0 1 0,0 0 0,0 0 0,0 0 0,0 0 0,1 1 0,6-3 0,-10 4 0,1 1 0,0-1 0,0 1 0,0 0 0,-1-1 0,1 1 0,0 0 0,0 0 0,0 0 0,-1 1 0,1-1 0,0 0 0,0 1 0,-1-1 0,1 1 0,0-1 0,0 1 0,-1 0 0,1 0 0,2 2 0,-1-1 0,-1 0 0,1 1 0,-1 0 0,1 0 0,-1-1 0,0 1 0,0 0 0,-1 1 0,1-1 0,1 4 0,0-1 0,-1 1 0,0-1 0,0 1 0,-1 0 0,0-1 0,0 1 0,-1 0 0,1 0 0,-1 0 0,-2 12 0,0-19 0,0-8 0,2-12 0,1 15 0,1 0 0,0 0 0,0 0 0,0 1 0,0-1 0,1 1 0,0-1 0,0 1 0,0 0 0,0 0 0,1 0 0,-1 1 0,1-1 0,0 1 0,0 0 0,1 0 0,-1 0 0,0 1 0,8-4 0,-11 6 0,0 0 0,0 0 0,0 0 0,0 0 0,1 0 0,-1 1 0,0-1 0,0 0 0,0 0 0,0 1 0,0-1 0,0 1 0,0-1 0,-1 1 0,1-1 0,0 1 0,0 0 0,0-1 0,0 1 0,-1 0 0,1 0 0,0 0 0,-1 0 0,1-1 0,-1 1 0,1 0 0,-1 0 0,1 0 0,-1 0 0,1 0 0,-1 2 0,9 32 0,-8-29-227,-1-1-1,2 1 1,-1 0-1,1-1 1,2 6-1,4 4-6598</inkml:trace>
  <inkml:trace contextRef="#ctx0" brushRef="#br0" timeOffset="7">3353 79 24575,'0'0'0,"-1"0"0,1 0 0,0 0 0,-1 0 0,1 0 0,0 0 0,0 0 0,-1 0 0,1 0 0,0 0 0,0 0 0,-1 0 0,1 0 0,0 0 0,-1 0 0,1 0 0,0 0 0,0 0 0,-1 0 0,1 0 0,0 0 0,0 1 0,-1-1 0,1 0 0,0 0 0,0 0 0,-1 0 0,1 1 0,0-1 0,0 0 0,0 0 0,0 0 0,-1 1 0,1-1 0,0 0 0,0 0 0,0 1 0,0-1 0,0 0 0,0 0 0,0 1 0,0-1 0,0 0 0,-1 1 0,1-1 0,0 0 0,0 0 0,1 1 0,-1-1 0,0 0 0,0 1 0,0-1 0,0 0 0,0 0 0,0 1 0,0-1 0,0 0 0,0 0 0,1 1 0,-1-1 0,0 0 0,0 1 0,1 0 0,0 0 0,0 0 0,0 0 0,0 0 0,0 0 0,0 0 0,0 0 0,1 0 0,-1 0 0,0 0 0,2 0 0,0 0 0,-1 0 0,1 0 0,0-1 0,0 1 0,-1-1 0,1 1 0,0-1 0,0 0 0,-1 0 0,1 0 0,0-1 0,0 1 0,-1-1 0,1 1 0,0-1 0,-1 0 0,1 0 0,-1 0 0,1 0 0,-1-1 0,1 1 0,-1 0 0,0-1 0,0 0 0,0 0 0,0 0 0,0 0 0,0 0 0,0 0 0,0 0 0,-1 0 0,0-1 0,1 1 0,-1-1 0,0 1 0,0-1 0,0 1 0,0-1 0,-1 0 0,1 1 0,-1-1 0,1 0 0,-1 0 0,0 1 0,0-1 0,0 0 0,-1 0 0,0-3 0,1 4 0,-1 1 0,1-1 0,-1 1 0,1-1 0,-1 1 0,0 0 0,1-1 0,-1 1 0,0 0 0,0 0 0,0-1 0,0 1 0,0 0 0,0 0 0,-1 0 0,1 0 0,0 1 0,0-1 0,-1 0 0,1 0 0,0 1 0,-1-1 0,1 1 0,-1-1 0,1 1 0,-1 0 0,1-1 0,-1 1 0,1 0 0,-1 0 0,1 0 0,-1 0 0,1 0 0,-1 1 0,1-1 0,-1 0 0,-2 1 0,-1 1 0,1-1 0,-1 0 0,1 1 0,-1 0 0,1 0 0,0 0 0,0 0 0,0 1 0,0 0 0,0 0 0,-3 3 0,0 2 0,1 0 0,1 0 0,0 0 0,-8 16 0,11-20 0,1 0 0,-1 0 0,1 0 0,-1 0 0,1 1 0,1-1 0,-1 0 0,0 1 0,1-1 0,0 1 0,0-1 0,1 8 0,0-10 0,0 0 0,0 0 0,0 1 0,0-1 0,1 0 0,-1-1 0,0 1 0,1 0 0,0 0 0,-1-1 0,1 1 0,0-1 0,0 1 0,0-1 0,0 0 0,0 1 0,0-1 0,0 0 0,0 0 0,0-1 0,3 2 0,7 1 0,-1-1 0,22 3 0,-28-4 0,47 3-682,73-3-1,-108-2-6143</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45"/>
    </inkml:context>
    <inkml:brush xml:id="br0">
      <inkml:brushProperty name="width" value="0.035" units="cm"/>
      <inkml:brushProperty name="height" value="0.035" units="cm"/>
      <inkml:brushProperty name="color" value="#FF0066"/>
    </inkml:brush>
  </inkml:definitions>
  <inkml:trace contextRef="#ctx0" brushRef="#br0">176 89 24575,'7'-30'0,"-6"26"0,0 0 0,1 0 0,-1 0 0,-1 1 0,1-1 0,-1 0 0,1 0 0,-1-4 0,-1 7 0,1 0 0,0 0 0,-1-1 0,1 1 0,-1 0 0,0 0 0,1 0 0,-1 1 0,0-1 0,1 0 0,-1 0 0,0 0 0,0 0 0,0 1 0,0-1 0,0 0 0,0 1 0,0-1 0,0 1 0,0-1 0,0 1 0,0 0 0,0-1 0,0 1 0,0 0 0,-1 0 0,1-1 0,0 1 0,0 0 0,0 0 0,0 0 0,-1 1 0,0-1 0,-1 0 0,0 1 0,0-1 0,0 1 0,1-1 0,-1 1 0,0 0 0,0 0 0,1 0 0,-1 1 0,1-1 0,-1 1 0,1-1 0,-1 1 0,1 0 0,0 0 0,0 0 0,0 0 0,0 0 0,-3 4 0,-2 5 0,0 0 0,1 0 0,-6 14 0,-3 10 0,1 0 0,-16 64 0,26-78 0,0 0 0,1 0 0,1 1 0,1-1 0,1 0 0,4 30 0,-3-42 0,1 0 0,0 0 0,1 0 0,0-1 0,0 1 0,1-1 0,0 0 0,0 0 0,1 0 0,0 0 0,1-1 0,8 10 0,-10-13 0,0-1 0,0 1 0,1-1 0,-1 0 0,1 0 0,-1-1 0,1 1 0,0-1 0,0 0 0,0 0 0,0-1 0,1 1 0,-1-1 0,0 0 0,1-1 0,-1 1 0,0-1 0,1 0 0,-1 0 0,0-1 0,1 0 0,6-1 0,-4-1 0,-1 0 0,1 0 0,-1 0 0,0-1 0,-1 0 0,1-1 0,-1 1 0,1-1 0,-1-1 0,-1 1 0,1-1 0,-1 0 0,0 0 0,0-1 0,7-12 0,-3 2 0,0-1 0,-1 0 0,0 0 0,-2-1 0,5-23 0,5-36 0,-14 67 0,-1 0 0,0 0 0,-1 0 0,-2-21 0,-6 77 0,7-35 0,-1 6 0,1-1 0,0 1 0,1-1 0,3 19 0,-2-31 0,-1 1 0,1-1 0,0 0 0,0 0 0,0 0 0,1 0 0,-1 0 0,1 0 0,0 0 0,-1 0 0,4 2 0,-4-3 0,1-1 0,0 0 0,-1 1 0,1-1 0,0 0 0,0 0 0,0 0 0,0 0 0,0 0 0,0-1 0,0 1 0,0-1 0,0 1 0,0-1 0,0 0 0,0 0 0,1 0 0,3 0 0,-2-1 0,0 0 0,0 0 0,0 0 0,0 0 0,0-1 0,0 1 0,-1-1 0,1 0 0,0 0 0,-1-1 0,0 1 0,1-1 0,-1 0 0,0 1 0,0-1 0,0-1 0,-1 1 0,1 0 0,-1-1 0,2-3 0,3-5 0,-2 1 0,1-1 0,-2 0 0,1-1 0,2-13 0,-7 31 0,0-1 0,0 0 0,0 1 0,1-1 0,0 1 0,0-1 0,0 0 0,0 1 0,1-1 0,0 0 0,0 0 0,0 0 0,4 6 0,-4-8 0,-1 0 0,0 0 0,1 0 0,-1 0 0,1 0 0,0 0 0,0 0 0,0-1 0,-1 1 0,2-1 0,-1 0 0,0 1 0,0-1 0,0 0 0,0 0 0,1 0 0,-1-1 0,0 1 0,1 0 0,-1-1 0,1 0 0,-1 1 0,1-1 0,-1 0 0,1 0 0,-1-1 0,0 1 0,1 0 0,-1-1 0,1 0 0,-1 1 0,4-3 0,-3 2 0,-1 0 0,1-1 0,-1 1 0,1-1 0,-1 0 0,0 0 0,0 0 0,1 0 0,-1 0 0,-1-1 0,1 1 0,0 0 0,2-5 0,11-36 0,-13 36 0,0 0 0,1 0 0,0 0 0,6-11 0,-9 18 0,0-1 0,1 1 0,-1-1 0,0 1 0,0 0 0,1-1 0,-1 1 0,0-1 0,1 1 0,-1 0 0,1-1 0,-1 1 0,0 0 0,1 0 0,-1-1 0,1 1 0,-1 0 0,1 0 0,-1 0 0,1-1 0,-1 1 0,1 0 0,-1 0 0,1 0 0,-1 0 0,1 0 0,-1 0 0,1 0 0,-1 0 0,1 0 0,-1 0 0,1 0 0,-1 1 0,1-1 0,-1 0 0,1 0 0,-1 0 0,0 1 0,1-1 0,-1 0 0,1 0 0,-1 1 0,0-1 0,1 0 0,-1 1 0,0-1 0,1 1 0,-1-1 0,0 0 0,1 1 0,-1-1 0,0 1 0,1 0 0,14 30 0,-13-26 0,5 10 0,-3-6 0,1 0 0,-1 0 0,-1 1 0,0 0 0,3 15 0,-6-23 0,0-1 0,0 1 0,0 0 0,0-1 0,0 1 0,0 0 0,-1-1 0,1 1 0,0-1 0,-1 1 0,0 0 0,1-1 0,-1 1 0,0-1 0,0 0 0,-1 3 0,0-2 0,0-1 0,1 0 0,-1 0 0,0 1 0,0-1 0,0 0 0,0-1 0,0 1 0,0 0 0,0-1 0,0 1 0,0-1 0,0 1 0,0-1 0,0 0 0,-4 0 0,5 0-65,-1 0 0,1 0 0,-1 0 0,0-1 0,1 1 0,-1 0 0,1-1 0,-1 1 0,1-1 0,-1 0 0,1 1 0,0-1 0,-1 0 0,1 0 0,0 0 0,-1 0 0,1 0 0,0 0 0,0 0 0,-2-3 0,-7-13-6761</inkml:trace>
  <inkml:trace contextRef="#ctx0" brushRef="#br0" timeOffset="1">909 33 24575,'0'3'0,"0"6"0,3 9 0,2 12 0,-1 9 0,-1 9 0,-1 4 0,-1-2 0,3 1 0,1-6 0,-1-11 0,-1-16 0,-1-10-8191</inkml:trace>
  <inkml:trace contextRef="#ctx0" brushRef="#br0" timeOffset="2">890 311 24575,'25'-1'0,"0"-2"0,0-1 0,0-1 0,-1-1 0,30-11 0,-48 15 0,-1-1 0,1 0 0,-1 0 0,0 0 0,5-5 0,-9 7 0,0 1 0,0-1 0,0 0 0,1 0 0,-1 0 0,0 0 0,-1 0 0,1 0 0,0-1 0,0 1 0,0 0 0,-1 0 0,1-1 0,0 1 0,-1 0 0,0-1 0,1 1 0,-1-1 0,0 1 0,1 0 0,-1-1 0,0 1 0,0-1 0,0 1 0,0-1 0,-1-1 0,0 2 0,1 0 0,-1 0 0,0 0 0,0 0 0,0 1 0,0-1 0,1 0 0,-1 0 0,0 1 0,-1-1 0,1 0 0,0 1 0,0-1 0,0 1 0,0 0 0,0-1 0,0 1 0,-1 0 0,1 0 0,0-1 0,0 1 0,0 0 0,-1 0 0,1 1 0,0-1 0,0 0 0,0 0 0,0 0 0,-1 1 0,1-1 0,0 1 0,-2 0 0,-3 1 0,0 0 0,0 1 0,0 0 0,-10 6 0,10-6 0,1 2 0,1-1 0,-1 0 0,1 1 0,-1 0 0,1 0 0,1 0 0,-1 0 0,1 1 0,0 0 0,0-1 0,-2 8 0,4-10 0,0-1 0,0 1 0,0 0 0,1 0 0,-1-1 0,1 1 0,0 0 0,0 0 0,0 0 0,0 0 0,0-1 0,1 1 0,-1 0 0,1 0 0,0-1 0,0 1 0,0 0 0,0-1 0,0 1 0,1-1 0,-1 1 0,1-1 0,-1 0 0,1 1 0,0-1 0,0 0 0,0 0 0,0 0 0,4 2 0,-5-3 0,1 0 0,-1 0 0,1 0 0,0 0 0,0 0 0,-1 0 0,1-1 0,0 1 0,0 0 0,0-1 0,0 0 0,0 1 0,0-1 0,0 0 0,0 0 0,0 0 0,0 0 0,0 0 0,0-1 0,2 0 0,-2 0 0,1 0 0,0 0 0,-1-1 0,1 0 0,0 1 0,-1-1 0,0 0 0,1 0 0,-1 0 0,0 0 0,3-5 0,3-5 0,-1 0 0,0-1 0,-1 0 0,6-18 0,-12 31 0,6-17 0,-5 13 0,0-1 0,0 1 0,1 0 0,0-1 0,0 1 0,0 0 0,0 0 0,1 0 0,0 1 0,-1-1 0,5-3 0,-7 7 0,0-1 0,1 1 0,-1 0 0,1-1 0,-1 1 0,1 0 0,-1 0 0,1-1 0,-1 1 0,1 0 0,-1 0 0,1 0 0,-1 0 0,1-1 0,0 1 0,-1 0 0,1 0 0,-1 0 0,1 0 0,-1 1 0,1-1 0,-1 0 0,1 0 0,0 0 0,-1 0 0,1 0 0,0 1 0,10 13 0,2 22 0,-13-35 0,1 1 0,4 18 0,0-1 0,-1 1 0,-1 1 0,1 32 0,-5-51 0,-3-8 0,-1-11 0,4 9 0,0 0 0,0 0 0,1 0 0,0 0 0,0 0 0,1 0 0,0 0 0,4-13 0,-5 19 0,1 0 0,0-1 0,0 1 0,0 0 0,0 0 0,0-1 0,0 1 0,0 0 0,1 0 0,-1 0 0,1 0 0,-1 0 0,1 1 0,0-1 0,0 0 0,0 1 0,0 0 0,0-1 0,0 1 0,0 0 0,0 0 0,1 0 0,-1 0 0,0 0 0,1 1 0,-1-1 0,0 1 0,1-1 0,-1 1 0,1 0 0,-1 0 0,5 1 0,-4-1 0,0 1 0,0 0 0,0 0 0,-1 0 0,1 1 0,0-1 0,-1 0 0,1 1 0,-1 0 0,1 0 0,-1 0 0,0 0 0,0 0 0,0 0 0,0 0 0,0 1 0,-1-1 0,1 1 0,0-1 0,-1 1 0,0 0 0,0 0 0,0-1 0,0 1 0,0 0 0,0 5 0,1 1 0,0 1 0,-1 0 0,0 0 0,-1 11 0,0-21 0,0-10 0,0-1 0,0 1 0,5-20 0,-4 26 0,0 0 0,0 0 0,0 0 0,1-1 0,-1 1 0,1 1 0,0-1 0,0 0 0,1 0 0,-1 1 0,7-7 0,-9 10 0,0-1 0,1 1 0,-1-1 0,1 1 0,-1 0 0,1-1 0,-1 1 0,1 0 0,-1 0 0,1-1 0,0 1 0,-1 0 0,1 0 0,-1 0 0,1 0 0,0-1 0,-1 1 0,1 0 0,-1 0 0,1 0 0,0 0 0,-1 0 0,1 1 0,-1-1 0,1 0 0,0 0 0,-1 0 0,1 1 0,-1-1 0,2 1 0,-1 0 0,1 0 0,-1 1 0,1-1 0,-1 1 0,0-1 0,0 1 0,0-1 0,1 1 0,0 3 0,14 41 0,-16-45 0,2 9-151,0 0-1,1 0 0,0 0 0,1-1 1,0 1-1,0-1 0,1 0 1,10 13-1,0-5-6674</inkml:trace>
  <inkml:trace contextRef="#ctx0" brushRef="#br0" timeOffset="3">1522 339 24575,'25'-9'0,"-17"6"0,0 0 0,0-1 0,0 1 0,10-7 0,-17 9 0,0 0 0,1 0 0,-1 0 0,0 0 0,0 0 0,0 0 0,0 0 0,0 0 0,0 0 0,0 0 0,-1-1 0,1 1 0,0 0 0,-1-1 0,1 1 0,-1-1 0,1 1 0,-1 0 0,1-1 0,-1 1 0,0-1 0,0 1 0,0-1 0,0 1 0,0-1 0,0 1 0,0-1 0,-1 1 0,1-1 0,-1-1 0,1 2 0,-1 0 0,1 0 0,0 0 0,-1 0 0,1 0 0,-1 0 0,0 0 0,1 0 0,-1 0 0,0 0 0,1 0 0,-1 0 0,0 0 0,0 0 0,0 1 0,0-1 0,0 0 0,0 1 0,0-1 0,0 1 0,0-1 0,0 1 0,-2-1 0,1 1 0,0 0 0,0 0 0,0 0 0,0 0 0,1 0 0,-1 0 0,0 1 0,0-1 0,0 1 0,0 0 0,1-1 0,-1 1 0,-2 1 0,0 1 0,1-1 0,-1 0 0,1 1 0,0-1 0,0 1 0,0 0 0,0 0 0,0 0 0,1 1 0,0-1 0,-1 1 0,1-1 0,-2 6 0,3-7 0,1 1 0,-1-1 0,1 1 0,-1-1 0,1 1 0,0-1 0,0 1 0,0-1 0,0 1 0,1-1 0,-1 1 0,1-1 0,-1 0 0,1 1 0,0-1 0,0 0 0,0 1 0,0-1 0,0 0 0,3 3 0,-2-2 0,1-1 0,0 1 0,-1-1 0,1 0 0,0 0 0,0 0 0,0 0 0,0 0 0,1-1 0,-1 1 0,0-1 0,1 0 0,4 1 0,-4-1 0,0 0 0,0 0 0,0-1 0,1 0 0,-1 1 0,0-1 0,1-1 0,-1 1 0,0-1 0,0 1 0,0-1 0,1-1 0,-1 1 0,0 0 0,0-1 0,0 0 0,-1 0 0,1 0 0,0 0 0,-1-1 0,1 0 0,-1 1 0,0-1 0,5-6 0,-5 4 0,-1-1 0,0 1 0,0-1 0,0 0 0,-1 0 0,1 0 0,0-9 0,-2 10 0,1 0 0,-1 0 0,1 0 0,1 0 0,-1 0 0,1 1 0,0-1 0,0 0 0,4-6 0,-5 10 0,-1 0 0,0 1 0,1-1 0,-1 1 0,1-1 0,-1 1 0,1-1 0,-1 1 0,1-1 0,-1 1 0,1-1 0,0 1 0,-1 0 0,1-1 0,-1 1 0,1 0 0,0 0 0,-1-1 0,1 1 0,0 0 0,-1 0 0,1 0 0,0 0 0,0 0 0,-1 0 0,1 0 0,0 0 0,1 0 0,-1 1 0,1 0 0,-1 0 0,0 0 0,0 0 0,1 0 0,-1 0 0,0 0 0,0 0 0,0 0 0,0 0 0,0 1 0,1 1 0,1 4 0,1 0 0,-1-1 0,-1 2 0,3 8 0,-5-16 0,2 5 0,-1-1 0,0 0 0,0 0 0,-1 1 0,1-1 0,-1 0 0,0 1 0,0-1 0,0 0 0,-1 1 0,0-1 0,-1 7 0,2-11 0,0 0 0,0 0 0,0 1 0,0-1 0,-1 0 0,1 1 0,0-1 0,0 0 0,0 0 0,0 1 0,0-1 0,0 0 0,-1 0 0,1 0 0,0 1 0,0-1 0,0 0 0,-1 0 0,1 0 0,0 1 0,0-1 0,-1 0 0,1 0 0,0 0 0,0 0 0,-1 0 0,1 0 0,0 1 0,-1-1 0,1 0 0,0 0 0,0 0 0,-1 0 0,1 0 0,0 0 0,-1 0 0,1 0 0,0 0 0,0-1 0,-1 1 0,1 0 0,0 0 0,-1 0 0,1 0 0,0 0 0,0 0 0,-1 0 0,1-1 0,0 1 0,0 0 0,0 0 0,-1 0 0,1-1 0,0 1 0,0 0 0,0 0 0,-1-1 0,1 1 0,0 0 0,0 0 0,0-1 0,0 1 0,0 0 0,0 0 0,0-1 0,0 1 0,0-1 0,-7-20 0,7 18 5,0-1-1,0 1 0,1-1 0,-1 1 1,1-1-1,0 1 0,0-1 0,0 1 1,0 0-1,1-1 0,-1 1 1,1 0-1,0 0 0,0 0 0,0 0 1,0 1-1,1-1 0,-1 1 1,1-1-1,-1 1 0,1 0 0,0 0 1,0 0-1,0 0 0,0 0 0,0 1 1,7-3-1,2-1-216,-1 1 0,1 1 0,0 0-1,1 0 1,-1 2 0,21-2 0,-12 3-6614</inkml:trace>
  <inkml:trace contextRef="#ctx0" brushRef="#br0" timeOffset="4">2302 107 24575,'0'-3'0,"3"-1"0,1 6 0,0 8 0,-4 7 0,-2 8 0,0 5 0,-1 4 0,1 1 0,1 1 0,0-3 0,1-4 0,1-7 0,1-8-8191</inkml:trace>
  <inkml:trace contextRef="#ctx0" brushRef="#br0" timeOffset="5">2497 117 24575,'0'-3'0,"0"2"0,3 4 0,1 5 0,0 6 0,-1 8 0,-1 5 0,0 4 0,-1-2 0,-1 0 0,0-2 0,-2-3 0,-3-6 0,-2-11 0,2-10 0,0-9 0,2-4-8191</inkml:trace>
  <inkml:trace contextRef="#ctx0" brushRef="#br0" timeOffset="6">2497 98 24575,'0'-1'0,"0"0"0,0-1 0,0 1 0,0 0 0,1-1 0,-1 1 0,0 0 0,1-1 0,-1 1 0,1 0 0,0 0 0,-1 0 0,1 0 0,0-1 0,0 1 0,0 0 0,0 0 0,-1 0 0,1 1 0,1-1 0,0-1 0,1 0 0,0 1 0,0-1 0,0 1 0,0 0 0,1-1 0,-1 2 0,0-1 0,6-1 0,-3 2 0,1-1 0,0 1 0,0 0 0,-1 0 0,1 1 0,0 0 0,-1 0 0,12 4 0,-14-3 0,1 1 0,-1 0 0,0-1 0,0 1 0,0 1 0,0-1 0,-1 1 0,1-1 0,-1 1 0,0 0 0,0 0 0,0 0 0,-1 1 0,0-1 0,1 1 0,-1-1 0,-1 1 0,1 0 0,1 6 0,0 4 0,-1-1 0,0 1 0,-1 0 0,0 0 0,-2 19 0,0-29 0,1 0 0,-1 0 0,0-1 0,0 1 0,0-1 0,-1 1 0,1-1 0,-1 1 0,0-1 0,-1 0 0,1 0 0,-1 0 0,1 0 0,-1 0 0,-1-1 0,1 1 0,0-1 0,-1 0 0,-7 5 0,5-4 0,-1 0 0,0-1 0,0 0 0,0-1 0,0 1 0,0-1 0,-1-1 0,1 1 0,-1-1 0,0 0 0,-12-1 0,15 0-170,1-1-1,-1 1 0,1-1 1,0 0-1,-1 0 0,1-1 1,-7-2-1,-6-5-6655</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52"/>
    </inkml:context>
    <inkml:brush xml:id="br0">
      <inkml:brushProperty name="width" value="0.035" units="cm"/>
      <inkml:brushProperty name="height" value="0.035" units="cm"/>
      <inkml:brushProperty name="color" value="#FF0066"/>
    </inkml:brush>
  </inkml:definitions>
  <inkml:trace contextRef="#ctx0" brushRef="#br0">179 173 24575,'0'-1'0,"0"0"0,0-1 0,0 1 0,0 0 0,0 0 0,0-1 0,-1 1 0,1 0 0,-1 0 0,1 0 0,-1 0 0,1 0 0,-1 0 0,1-1 0,-1 1 0,0 0 0,0 1 0,1-1 0,-1 0 0,0 0 0,0 0 0,0 0 0,0 1 0,0-1 0,0 0 0,0 1 0,0-1 0,-1 1 0,1-1 0,0 1 0,0 0 0,0-1 0,-3 1 0,2 0 0,-1 0 0,0-1 0,0 2 0,1-1 0,-1 0 0,0 0 0,1 1 0,-1 0 0,0-1 0,1 1 0,-1 0 0,1 0 0,-1 1 0,-2 1 0,-3 4 0,0-1 0,1 2 0,0-1 0,0 1 0,1 0 0,0 0 0,1 1 0,0-1 0,-7 18 0,3-7 0,2 1 0,0 0 0,-6 36 0,12-48 0,0 0 0,0-1 0,0 1 0,1 0 0,1-1 0,-1 1 0,1 0 0,0-1 0,1 1 0,0 0 0,3 8 0,-3-12 0,0 0 0,1 0 0,-1 0 0,1 0 0,0 0 0,0-1 0,0 1 0,0-1 0,1 0 0,-1 0 0,1 0 0,0-1 0,0 1 0,0-1 0,0 0 0,0 0 0,0 0 0,0-1 0,1 1 0,4 0 0,-2-1 9,1 0-1,-1 0 1,0 0-1,1-1 1,-1 0 0,1-1-1,-1 1 1,1-2-1,-1 1 1,0-1-1,0 0 1,0 0-1,8-4 1,-6 2-174,1-2 0,-1 1 0,0-1 0,0 0 0,-1-1 0,0 0 0,0 0 0,10-13 0,-2 1-6661</inkml:trace>
  <inkml:trace contextRef="#ctx0" brushRef="#br0" timeOffset="1">449 247 24575,'0'-3'0,"0"2"0,0 6 0,0 7 0,0 7 0,0 6 0,0 3 0,0 0 0,0-1 0,0-2 0,3 0 0,1-6-8191</inkml:trace>
  <inkml:trace contextRef="#ctx0" brushRef="#br0" timeOffset="2">513 15 24575,'-1'2'0,"0"1"0,0-1 0,0 0 0,1 1 0,-1-1 0,1 1 0,-1-1 0,1 1 0,0-1 0,0 6 0,-1-6 0,1-2 0,0 10 0,-1-1 0,1 1 0,2 12 0,-2-20 0,1 0 0,-1 0 0,1 0 0,-1 0 0,1 0 0,0 0 0,0 0 0,0-1 0,0 1 0,1 2 0,-1-4 0,-1 1 0,1 0 0,0-1 0,-1 1 0,1-1 0,0 1 0,-1-1 0,1 0 0,0 1 0,0-1 0,-1 0 0,1 1 0,0-1 0,0 0 0,0 0 0,-1 0 0,1 0 0,0 0 0,0 0 0,0 0 0,0 0 0,-1 0 0,1 0 0,0 0 0,1-1 0,-1 1 0,0-1 0,0 1 0,1-1 0,-1 1 0,0-1 0,0 0 0,0 1 0,0-1 0,-1 0 0,1 0 0,0 0 0,0 0 0,0 0 0,-1 0 0,1 0 0,0 0 0,-1 0 0,1 0 0,-1 0 0,1 0 0,-1 0 0,0-1 0,0 1 0,1 0 0,-1 0 0,0 0 0,0-1 0,0 1 0,0 0 0,0 0 0,0 0 0,-1-1 0,1-1 0,-1 0 0,1 0 0,-1 1 0,0-1 0,0 0 0,0 1 0,0-1 0,0 1 0,-1-1 0,1 1 0,-1-1 0,1 1 0,-1 0 0,-4-4 0,4 5-28,0 0-1,0 0 1,0 0-1,-1 0 1,1 0 0,0 0-1,-1 1 1,1-1-1,0 1 1,-1-1-1,1 1 1,-1 0-1,1 0 1,-1 0 0,1 1-1,0-1 1,-1 0-1,1 1 1,0 0-1,-1-1 1,1 1-1,0 0 1,0 0 0,0 0-1,-1 1 1,1-1-1,0 0 1,1 1-1,-1 0 1,0-1-1,0 1 1,1 0 0,-1 0-1,1 0 1,-1 0-1,1 0 1,0 0-1,0 0 1,0 0-1,0 0 1,0 1 0,0-1-1,1 0 1,-1 1-1,1-1 1,0 1-1,-1 2 1,5 13-6798</inkml:trace>
  <inkml:trace contextRef="#ctx0" brushRef="#br0" timeOffset="3">718 6 24575,'0'-3'0,"0"0"0,0 6 0,0 7 0,0 9 0,0 12 0,0 9 0,3 6 0,1 2 0,5-1 0,1-6 0,-2-6 0,1-6 0,0-5 0,-3-8 0,-3-10 0,-3-9 0,0-5-8191</inkml:trace>
  <inkml:trace contextRef="#ctx0" brushRef="#br0" timeOffset="4">643 192 24575,'1'1'0,"0"-1"0,0 1 0,0 0 0,0-1 0,0 1 0,0-1 0,0 1 0,0-1 0,0 1 0,0-1 0,0 0 0,0 1 0,0-1 0,0 0 0,1 0 0,-1 0 0,0 0 0,0 0 0,0 0 0,1 0 0,1 0 0,13 1 0,-1-1 0,0 0 0,0-1 0,0-1 0,1 0 0,24-8 0,-32 8 0,0-2 0,0 1 0,0-1 0,-1 0 0,1 0 0,-1-1 0,0 0 0,0 0 0,-1-1 0,0 0 0,0 0 0,0 0 0,6-10 0,-14 22 0,1-1 0,0 1 0,0 0 0,0-1 0,1 1 0,0 9 0,0-11 0,0 0 0,0 0 0,1 0 0,0 0 0,0 0 0,0 0 0,0 0 0,1 0 0,-1 0 0,1 0 0,0 0 0,0-1 0,0 1 0,1-1 0,0 0 0,4 5 0,-6-6 0,1 0 0,0-1 0,0 1 0,0 0 0,0-1 0,0 0 0,0 1 0,0-1 0,0 0 0,0 0 0,1 0 0,-1 0 0,0-1 0,1 1 0,-1-1 0,1 1 0,-1-1 0,1 0 0,-1 0 0,1 0 0,-1 0 0,1 0 0,-1-1 0,1 1 0,-1-1 0,0 0 0,3 0 0,-2-1 0,-1 0 0,1 0 0,-1 0 0,0 0 0,0-1 0,1 1 0,-1 0 0,-1-1 0,1 0 0,0 1 0,-1-1 0,1 0 0,-1 0 0,0 0 0,0 0 0,0 0 0,0 0 0,-1 0 0,1 0 0,-1-4 0,2-9 0,-1 1 0,-2-24 0,1 39 0,-4 170 0,5-105 0,-2 69 0,1-132 5,0-1-1,0 1 1,0 0-1,0 0 0,0 0 1,-1-1-1,1 1 1,-1 0-1,1 0 1,-1-1-1,0 1 0,0 0 1,1-1-1,-1 1 1,0-1-1,0 1 1,-1-1-1,1 1 1,0-1-1,0 0 0,-1 1 1,1-1-1,-1 0 1,1 0-1,-1 0 1,-1 1-1,0-2-118,-1 1 0,1 0-1,-1-1 1,1 0 0,-1 0 0,0 0-1,1 0 1,-1-1 0,1 1 0,-1-1-1,1 0 1,-5-1 0,-12-5-6712</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57"/>
    </inkml:context>
    <inkml:brush xml:id="br0">
      <inkml:brushProperty name="width" value="0.035" units="cm"/>
      <inkml:brushProperty name="height" value="0.035" units="cm"/>
      <inkml:brushProperty name="color" value="#FF0066"/>
    </inkml:brush>
  </inkml:definitions>
  <inkml:trace contextRef="#ctx0" brushRef="#br0">36 129 24575,'-12'146'0,"-1"-30"0,13-75 0,0-29 0,0 1 0,0-1 0,-2 1 0,-3 18 0,1-71 0,4-144 0,2 141 0,3-1 0,10-50 0,-13 84 0,1 1 0,-1-1 0,2 0 0,-1 1 0,1 0 0,1-1 0,10-15 0,-14 24 0,0 0 0,-1 0 0,1 0 0,0 0 0,0 0 0,0 0 0,0 0 0,0 0 0,0 0 0,0 0 0,0 1 0,0-1 0,0 0 0,1 1 0,-1-1 0,0 1 0,0-1 0,1 1 0,-1 0 0,0 0 0,0-1 0,1 1 0,-1 0 0,0 0 0,1 0 0,-1 0 0,0 1 0,1-1 0,-1 0 0,0 1 0,1-1 0,-1 0 0,0 1 0,0-1 0,0 1 0,0 0 0,1-1 0,-1 1 0,0 0 0,0 0 0,0 0 0,0 0 0,0 0 0,-1 0 0,1 0 0,0 0 0,0 1 0,5 6 0,-1-1 0,-1 1 0,0 0 0,0 0 0,5 14 0,-2 1 0,0 0 0,-2 1 0,0 0 0,1 28 0,-5-40 0,-1-1 0,0 1 0,-1 0 0,0-1 0,-1 1 0,0-1 0,-1 0 0,0 1 0,0-1 0,-10 19 0,10-25 0,-1 0 0,1 0 0,-1 0 0,0-1 0,-7 7 0,10-9 0,-1-1 0,1 0 0,-1 1 0,0-1 0,1 0 0,-1 0 0,0 0 0,0 0 0,0-1 0,0 1 0,0 0 0,0-1 0,0 1 0,0-1 0,0 0 0,0 0 0,0 0 0,0 0 0,-3 0 0,4 0 0,0-1 0,0 1 0,0-1 0,0 0 0,1 1 0,-1-1 0,0 0 0,0 1 0,0-1 0,0 0 0,1 0 0,-1 0 0,0 0 0,1 0 0,-1 0 0,1 0 0,-1 0 0,1 0 0,0 0 0,-1-1 0,0-2 0,0 1 0,0-1 0,1 1 0,-1-1 0,1 1 0,0-8 0,0 9 0,0 0 0,0 0 0,1 0 0,-1 0 0,1 0 0,-1 0 0,1 0 0,0 1 0,-1-1 0,1 0 0,2-3 0,-2 4 0,-1 1 0,1-1 0,0 1 0,-1-1 0,1 1 0,-1 0 0,1-1 0,-1 1 0,1 0 0,0-1 0,-1 1 0,1 0 0,0 0 0,-1-1 0,1 1 0,0 0 0,0 0 0,-1 0 0,1 0 0,0 0 0,-1 0 0,1 0 0,0 0 0,-1 1 0,1-1 0,0 0 0,0 0 0,-1 0 0,1 1 0,-1-1 0,1 0 0,1 1 0,4 3 0,0 1 0,0-1 0,0 1 0,0 0 0,-1 0 0,0 1 0,5 6 0,32 49 0,-17-22 0,-17-27-119,-4-6 161,0 0 0,1 0 1,-1 0-1,1-1 0,7 6 0,-11-10-89,0 0 0,0 0 0,0 0 0,1-1 1,-1 1-1,0 0 0,1-1 0,-1 1 0,0-1 0,1 1 1,-1-1-1,1 0 0,-1 0 0,1 1 0,-1-1 0,0 0 1,1 0-1,-1-1 0,1 1 0,-1 0 0,1 0 0,-1-1 1,1 1-1,-1-1 0,0 1 0,1-1 0,-1 1 0,0-1 0,0 0 1,1 0-1,0-1 0,13-10-6779</inkml:trace>
  <inkml:trace contextRef="#ctx0" brushRef="#br0" timeOffset="1">371 343 24575,'-1'-1'0,"1"1"0,-1 0 0,1 0 0,-1 1 0,1-1 0,0 0 0,-1 0 0,1 0 0,-1 0 0,1 0 0,-1 0 0,1 0 0,0 1 0,-1-1 0,1 0 0,-1 0 0,1 1 0,0-1 0,-1 0 0,1 1 0,0-1 0,-1 0 0,1 1 0,0-1 0,0 0 0,-1 1 0,1-1 0,0 1 0,0-1 0,0 0 0,-1 1 0,1-1 0,0 1 0,0-1 0,0 1 0,0-1 0,0 1 0,0-1 0,0 0 0,0 1 0,0-1 0,0 1 0,0-1 0,0 1 0,1 0 0,-1 0 0,0 0 0,0 0 0,1-1 0,-1 1 0,1 0 0,-1 0 0,1 0 0,-1-1 0,1 1 0,-1 0 0,1-1 0,-1 1 0,1 0 0,0-1 0,-1 1 0,1-1 0,0 1 0,0-1 0,-1 1 0,1-1 0,0 0 0,2 1 0,0 0 0,1-1 0,-1 0 0,1 0 0,-1 0 0,1 0 0,-1 0 0,0-1 0,1 1 0,-1-1 0,1 0 0,-1 0 0,0-1 0,4-1 0,-5 2 0,0 0 0,0 0 0,0 0 0,-1-1 0,1 1 0,0 0 0,-1-1 0,1 0 0,-1 1 0,1-1 0,-1 0 0,0 0 0,0 1 0,0-1 0,0 0 0,0 0 0,0 0 0,0 0 0,-1-1 0,1 1 0,0-4 0,-1 5 0,0 0 0,0 0 0,0 0 0,0 0 0,0-1 0,-1 1 0,1 0 0,0 0 0,0 0 0,-1 0 0,1 0 0,-1 0 0,1 0 0,-1 0 0,0 0 0,1 0 0,-1 0 0,0 0 0,0 0 0,1 0 0,-1 0 0,0 1 0,0-1 0,0 0 0,0 1 0,0-1 0,0 1 0,0-1 0,0 1 0,0-1 0,0 1 0,-1 0 0,1-1 0,0 1 0,0 0 0,0 0 0,0 0 0,-1 0 0,1 0 0,0 0 0,0 0 0,-1 1 0,-3-1 0,0 1 0,0-1 0,0 1 0,0 1 0,0-1 0,0 1 0,1-1 0,-8 5 0,7-2 0,0 0 0,0 0 0,1 0 0,0 0 0,0 1 0,0 0 0,0 0 0,1 0 0,-1 0 0,1 1 0,1-1 0,-4 10 0,5-13 0,0 0 0,1 0 0,-1 0 0,0 0 0,1 0 0,0 0 0,-1 0 0,1 0 0,0 0 0,0 0 0,0 0 0,1 0 0,-1 0 0,0 0 0,1 0 0,-1 0 0,1 0 0,0 0 0,-1 0 0,1 0 0,0-1 0,0 1 0,0 0 0,1-1 0,-1 1 0,0 0 0,1-1 0,-1 0 0,1 1 0,-1-1 0,1 0 0,0 0 0,-1 1 0,1-1 0,0-1 0,0 1 0,0 0 0,0 0 0,0-1 0,-1 1 0,4 0 0,6 1 0,1-1 0,0 0 0,0-1 0,-1 0 0,1 0 0,0-2 0,0 1 0,20-7 0,-1 0 0,-1-3 0,30-13 0,-40 15 0,0-1 0,27-19 0,-41 25 0,0 0 0,-1 0 0,0-1 0,0 0 0,0 0 0,0 0 0,-1-1 0,1 1 0,-1-1 0,-1 0 0,6-13 0,-8 17 0,0 1 0,-1-1 0,1 0 0,-1 0 0,1 0 0,-1 0 0,0 1 0,0-1 0,0 0 0,0 0 0,0 0 0,0 0 0,0 0 0,-1 0 0,1 0 0,-2-3 0,2 4 0,-1 0 0,0 0 0,0 0 0,0 0 0,1 0 0,-1 0 0,0 1 0,0-1 0,0 0 0,-1 0 0,1 1 0,0-1 0,0 1 0,0-1 0,0 1 0,0-1 0,-1 1 0,1 0 0,-2-1 0,-1 1 0,0 0 0,-1 0 0,1 0 0,0 0 0,-1 1 0,1 0 0,0 0 0,0 0 0,0 0 0,0 1 0,0-1 0,-8 5 0,6-1 0,-1 0 0,1 0 0,0 0 0,0 0 0,1 1 0,0 0 0,0 0 0,0 1 0,1-1 0,0 1 0,0 0 0,0 0 0,1 1 0,0-1 0,1 1 0,-3 13 0,4-19 0,1-1 0,0 1 0,0 0 0,0-1 0,0 1 0,0 0 0,0-1 0,1 1 0,-1 0 0,1-1 0,-1 1 0,1-1 0,-1 1 0,1 0 0,0-1 0,0 0 0,-1 1 0,1-1 0,0 1 0,1-1 0,-1 0 0,0 0 0,0 0 0,0 0 0,1 0 0,-1 0 0,1 0 0,-1 0 0,0 0 0,1 0 0,0-1 0,-1 1 0,1-1 0,-1 1 0,1-1 0,2 1 0,-1-1 0,0 0 0,0 0 0,0 0 0,0 0 0,0-1 0,0 1 0,0-1 0,-1 1 0,1-1 0,0 0 0,0 0 0,-1-1 0,1 1 0,-1 0 0,1-1 0,-1 0 0,0 1 0,1-1 0,-1 0 0,3-3 0,-2 0 0,1 0 0,-1-1 0,-1 1 0,1 0 0,-1-1 0,0 0 0,0 1 0,-1-1 0,1 0 0,-1 0 0,-1 0 0,1 0 0,-1 0 0,0-7 0,-4 3 0,-1 13 0,-3 17 0,2 27 0,1 0 0,3 73 0,2-64 0,0 15 0,-3 106 0,0-147 0,0 0 0,-2 0 0,-16 49 0,18-69 0,-1 1 0,0-2 0,-1 1 0,-6 9 0,11-17 0,-1 0 0,0-1 0,0 1 0,0-1 0,0 1 0,-1-1 0,1 0 0,0 1 0,0-1 0,-1 0 0,1 0 0,-1 0 0,1 0 0,-1 0 0,0 0 0,1 0 0,-1-1 0,0 1 0,1-1 0,-1 1 0,0-1 0,0 0 0,0 1 0,1-1 0,-1 0 0,0 0 0,0 0 0,0 0 0,0-1 0,-2 0 0,2 1 0,1-1 0,-1 0 0,1 0 0,0 1 0,-1-1 0,1 0 0,0-1 0,-1 1 0,1 0 0,0 0 0,0 0 0,0-1 0,0 1 0,0 0 0,0-1 0,-1-2 0,-7-32 0,6 10 0,1 0 0,2 0 0,0 0 0,2 0 0,1 0 0,8-38 0,0 22 0,1 1 0,2 0 0,22-46 0,-25 64 0,1 0 0,1 0 0,1 1 0,1 1 0,1 0 0,1 1 0,0 1 0,2 1 0,0 0 0,1 2 0,24-17 0,-44 33 0,0 0 0,1-1 0,-1 1 0,1 0 0,-1 0 0,0-1 0,1 1 0,-1 0 0,0 0 0,1 0 0,-1-1 0,1 1 0,-1 0 0,1 0 0,-1 0 0,1 0 0,-1 0 0,0 0 0,1 0 0,-1 0 0,1 0 0,-1 0 0,1 0 0,-1 0 0,1 0 0,-1 1 0,0-1 0,1 0 0,-1 0 0,1 0 0,-1 0 0,0 1 0,1-1 0,-1 0 0,0 1 0,1-1 0,-1 0 0,0 0 0,1 1 0,-1-1 0,0 1 0,0-1 0,1 0 0,-1 1 0,0-1 0,0 1 0,0-1 0,0 0 0,1 1 0,-1-1 0,0 1 0,0-1 0,0 1 0,0-1 0,0 1 0,0-1 0,0 0 0,0 1 0,-1 0 0,-1 36 0,0-28 0,2-7-58,-1 7-204,0 1 1,1-1 0,0 0-1,2 11 1,2-6-6565</inkml:trace>
  <inkml:trace contextRef="#ctx0" brushRef="#br0" timeOffset="2">974 129 24575,'2'0'0,"3"4"0</inkml:trace>
  <inkml:trace contextRef="#ctx0" brushRef="#br0" timeOffset="3">1179 343 24575,'0'-5'0,"0"-3"0,0 0 0,-1-1 0,0 1 0,-3-14 0,4 21 0,0 0 0,-1 0 0,1 0 0,0 0 0,-1 0 0,1 0 0,-1 0 0,1 0 0,-1 1 0,1-1 0,-1 0 0,0 0 0,1 1 0,-1-1 0,0 0 0,0 1 0,0-1 0,1 1 0,-1-1 0,-1 0 0,1 1 0,-1 0 0,1 0 0,0 0 0,-1 0 0,1 1 0,0-1 0,-1 0 0,1 0 0,0 1 0,-1-1 0,1 1 0,0-1 0,0 1 0,-1 0 0,1-1 0,0 1 0,0 0 0,0 0 0,-1 1 0,-4 3 0,1 1 0,0 0 0,0 0 0,1 0 0,0 0 0,0 1 0,0-1 0,1 1 0,0 0 0,-2 8 0,4-12 0,0 0 0,0 0 0,0 0 0,1 1 0,0-1 0,0 0 0,-1 1 0,2-1 0,-1 0 0,0 0 0,2 5 0,-2-6 0,1 0 0,0-1 0,0 1 0,-1-1 0,1 1 0,0-1 0,1 1 0,-1-1 0,0 0 0,0 1 0,0-1 0,1 0 0,-1 0 0,1 0 0,-1 0 0,1 0 0,-1 0 0,1-1 0,-1 1 0,1 0 0,0-1 0,2 1 0,-2 0 0,1-1 0,-1 1 0,1-1 0,-1 0 0,1 0 0,-1 0 0,1 0 0,0 0 0,-1-1 0,1 1 0,-1-1 0,1 0 0,-1 1 0,1-1 0,-1 0 0,0 0 0,0-1 0,1 1 0,-1 0 0,0-1 0,0 0 0,0 1 0,0-1 0,-1 0 0,1 0 0,0 0 0,-1 0 0,1 0 0,-1 0 0,2-3 0,4-9 0,-1 1 0,-1-1 0,1-1 0,2-16 0,0 4 0,-7 24 0,0 0 0,1 0 0,-1 0 0,1 0 0,-1 0 0,1 0 0,0 0 0,0 0 0,0 1 0,0-1 0,1 1 0,-1 0 0,0 0 0,1 0 0,3-3 0,-4 5 0,-1-1 0,1 1 0,0 0 0,-1-1 0,1 1 0,-1 0 0,1 0 0,0 0 0,-1 0 0,1 0 0,0 0 0,-1 0 0,1 0 0,-1 1 0,1-1 0,-1 1 0,1-1 0,-1 1 0,1 0 0,-1 0 0,1-1 0,-1 1 0,0 0 0,1 0 0,-1 0 0,0 1 0,0-1 0,0 0 0,0 0 0,0 1 0,0-1 0,1 3 0,3 5 0,-1 0 0,-1 1 0,0-1 0,0 1 0,-1 0 0,0 0 0,0 16 0,0-14 0,4-30 0,-1 0 0,17-32 0,-20 44 0,1 1 0,0 0 0,1-1 0,-1 1 0,1 0 0,0 1 0,0-1 0,0 1 0,1 0 0,0 0 0,0 0 0,10-6 0,-14 10 0,0-1 0,1 0 0,-1 1 0,0 0 0,0-1 0,1 1 0,-1 0 0,0 0 0,1-1 0,-1 1 0,0 0 0,1 0 0,-1 1 0,1-1 0,-1 0 0,0 0 0,0 1 0,1-1 0,-1 0 0,0 1 0,1 0 0,-1-1 0,0 1 0,1 0 0,0 1 0,0 0 0,0 0 0,0 1 0,-1-1 0,1 0 0,-1 0 0,1 1 0,-1-1 0,0 1 0,0-1 0,1 4 0,1 7 0,0-1 0,-1 1 0,0 24 0,-1-27-101,0 6-152,-1 0 0,0 0 1,-2 0-1,-3 20 0,0-20-6573</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61"/>
    </inkml:context>
    <inkml:brush xml:id="br0">
      <inkml:brushProperty name="width" value="0.035" units="cm"/>
      <inkml:brushProperty name="height" value="0.035" units="cm"/>
      <inkml:brushProperty name="color" value="#FF0066"/>
    </inkml:brush>
  </inkml:definitions>
  <inkml:trace contextRef="#ctx0" brushRef="#br0">148 703 24575,'0'-3'0,"0"-1"0,-1 0 0,1 1 0,0-1 0,-1 0 0,0 1 0,0-1 0,0 1 0,0 0 0,-1-1 0,0 1 0,-2-5 0,3 7 0,0 0 0,0 0 0,-1 0 0,1 0 0,0 0 0,-1 0 0,1 0 0,0 0 0,-1 1 0,1-1 0,-1 0 0,1 1 0,-1-1 0,1 1 0,-1 0 0,1 0 0,-1-1 0,0 1 0,1 0 0,-1 0 0,1 0 0,-1 1 0,0-1 0,1 0 0,-1 1 0,1-1 0,-1 1 0,1-1 0,-1 1 0,1-1 0,-3 3 0,0-1 0,-1 1 0,1 1 0,0-1 0,0 0 0,0 1 0,0 0 0,0 0 0,1 0 0,0 0 0,0 0 0,0 1 0,1 0 0,-1-1 0,-2 9 0,-1 4 0,0 0 0,2 0 0,-4 18 0,6-22 0,1 0 0,-1 1 0,2-1 0,0 0 0,3 21 0,-2-28 0,0-1 0,0 1 0,0-1 0,1 0 0,0 0 0,0 0 0,1 0 0,-1 0 0,1 0 0,0 0 0,0-1 0,1 0 0,-1 1 0,1-1 0,0 0 0,5 3 0,0-1 0,1-1 0,-1 0 0,1 0 0,0-1 0,0-1 0,0 0 0,0 0 0,1-1 0,-1 0 0,1-1 0,-1 0 0,16-1 0,-11 0 0,0-1 0,1-1 0,-1 0 0,0-1 0,0-1 0,-1-1 0,1 0 0,14-7 0,-22 9-170,-1-1-1,1 0 0,-1 0 1,0-1-1,0 1 0,-1-2 1,10-10-1,2-8-6655</inkml:trace>
  <inkml:trace contextRef="#ctx0" brushRef="#br0" timeOffset="1">426 545 24575,'-3'4'0,"1"11"0,-1 18 0,3-29 0,6 401 0,26-497 0,-30 86 0,30-74 0,-28 72 0,0 1 0,0-1 0,1 1 0,0 0 0,0 1 0,0-1 0,13-10 0,-17 16 0,0 0 0,0 0 0,0 0 0,0 0 0,0 0 0,0 1 0,0-1 0,0 0 0,1 1 0,-1-1 0,0 1 0,0 0 0,1-1 0,-1 1 0,0 0 0,1 0 0,-1-1 0,0 1 0,1 0 0,-1 0 0,1 1 0,-1-1 0,0 0 0,1 0 0,-1 1 0,0-1 0,0 1 0,1-1 0,-1 1 0,0-1 0,0 1 0,0 0 0,0 0 0,1-1 0,-1 1 0,0 0 0,-1 0 0,1 0 0,0 0 0,0 0 0,0 0 0,0 1 0,-1-1 0,1 0 0,-1 0 0,1 2 0,3 5 0,-1 0 0,0 0 0,0 1 0,-1-1 0,2 15 0,-2 27 0,-3-41 0,1 0 0,0 0 0,0 0 0,1-1 0,0 1 0,1 0 0,0-1 0,5 15 0,-6-22 5,-1 0-1,1 0 1,0 0-1,-1 0 1,1 0-1,0 0 1,0 0-1,0 0 1,0 0-1,0 0 1,0-1-1,0 1 1,0 0-1,0-1 1,0 1-1,0-1 1,0 1-1,0-1 1,1 1-1,-1-1 1,0 0-1,0 0 1,0 1-1,1-1 1,0 0-1,1-1-152,0 1 0,0-1 0,-1 1-1,1-1 1,0 0 0,-1 0 0,1 0-1,-1 0 1,5-4 0,9-6-6678</inkml:trace>
  <inkml:trace contextRef="#ctx0" brushRef="#br0" timeOffset="2">807 852 24575,'0'-4'0,"0"-3"0,0-1 0,-1 0 0,-2-13 0,3 20 0,0 1 0,-1-1 0,1 0 0,0 0 0,0 1 0,-1-1 0,1 0 0,-1 1 0,1-1 0,0 0 0,-1 1 0,1-1 0,-1 0 0,1 1 0,-1-1 0,0 1 0,1-1 0,-1 1 0,-1-1 0,1 1 0,1 0 0,-1 0 0,0 0 0,0 0 0,0 0 0,0 0 0,0 0 0,0 1 0,1-1 0,-1 0 0,0 1 0,0-1 0,0 0 0,1 1 0,-1-1 0,0 1 0,0-1 0,1 1 0,-1 0 0,0-1 0,1 1 0,-1 0 0,-5 6 0,0-1 0,1 1 0,0 0 0,1 1 0,0-1 0,0 1 0,-4 11 0,6-15 0,1 0 0,0 0 0,0 0 0,1 0 0,-1 0 0,1 0 0,0 0 0,0 5 0,0-7 0,0-1 0,1 1 0,-1 0 0,1-1 0,-1 1 0,1 0 0,0-1 0,-1 1 0,1-1 0,0 1 0,0-1 0,0 1 0,0-1 0,0 0 0,1 1 0,-1-1 0,0 0 0,1 0 0,1 1 0,-2-1 0,0 0 0,1 0 0,-1 0 0,0-1 0,1 1 0,-1 0 0,0-1 0,1 1 0,-1-1 0,1 1 0,-1-1 0,1 0 0,-1 0 0,1 0 0,-1 0 0,1 0 0,-1 0 0,1 0 0,-1 0 0,1-1 0,-1 1 0,0 0 0,1-1 0,-1 1 0,2-2 0,-1 1 0,0-1 0,0 0 0,0 0 0,0 0 0,0 0 0,-1 0 0,1 0 0,-1-1 0,0 1 0,1-1 0,-1 1 0,1-5 0,2-5 0,-1 1 0,-1-1 0,0 0 0,0-22 0,-1 43 0,0 0 0,0 1 0,1-1 0,5 14 0,-6-19 0,0-1 0,1 1 0,0-1 0,-1 0 0,1 1 0,1-1 0,-1 0 0,5 5 0,-6-7 0,1 1 0,-1-1 0,1 0 0,0 0 0,-1 0 0,1 0 0,0-1 0,-1 1 0,1 0 0,0-1 0,0 1 0,0-1 0,-1 0 0,1 1 0,0-1 0,0 0 0,0 0 0,0 0 0,3-1 0,-3 0 0,0 1 0,0-1 0,0 0 0,0 0 0,0 0 0,0 0 0,0 0 0,0-1 0,0 1 0,-1-1 0,1 1 0,-1-1 0,1 1 0,-1-1 0,0 0 0,1 0 0,-1 1 0,0-1 0,1-3 0,16-45 0,-11 27 0,-5 20 0,-1-1 0,1 0 0,0 1 0,0 0 0,0-1 0,0 1 0,3-3 0,-5 5 0,1 1 0,-1 0 0,1-1 0,-1 1 0,0 0 0,1-1 0,-1 1 0,1 0 0,-1 0 0,1-1 0,-1 1 0,1 0 0,-1 0 0,1 0 0,-1 0 0,1 0 0,-1 0 0,1 0 0,-1 0 0,1 0 0,-1 0 0,1 0 0,0 0 0,0 1 0,0-1 0,0 1 0,0-1 0,0 1 0,-1 0 0,1 0 0,0-1 0,0 1 0,-1 0 0,1 0 0,0 0 0,-1 0 0,1 0 0,-1 0 0,1 0 0,-1 1 0,24 72 0,-20-83 0,3-17 0,0-1 0,-5 22 0,0 1 0,1-1 0,-1 1 0,1 0 0,0 0 0,0 0 0,0 0 0,0 1 0,6-5 0,-8 7 0,-1 0 0,1 0 0,0 1 0,0-1 0,0 0 0,-1 1 0,1-1 0,0 1 0,0-1 0,0 1 0,0-1 0,0 1 0,0 0 0,0 0 0,0-1 0,0 1 0,0 0 0,0 0 0,1 0 0,-1 0 0,0 0 0,0 0 0,0 1 0,0-1 0,0 0 0,0 0 0,0 1 0,0-1 0,0 1 0,0-1 0,0 1 0,0-1 0,-1 1 0,1-1 0,0 1 0,0 0 0,0-1 0,-1 1 0,1 0 0,0 0 0,-1 0 0,1 0 0,-1 0 0,1-1 0,-1 1 0,1 0 0,-1 0 0,1 2 0,1 3 16,0 0-1,-1 0 0,0-1 1,0 1-1,0 0 0,0 7 1,2 15-1489,0-13-5353</inkml:trace>
  <inkml:trace contextRef="#ctx0" brushRef="#br0" timeOffset="3">1188 750 24575,'0'-1'0,"0"1"0,0 0 0,0 0 0,0 0 0,0-1 0,0 1 0,0 0 0,0 0 0,0 0 0,0-1 0,0 1 0,1 0 0,-1 0 0,0 0 0,0 0 0,0 0 0,0-1 0,0 1 0,1 0 0,-1 0 0,0 0 0,0 0 0,0 0 0,0 0 0,1 0 0,-1 0 0,0 0 0,0 0 0,0-1 0,1 1 0,-1 0 0,0 0 0,0 0 0,0 0 0,1 0 0,-1 0 0,0 0 0,0 1 0,0-1 0,1 0 0,-1 0 0,0 0 0,0 0 0,0 0 0,0 0 0,1 0 0,-1 0 0,0 0 0,0 0 0,0 1 0,0-1 0,0 0 0,1 0 0,-1 0 0,0 1 0,10 6 0,-5 1 0,-1 0 0,1 0 0,-1 0 0,-1 0 0,0 1 0,3 12 0,-2-8 0,3-41 0,12-29 0,-16 53 0,-1 0 0,0 0 0,1 1 0,-1-1 0,1 1 0,0-1 0,1 1 0,-1 0 0,0 0 0,1 0 0,0 1 0,4-3 0,-7 4 0,0 0 0,0 1 0,1-1 0,-1 1 0,0 0 0,1-1 0,-1 1 0,0 0 0,0 0 0,1 0 0,-1 0 0,0 0 0,1 0 0,-1 0 0,0 1 0,1-1 0,1 1 0,-1 0 0,0 0 0,-1 0 0,0 0 0,1 0 0,-1 1 0,1-1 0,-1 0 0,0 1 0,0-1 0,0 1 0,0-1 0,0 1 0,0 0 0,0-1 0,-1 1 0,2 2 0,2 13-273,-1 0 0,-1 0 0,0-1 0,-1 23 0,3-50-6553</inkml:trace>
  <inkml:trace contextRef="#ctx0" brushRef="#br0" timeOffset="4">1447 722 24575,'0'0'0,"0"1"0,0 0 0,0 0 0,0 0 0,0 0 0,0-1 0,0 1 0,0 0 0,1 0 0,-1 0 0,0-1 0,0 1 0,1 0 0,-1 0 0,0-1 0,1 1 0,-1 0 0,1-1 0,-1 1 0,1 0 0,-1-1 0,1 1 0,0-1 0,-1 1 0,1-1 0,0 1 0,-1-1 0,1 1 0,0-1 0,0 0 0,-1 1 0,1-1 0,0 0 0,0 0 0,0 0 0,-1 1 0,1-1 0,0 0 0,0 0 0,0 0 0,0 0 0,-1-1 0,1 1 0,0 0 0,1 0 0,0-1 0,0 1 0,0-1 0,0 0 0,0 1 0,1-1 0,-1 0 0,0 0 0,-1-1 0,1 1 0,0 0 0,0-1 0,0 1 0,-1-1 0,1 1 0,1-4 0,0 1 0,-1-1 0,0 0 0,0 0 0,0 0 0,1-9 0,-2 13 0,-1 0 0,0-1 0,1 1 0,-1 0 0,0-1 0,0 1 0,0-1 0,0 1 0,0 0 0,0-1 0,-1 1 0,1-1 0,0 1 0,-1 0 0,1-1 0,-1 1 0,1 0 0,-1 0 0,0-1 0,1 1 0,-1 0 0,0 0 0,0 0 0,0 0 0,-2-2 0,2 3 0,0 0 0,0-1 0,0 1 0,0 0 0,0 0 0,0 0 0,0-1 0,0 1 0,0 0 0,0 1 0,0-1 0,0 0 0,0 0 0,0 0 0,0 0 0,0 1 0,0-1 0,0 1 0,0-1 0,0 0 0,1 1 0,-1 0 0,0-1 0,0 1 0,0-1 0,0 1 0,1 0 0,-1 0 0,0-1 0,1 1 0,-1 0 0,1 0 0,-1 0 0,0 1 0,-2 3 0,-1 0 0,1 1 0,1-1 0,-4 8 0,4-6 0,0 0 0,0 0 0,0 0 0,1 0 0,0 0 0,0 0 0,1 0 0,0 9 0,0-14 0,1 1 0,-1-1 0,1 1 0,-1-1 0,1 0 0,0 1 0,0-1 0,0 0 0,0 0 0,0 1 0,1-1 0,-1 0 0,1 0 0,-1 0 0,1-1 0,0 1 0,-1 0 0,1-1 0,0 1 0,0-1 0,0 1 0,1-1 0,-1 0 0,0 0 0,0 0 0,5 1 0,-2 0 0,0-1 0,0 0 0,0 0 0,-1 0 0,1-1 0,0 0 0,0 0 0,0 0 0,0 0 0,0-1 0,0 0 0,0 0 0,0 0 0,0-1 0,-1 1 0,1-1 0,-1 0 0,1-1 0,-1 1 0,0-1 0,4-3 0,-3 2 0,0-1 0,0 0 0,-1 0 0,0-1 0,0 1 0,-1-1 0,1 0 0,-1 0 0,0 0 0,-1-1 0,0 1 0,0 0 0,0-1 0,0 0 0,0-8 0,0-14 0,0-1 0,-2 1 0,-1-1 0,-1 0 0,-2 1 0,-12-47 0,16 75 0,0 0 0,0 1 0,0-1 0,0 0 0,0 0 0,-1 0 0,1 0 0,0 1 0,-1-1 0,1 0 0,0 0 0,-1 1 0,1-1 0,-1 0 0,1 1 0,-1-1 0,1 0 0,-1 1 0,0-1 0,-1 0 0,2 1 0,-1 1 0,1-1 0,-1 1 0,1 0 0,0-1 0,-1 1 0,1 0 0,0-1 0,-1 1 0,1 0 0,0 0 0,0-1 0,-1 1 0,1 0 0,0-1 0,0 1 0,0 1 0,-4 42 0,2 9 0,2 0 0,14 104 0,-14-153-136,1 0-1,0 0 1,0 0-1,0-1 1,1 1-1,-1-1 1,1 1-1,0-1 0,3 5 1,5 2-6690</inkml:trace>
  <inkml:trace contextRef="#ctx0" brushRef="#br0" timeOffset="5">1986 425 24575,'0'-3'0,"0"-5"0,-2 0 0,-3 2 0,-1 11 0,-6 11 0,-1 14 0,2 13 0,3 10 0,2 3 0,11 3 0,9-5 0,8-9 0,9-11 0,1-13 0,0-9 0,-2-6 0,-6-6-8191</inkml:trace>
  <inkml:trace contextRef="#ctx0" brushRef="#br0" timeOffset="6">2199 601 24575,'-1'44'0,"3"40"0,-2-82 0,0-1 0,0 1 0,0 0 0,0 0 0,1-1 0,-1 1 0,1 0 0,-1 0 0,1-1 0,0 1 0,-1 0 0,1-1 0,0 1 0,0-1 0,0 1 0,0-1 0,0 1 0,1-1 0,-1 0 0,0 0 0,1 0 0,-1 1 0,0-1 0,1 0 0,0-1 0,-1 1 0,1 0 0,-1 0 0,1-1 0,0 1 0,0-1 0,-1 1 0,1-1 0,0 0 0,2 0 0,-2 0 0,1 0 0,0-1 0,-1 0 0,1 1 0,-1-1 0,1 0 0,-1-1 0,0 1 0,1 0 0,-1-1 0,0 1 0,0-1 0,0 1 0,0-1 0,0 0 0,0 0 0,-1 0 0,1 0 0,-1 0 0,1-1 0,-1 1 0,0 0 0,2-5 0,1-4 0,-2 1 0,1 0 0,-2-1 0,1 0 0,-1 1 0,-1-1 0,0 0 0,-1 0 0,0 1 0,0-1 0,-1 0 0,0 1 0,-1 0 0,-1-1 0,1 1 0,-2 0 0,1 1 0,-1-1 0,-1 1 0,-10-15 0,14 22 0,1 1 0,0-1 0,0 1 0,-1 0 0,1 0 0,-1-1 0,1 1 0,-1 0 0,0 0 0,1 1 0,-1-1 0,0 0 0,0 0 0,0 1 0,1-1 0,-1 1 0,0 0 0,0-1 0,0 1 0,-2 0 0,2 1 0,0-1 0,0 1 0,0-1 0,0 1 0,1 0 0,-1 0 0,0 0 0,1 0 0,-1 0 0,1 1 0,-1-1 0,1 0 0,-1 1 0,1-1 0,0 1 0,-2 1 0,-1 4 0,0 1 0,0-1 0,0 1 0,1-1 0,1 1 0,-1 0 0,-2 16 0,4-15 0,0-1 0,1 1 0,0-1 0,1 1 0,0-1 0,0 0 0,0 1 0,1-1 0,1 0 0,5 14 0,-7-18 0,1-2 0,-1 1 0,1 0 0,0 0 0,-1 0 0,2-1 0,-1 1 0,0-1 0,0 1 0,1-1 0,-1 0 0,1 0 0,0 0 0,-1-1 0,1 1 0,0 0 0,0-1 0,0 0 0,0 0 0,0 0 0,1 0 0,-1 0 0,0-1 0,0 1 0,1-1 0,-1 0 0,0 0 0,0 0 0,1 0 0,4-2 0,-5 2 0,1-1 0,-1 0 0,0 0 0,1-1 0,-1 1 0,0-1 0,0 0 0,0 1 0,0-1 0,0-1 0,0 1 0,0 0 0,-1-1 0,1 1 0,2-4 0,1-4 0,0 1 0,-1-1 0,7-15 0,12-20 0,-24 45 0,0 0 0,0-1 0,1 1 0,-1 0 0,0-1 0,0 1 0,1 0 0,-1 0 0,0-1 0,0 1 0,1 0 0,-1 0 0,0-1 0,1 1 0,-1 0 0,0 0 0,1 0 0,-1 0 0,0 0 0,1-1 0,-1 1 0,0 0 0,1 0 0,-1 0 0,1 0 0,-1 0 0,0 0 0,1 0 0,-1 0 0,0 0 0,1 0 0,-1 1 0,10 9 0,2 20 0,-11-29 0,5 19 0,6 16 0,-11-36 0,-1 1 0,0-1 0,0 0 0,0 1 0,0-1 0,1 0 0,-1 1 0,0-1 0,0 0 0,1 1 0,-1-1 0,0 0 0,0 0 0,1 1 0,-1-1 0,0 0 0,1 0 0,-1 0 0,0 0 0,1 1 0,-1-1 0,0 0 0,1 0 0,-1 0 0,0 0 0,1 0 0,-1 0 0,0 0 0,1 0 0,-1 0 0,1 0 0,-1 0 0,0 0 0,1 0 0,-1 0 0,0 0 0,1-1 0,-1 1 0,0 0 0,1 0 0,-1 0 0,0 0 0,1-1 0,-1 1 0,0 0 0,0 0 0,1-1 0,-1 1 0,0 0 0,0-1 0,1 1 0,-1 0 0,0 0 0,0-1 0,0 1 0,0 0 0,1-1 0,-1 1 0,0-1 0,12-25 0,-12 24 0,27-82 0,-27 83 0,0 1 0,0 0 0,0 0 0,0-1 0,0 1 0,0 0 0,0 0 0,0 0 0,0-1 0,0 1 0,0 0 0,0 0 0,0-1 0,0 1 0,0 0 0,0 0 0,0 0 0,0-1 0,0 1 0,1 0 0,-1 0 0,0 0 0,0-1 0,0 1 0,0 0 0,0 0 0,1 0 0,-1 0 0,0-1 0,0 1 0,0 0 0,1 0 0,-1 0 0,0 0 0,0 0 0,0 0 0,1 0 0,-1 0 0,0 0 0,0 0 0,1 0 0,-1 0 0,3 12 0,0 32 0,-3-35 0,0-4 0,0 0 0,1 0 0,-1 0 0,1 0 0,1 0 0,-1 0 0,0 0 0,1 0 0,0 0 0,0-1 0,1 1 0,5 7 0,-6-9 0,0-1 0,1 0 0,-1 0 0,1 0 0,0 0 0,0-1 0,0 1 0,0-1 0,0 0 0,0 1 0,0-1 0,0-1 0,1 1 0,-1 0 0,0-1 0,0 0 0,1 1 0,-1-1 0,0-1 0,7 0 0,-4 1 0,-1-1 0,1 0 0,0 0 0,0-1 0,-1 0 0,1 0 0,-1 0 0,1-1 0,-1 1 0,0-1 0,0-1 0,0 1 0,-1-1 0,6-4 0,-5 2 0,0 0 0,-1 0 0,1 0 0,-1 0 0,-1-1 0,1 1 0,-1-1 0,0 0 0,-1 0 0,1 0 0,0-8 0,3-13 0,3-51 0,-8 68 0,-1 1 0,0-1 0,-1 0 0,0 1 0,-1-1 0,0 1 0,-6-20 0,8 29 0,0 1 0,-1-1 0,1 0 0,0 1 0,0-1 0,0 1 0,-1-1 0,1 1 0,0-1 0,-1 1 0,1-1 0,0 1 0,-1-1 0,1 1 0,0 0 0,-1-1 0,1 1 0,-1-1 0,1 1 0,-1 0 0,1 0 0,-1-1 0,1 1 0,-1 0 0,0 0 0,1-1 0,-1 1 0,1 0 0,-2 0 0,1 0 0,0 1 0,1-1 0,-1 1 0,0 0 0,0-1 0,0 1 0,1-1 0,-1 1 0,0 0 0,1 0 0,-1-1 0,1 1 0,-1 0 0,1 0 0,-2 1 0,-12 37 0,11-20 0,0-1 0,1 1 0,0 0 0,2-1 0,0 1 0,5 31 0,-3-43 0,-1-1 0,1 1 0,0-1 0,0 0 0,1 0 0,0 0 0,0 0 0,0 0 0,9 10 0,-9-13 0,0 0 0,0 0 0,0 0 0,1-1 0,0 1 0,-1-1 0,1 0 0,0 0 0,0 0 0,0 0 0,0-1 0,0 1 0,1-1 0,-1 0 0,0-1 0,7 1 0,-8 0 0,0-2 0,0 1 0,0 0 0,0 0 0,-1-1 0,1 0 0,0 1 0,0-1 0,0 0 0,0 0 0,-1-1 0,1 1 0,0-1 0,-1 1 0,0-1 0,1 0 0,-1 0 0,0 0 0,0 0 0,0 0 0,0 0 0,0-1 0,0 1 0,2-5 0,2-6 0,1 0 0,-2-1 0,8-26 0,-3 10 0,-6 25 0,-1 14 0,1 28 0,-2-17 0,-1-17 0,-1 0 0,1 0 0,0 1 0,0-1 0,0-1 0,1 1 0,-1 0 0,1 0 0,0 0 0,-1-1 0,1 1 0,3 2 0,-4-4 0,-1-1 0,1 0 0,-1 1 0,1-1 0,-1 0 0,1 1 0,-1-1 0,1 0 0,-1 1 0,1-1 0,0 0 0,-1 0 0,1 0 0,0 0 0,-1 0 0,1 0 0,0 0 0,-1 0 0,1 0 0,-1 0 0,1 0 0,0 0 0,-1 0 0,2-1 0,-1 1 0,0-1 0,1 0 0,-1 0 0,0 0 0,0 0 0,0-1 0,0 1 0,0 0 0,0 0 0,0-1 0,0 1 0,0 0 0,0-1 0,0-2 0,17-46 0,-15 38 0,1 1 0,0 0 0,0 0 0,1 1 0,7-11 0,-12 20 0,0 1 0,0 0 0,0-1 0,0 1 0,1 0 0,-1-1 0,0 1 0,0 0 0,1 0 0,-1-1 0,0 1 0,0 0 0,1 0 0,-1-1 0,0 1 0,1 0 0,-1 0 0,0 0 0,1 0 0,-1-1 0,1 1 0,-1 0 0,0 0 0,1 0 0,-1 0 0,0 0 0,1 0 0,-1 0 0,1 0 0,-1 0 0,0 0 0,1 0 0,-1 0 0,1 1 0,8 11 0,2 27 0,-10-34 0,1 6 0,-2-9 0,0 0 0,0 1 0,0-1 0,1 0 0,-1 1 0,1-1 0,0 0 0,0 0 0,0 1 0,0-1 0,0 0 0,3 3 0,-4-4 0,0-1 0,1 0 0,-1 0 0,0 0 0,1 0 0,-1 0 0,1 0 0,-1 0 0,0 0 0,1 0 0,-1-1 0,1 1 0,-1 0 0,0 0 0,1 0 0,-1 0 0,0 0 0,1-1 0,-1 1 0,0 0 0,1 0 0,-1-1 0,0 1 0,0 0 0,1 0 0,-1-1 0,0 1 0,0 0 0,1-1 0,-1 1 0,0 0 0,0-1 0,0 0 0,9-15 0,-8 13 0,23-33 0,-23 35 0,0-1 0,1 1 0,-1 0 0,0-1 0,1 1 0,-1 0 0,0 0 0,1 0 0,0 0 0,-1 0 0,1 0 0,-1 0 0,1 0 0,0 1 0,0-1 0,-1 1 0,1-1 0,0 1 0,0 0 0,3-1 0,-4 2 0,0-1 0,0 1 0,0-1 0,0 1 0,0-1 0,0 1 0,0 0 0,0-1 0,0 1 0,0 0 0,0 0 0,0 0 0,-1-1 0,1 1 0,0 0 0,-1 0 0,1 0 0,0 2 0,10 24 0,-2-6 0,-9-20 0,1 0 0,-1 0 0,1 0 0,0 0 0,-1 0 0,1 0 0,0 0 0,0 0 0,-1-1 0,1 1 0,0 0 0,0 0 0,0-1 0,0 1 0,0-1 0,0 1 0,0-1 0,0 1 0,0-1 0,0 1 0,0-1 0,2 0 0,-2 0 0,0 0 0,0-1 0,0 1 0,0 0 0,0-1 0,0 1 0,-1-1 0,1 0 0,0 1 0,0-1 0,0 1 0,-1-1 0,1 0 0,0 0 0,-1 0 0,1 1 0,0-1 0,-1 0 0,1-1 0,2-4 0,0-1 0,-1 1 0,1-1 0,-1 1 0,-1-1 0,2-7 0,-2-67 0,-4 94 0,1 0 0,0 0 0,1 0 0,0 0 0,1 0 0,0 0 0,4 26 0,-3-38 4,-1-1-1,0 1 1,0-1-1,0 1 1,0 0 0,0-1-1,1 1 1,-1-1-1,0 1 1,0-1-1,1 1 1,-1-1 0,0 1-1,1-1 1,-1 1-1,1-1 1,-1 1-1,1-1 1,-1 1-1,1-1 1,-1 0 0,1 1-1,-1-1 1,1 0-1,-1 0 1,1 1-1,-1-1 1,1 0-1,0 0 1,-1 0 0,1 0-1,0 1 1,0-2-75,0 1 0,0-1 1,0 1-1,0-1 1,-1 1-1,1-1 0,0 1 1,0-1-1,-1 0 1,1 0-1,-1 1 0,1-1 1,0 0-1,-1 0 1,1 0-1,-1 1 0,0-1 1,1 0-1,-1 0 1,1-1-1,3-12-6755</inkml:trace>
  <inkml:trace contextRef="#ctx0" brushRef="#br0" timeOffset="7">2933 341 24575,'-3'0'0,"3"0"0,6 0 0,4-2 0,0 0-8191</inkml:trace>
  <inkml:trace contextRef="#ctx0" brushRef="#br0" timeOffset="8">3527 165 24575,'-1'218'0,"4"293"0,-3-504 0,0 5 0,0-1 0,1 1 0,1-1 0,4 16 0,1-15-54,2-12 188,-7-2-294,-1 0-1,1 1 1,-1-1-1,1 0 0,-1 0 1,1 0-1,-1 0 1,2-3-1,7-17-6665</inkml:trace>
  <inkml:trace contextRef="#ctx0" brushRef="#br0" timeOffset="9">3722 620 24575,'4'-12'0,"-9"10"0,4 2 0,-1 1 0,1 0 0,0-1 0,-1 1 0,1 0 0,0 0 0,0-1 0,0 1 0,-1 0 0,1 0 0,0 0 0,0 1 0,-1 1 0,0 1 0,0 1 0,0-1 0,0 0 0,1 1 0,0-1 0,0 1 0,0-1 0,1 1 0,-1-1 0,1 1 0,1 8 0,-1-11 0,0-1 0,0 0 0,0 0 0,0 1 0,1-1 0,-1 0 0,0 1 0,1-1 0,-1 0 0,1 0 0,-1 0 0,1 0 0,0 1 0,-1-1 0,1 0 0,0 0 0,0 0 0,0 0 0,0-1 0,0 1 0,0 0 0,0 0 0,0 0 0,0-1 0,0 1 0,0-1 0,0 1 0,1-1 0,-1 1 0,0-1 0,0 0 0,1 1 0,-1-1 0,0 0 0,1 0 0,-1 0 0,0 0 0,0 0 0,1 0 0,-1 0 0,0-1 0,1 1 0,-1 0 0,0-1 0,2 0 0,-1 0 0,1 0 0,-1-1 0,0 1 0,0-1 0,0 0 0,0 0 0,0 0 0,0 0 0,0 0 0,0 0 0,-1 0 0,1 0 0,-1-1 0,1 1 0,-1-1 0,0 1 0,0-1 0,0 1 0,-1-1 0,1 1 0,0-6 0,0 2 0,0 0 0,0 1 0,-1-1 0,0 0 0,0 0 0,0 0 0,-1 0 0,0 1 0,-1-8 0,2 14 0,-1 0 0,1 0 0,1 1 0,-1-1 0,0 0 0,0 1 0,0-1 0,1 0 0,-1 0 0,1 1 0,-1-1 0,1 0 0,-1 0 0,1 0 0,0 1 0,-1-1 0,1 0 0,1 1 0,0 0 0,-1-1 0,1 1 0,-1-1 0,1 0 0,-1 0 0,1 1 0,0-1 0,-1 0 0,1-1 0,0 1 0,0 0 0,0 0 0,0-1 0,-1 1 0,1-1 0,0 1 0,0-1 0,0 0 0,0 0 0,0 0 0,0 0 0,0 0 0,0-1 0,0 1 0,0 0 0,0-1 0,0 0 0,0 1 0,0-1 0,0 0 0,-1 0 0,1 0 0,0 0 0,-1 0 0,1 0 0,0-1 0,-1 1 0,2-2 0,1-2 0,0 0 0,-1 0 0,0 0 0,0 0 0,0 0 0,-1 0 0,1-1 0,-1 1 0,0-1 0,-1 0 0,1 0 0,-1-5 0,2-22 0,-2 1 0,-3-38 0,1 65 0,0 6 0,-2 15 0,-1 25 0,4-40 0,-6 236 0,20-1 0,-13-222 0,0-6 0,0 0 0,0-1 0,0 1 0,1 0 0,0 0 0,0-1 0,1 1 0,0-1 0,7 13 0,-9-20 0,-1 0 0,0 1 0,0-1 0,1 0 0,-1 0 0,0 1 0,1-1 0,-1 0 0,0 0 0,0 0 0,1 1 0,-1-1 0,0 0 0,1 0 0,-1 0 0,1 0 0,-1 0 0,0 1 0,1-1 0,-1 0 0,0 0 0,1 0 0,-1 0 0,1 0 0,-1 0 0,0-1 0,1 1 0,-1 0 0,0 0 0,1 0 0,-1 0 0,1 0 0,-1 0 0,0-1 0,1 1 0,-1 0 0,0 0 0,0 0 0,1-1 0,-1 1 0,0 0 0,0 0 0,1-1 0,-1 1 0,0 0 0,0-1 0,1 1 0,-1 0 0,0-1 0,0 1 0,0 0 0,0-1 0,0 1 0,0-1 0,9-22 0,-4-13 0,0-1 0,-3 0 0,-1-43 0,-1 53 0,0 8 0,-1 0 0,-5-31 0,4 43 0,1 1 0,-1 0 0,0 0 0,0 0 0,-1 0 0,0 1 0,0-1 0,0 1 0,-1-1 0,1 1 0,-7-7 0,9 12 0,0-1 0,0 1 0,1-1 0,-1 1 0,0-1 0,1 0 0,-1 0 0,1 1 0,-1-1 0,1 0 0,-1 0 0,1 1 0,-1-1 0,1 0 0,0 0 0,-1-1 0,11-1 0,9-1 0,-15 2 0,-1 1 0,1-2 0,0 1 0,-1 0 0,1-1 0,-1 0 0,0 0 0,0 0 0,0 0 0,0 0 0,-1 0 0,1-1 0,-1 1 0,0-1 0,0 0 0,0 0 0,0 0 0,-1 0 0,0 0 0,0 0 0,1-5 0,2-10 0,-2-1 0,0 1 0,-2-27 0,0 31 0,0-57 0,23 449 0,-21-345 0,3 56 0,19 100 0,-23-184 0,0 0 0,0 0 0,0-1 0,0 1 0,1 0 0,0-1 0,2 4 0,-4-6 0,0-1 0,0 0 0,0 1 0,1-1 0,-1 0 0,0 0 0,1 1 0,-1-1 0,0 0 0,0 0 0,1 1 0,-1-1 0,0 0 0,1 0 0,-1 0 0,1 0 0,-1 1 0,0-1 0,1 0 0,-1 0 0,0 0 0,1 0 0,-1 0 0,1 0 0,-1 0 0,0 0 0,1 0 0,-1 0 0,1-1 0,0 0 0,0 1 0,0-1 0,0 0 0,0 0 0,0 1 0,-1-1 0,1 0 0,0 0 0,-1 0 0,1 0 0,0 0 0,-1 0 0,1-2 0,6-13 0,-1-1 0,-1 0 0,0 0 0,-1 0 0,2-26 0,1-91 0,-7 109 0,0 8 0,1-12 0,-3-33 0,1 55 0,0 0 0,0 0 0,-1 1 0,0-1 0,0 0 0,0 0 0,-1 1 0,0 0 0,0-1 0,-6-6 0,8 11 0,0 0 0,-1 0 0,1 0 0,-1 1 0,1-1 0,-1 1 0,0-1 0,0 1 0,0 0 0,0-1 0,0 1 0,0 0 0,0 0 0,0 1 0,0-1 0,0 0 0,0 1 0,-1-1 0,1 1 0,0 0 0,0 0 0,-1 0 0,1 0 0,0 0 0,0 0 0,-1 0 0,1 1 0,0-1 0,0 1 0,0 0 0,0 0 0,-1 0 0,1 0 0,0 0 0,0 0 0,1 0 0,-1 1 0,0-1 0,0 0 0,1 1 0,-1 0 0,1-1 0,-1 1 0,-1 4 0,2-6 0,0 1 0,1 0 0,-1 0 0,1 0 0,0 0 0,-1 0 0,1 0 0,0 0 0,-1 0 0,1 0 0,0 0 0,0 0 0,0 0 0,0 0 0,0 0 0,0 0 0,0 0 0,0 0 0,1 0 0,-1 0 0,0 0 0,1 0 0,-1 0 0,1 2 0,1-2 0,-1 1 0,0-1 0,1 0 0,-1 0 0,1 1 0,-1-1 0,1 0 0,-1 0 0,1 0 0,0-1 0,0 1 0,2 1 0,2-1 0,0 1 0,0-1 0,1 0 0,-1 0 0,0-1 0,0 0 0,10-1 0,-12 0 0,-1 1 0,0-1 0,0-1 0,1 1 0,-1 0 0,0-1 0,0 0 0,0 0 0,-1 0 0,1 0 0,0 0 0,-1 0 0,1-1 0,-1 1 0,0-1 0,0 0 0,0 1 0,0-1 0,0 0 0,-1 0 0,1-1 0,-1 1 0,0 0 0,0 0 0,0-1 0,1-5 0,1-9 0,-1 0 0,-1 0 0,-1-34 0,-1 30 0,-2-189 0,2 252 0,-1 29 0,13 133 0,-9-190 0,1-1 0,0 0 0,1-1 0,0 1 0,1 0 0,6 10 0,-9-19 0,0 0 0,-1 0 0,1-1 0,1 1 0,-1 0 0,0-1 0,1 0 0,-1 0 0,1 1 0,0-1 0,5 3 0,-6-5 0,0 1 0,0-1 0,0 1 0,0-1 0,0 0 0,0 1 0,0-1 0,0 0 0,0 0 0,0-1 0,0 1 0,0 0 0,0-1 0,0 1 0,0-1 0,0 1 0,-1-1 0,1 0 0,0 0 0,0 0 0,2-2 0,-1 0 0,0 1 0,0-1 0,0 0 0,-1 0 0,1 0 0,-1 0 0,0 0 0,0-1 0,0 1 0,0 0 0,-1-1 0,1 0 0,0-5 0,11-54 0,-10 45 0,-3 29 0,1 1 0,0-1 0,0 0 0,1 0 0,1 0 0,4 13 0,-7-23-35,1-1 0,-1 0 0,0 1 0,0-1 0,0 0 0,0 1 0,1-1 0,-1 0 0,0 1 0,0-1 0,1 0 0,-1 1 0,0-1 0,1 0 0,-1 0 0,0 1 0,1-1 0,-1 0 0,0 0 0,1 0 0,-1 1 0,1-1 0,-1 0 0,0 0 0,1 0 0,-1 0 0,1 0 0,-1 0 0,0 0 0,1 0 0,-1 0 0,1 0 0,-1 0 0,0 0 0,1 0 0,-1 0 0,1 0 0,0-1 0</inkml:trace>
  <inkml:trace contextRef="#ctx0" brushRef="#br0" timeOffset="10">4316 285 24575,'0'-3'0,"0"1"0,3 0 0,1 5 0</inkml:trace>
  <inkml:trace contextRef="#ctx0" brushRef="#br0" timeOffset="11">4372 453 24575,'1'-2'0,"0"1"0,0 0 0,0 0 0,0 0 0,0-1 0,0 1 0,0 0 0,1 1 0,-1-1 0,0 0 0,1 0 0,-1 0 0,1 1 0,-1-1 0,1 1 0,-1-1 0,1 1 0,-1 0 0,1-1 0,-1 1 0,1 0 0,0 0 0,-1 0 0,3 1 0,-2 0 0,0 0 0,-1 0 0,1 0 0,0 0 0,-1 0 0,1 1 0,-1-1 0,1 0 0,-1 1 0,0 0 0,0-1 0,1 1 0,-1 0 0,0-1 0,-1 1 0,2 2 0,3 10 0,-1-1 0,0 1 0,-1 0 0,2 14 0,-5-24 0,2 10 0,-1-12 0,0-7 0,-1-3 0,1 1 0,0-1 0,0 1 0,1-1 0,0 1 0,1 0 0,0 0 0,0 0 0,0 0 0,1 0 0,0 1 0,0 0 0,0 0 0,1 0 0,8-8 0,-13 13-3,1 1 0,0-1 0,0 0 0,0 0 0,0 1 0,0-1 0,0 1 0,0-1 0,0 1 0,0-1 0,0 1 1,0 0-1,0-1 0,0 1 0,0 0 0,1 0 0,-1 0 0,0 0 0,0 0 0,0 0 0,0 0 0,0 0 0,0 0 0,1 1 0,-1-1 0,2 1 0,-1 1 18,0-1 1,-1 1-1,1-1 0,0 1 1,-1 0-1,1-1 1,-1 1-1,0 0 0,1 0 1,-1 0-1,0 0 1,1 3-1,2 5-312,-1 0 0,0 1 0,0-1 0,1 19 0,-3-12-6529</inkml:trace>
  <inkml:trace contextRef="#ctx0" brushRef="#br0" timeOffset="12">4659 434 24575,'2'-1'0,"0"1"0,-1 0 0,1-1 0,0 1 0,-1-1 0,1 0 0,0 0 0,-1 0 0,1 1 0,-1-1 0,1 0 0,-1-1 0,0 1 0,1 0 0,1-3 0,-2 3 0,0 0 0,-1 0 0,1 0 0,0 0 0,0 0 0,-1 0 0,1 0 0,-1 0 0,1 0 0,-1-1 0,1 1 0,-1 0 0,0 0 0,0-1 0,1 1 0,-1 0 0,0 0 0,0-1 0,0 1 0,0 0 0,-1-1 0,1 1 0,0 0 0,-1-3 0,0 4 0,1 0 0,0-1 0,0 1 0,-1-1 0,1 1 0,-1 0 0,1-1 0,0 1 0,-1 0 0,1 0 0,-1-1 0,1 1 0,-1 0 0,1 0 0,0 0 0,-1-1 0,1 1 0,-1 0 0,1 0 0,-1 0 0,1 0 0,-1 0 0,1 0 0,-1 0 0,1 0 0,-1 0 0,1 0 0,-1 0 0,1 1 0,-1-1 0,1 0 0,-1 0 0,1 0 0,-1 0 0,1 1 0,-1-1 0,1 0 0,0 1 0,-1-1 0,1 0 0,-1 1 0,1-1 0,0 0 0,-1 1 0,-16 19 0,15-17 0,0 0 0,0 1 0,0-1 0,1 1 0,-1-1 0,1 1 0,0 0 0,0 0 0,1-1 0,-1 1 0,1 0 0,-1 0 0,1 0 0,1 0 0,-1 0 0,0 0 0,1-1 0,0 1 0,2 6 0,-2-7 0,1 0 0,0 0 0,0 0 0,0 0 0,0 0 0,1 0 0,-1 0 0,1-1 0,0 1 0,-1-1 0,1 0 0,0 0 0,1 0 0,-1 0 0,0-1 0,0 1 0,1-1 0,-1 0 0,1 1 0,5-1 0,-5 0-97,-1 0-1,1 0 1,-1-1-1,1 0 1,0 1-1,-1-2 1,1 1-1,0 0 1,-1-1-1,1 1 1,-1-1-1,1 0 0,4-2 1,7-5-6729</inkml:trace>
  <inkml:trace contextRef="#ctx0" brushRef="#br0" timeOffset="13">4827 35 24575,'-1'-1'0,"1"-1"0,0 1 0,0 0 0,0 0 0,0-1 0,0 1 0,0 0 0,1 0 0,-1-1 0,0 1 0,1 0 0,-1 0 0,0 0 0,1 0 0,0-1 0,-1 1 0,1 0 0,0 0 0,-1 0 0,1 0 0,0 0 0,0 1 0,0-1 0,0 0 0,0 0 0,0 0 0,0 1 0,0-1 0,0 1 0,0-1 0,0 1 0,0-1 0,1 1 0,-1-1 0,0 1 0,0 0 0,1 0 0,-1 0 0,0 0 0,0 0 0,1 0 0,-1 0 0,0 0 0,0 0 0,0 0 0,1 1 0,-1-1 0,0 1 0,0-1 0,2 1 0,3 1 0,0 1 0,0 0 0,0 0 0,0 0 0,0 0 0,-1 1 0,1 0 0,6 6 0,1 5 0,0 1 0,-1 0 0,-1 0 0,-1 1 0,0 1 0,11 26 0,-8-9 0,-1 0 0,12 55 0,-17-55 0,-2 0 0,-1 0 0,-1 60 0,-3-82 0,-1-1 0,0 1 0,-1-1 0,-1 1 0,0-1 0,0 0 0,-1 0 0,-1 0 0,0 0 0,0-1 0,-1 0 0,-1 0 0,-13 17 0,17-24-124,0 0 0,-1-1 0,1 0 0,-1 1 0,0-1 0,0-1-1,0 1 1,-1-1 0,1 1 0,-9 2 0,-1-2-6702</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75"/>
    </inkml:context>
    <inkml:brush xml:id="br0">
      <inkml:brushProperty name="width" value="0.035" units="cm"/>
      <inkml:brushProperty name="height" value="0.035" units="cm"/>
      <inkml:brushProperty name="color" value="#FF0066"/>
    </inkml:brush>
  </inkml:definitions>
  <inkml:trace contextRef="#ctx0" brushRef="#br0">154 110 24575,'0'-2'0,"0"1"0,0-1 0,0 0 0,0 1 0,0-1 0,0 0 0,0 1 0,-1-1 0,1 0 0,-1 1 0,1-1 0,-1 1 0,0-1 0,1 1 0,-1-1 0,0 1 0,0 0 0,0-1 0,0 1 0,0 0 0,0-1 0,0 1 0,-1 0 0,1 0 0,0 0 0,-1 0 0,1 1 0,-1-1 0,1 0 0,-1 0 0,1 1 0,-1-1 0,1 1 0,-1-1 0,-2 1 0,1 0 0,0 0 0,1 0 0,-1 0 0,0 1 0,0 0 0,0-1 0,0 1 0,1 0 0,-1 0 0,1 0 0,-1 1 0,0-1 0,1 1 0,0-1 0,-1 1 0,1 0 0,0 0 0,0 0 0,-3 4 0,-4 6 0,2 0 0,-1 0 0,1 1 0,1 0 0,1 1 0,-7 22 0,8-25 0,2 0 0,0 0 0,0 0 0,1 0 0,0 0 0,1 0 0,1 0 0,-1 0 0,4 14 0,-3-20 0,0-1 0,1 0 0,0 0 0,0 0 0,0 0 0,0 0 0,0 0 0,1 0 0,0-1 0,-1 1 0,1-1 0,1 0 0,5 5 0,-3-4 0,0 0 0,0 0 0,0-1 0,1 0 0,-1 0 0,1 0 0,0-1 0,7 1 0,-1 0 0,-1-2 0,0 1 0,1-2 0,-1 0 0,1 0 0,-1-1 0,1-1 0,-1 0 0,20-5 0,-23 3 0,0 0 0,0 0 0,-1-1 0,0 0 0,1 0 0,-2-1 0,1 0 0,-1 0 0,9-10 0,-11 11 0,-1 0 0,0 0 0,-1 0 0,1 0 0,-1-1 0,0 1 0,0-1 0,0 0 0,-1 0 0,0 0 0,0 0 0,-1 0 0,0 0 0,0 0 0,0-8 0,0 13 0,-1 0 0,0 0 0,0 0 0,0 0 0,0 0 0,0 0 0,-1 0 0,1 0 0,0 0 0,0 0 0,0 0 0,-1 0 0,1 0 0,-1 0 0,1 1 0,-1-1 0,1 0 0,-1 0 0,1 0 0,-1 1 0,0-1 0,1 0 0,-1 1 0,0-1 0,1 0 0,-1 1 0,0-1 0,0 1 0,0-1 0,0 1 0,0 0 0,0-1 0,1 1 0,-1 0 0,0-1 0,0 1 0,0 0 0,0 0 0,0 0 0,0 0 0,0 0 0,0 0 0,0 0 0,-1 1 0,-2 0 0,1-1 0,0 1 0,1 0 0,-1 1 0,0-1 0,0 1 0,0-1 0,1 1 0,-1 0 0,1 0 0,-1 0 0,-3 4 0,3-2 0,1 0 0,0 0 0,0 0 0,0 0 0,0 0 0,1 1 0,-1-1 0,1 1 0,0-1 0,0 7 0,0-10 0,1 0 0,0 0 0,0 0 0,0 0 0,0 0 0,1 0 0,-1 1 0,0-1 0,0 0 0,1 0 0,-1 0 0,1 0 0,-1 0 0,1 0 0,-1 0 0,1 0 0,-1 0 0,2 1 0,-1-1 0,1-1 0,-1 1 0,0-1 0,0 1 0,0-1 0,0 0 0,1 1 0,-1-1 0,0 0 0,0 0 0,0 0 0,1 0 0,-1 0 0,0 0 0,0 0 0,1 0 0,-1-1 0,0 1 0,0 0 0,0-1 0,2 0 0,24-16 0,1-2 0,-27 19 0,0-1 0,0 1 0,0 0 0,1-1 0,-1 1 0,0 0 0,0-1 0,0 1 0,0 0 0,1 0 0,-1 0 0,0 0 0,0 0 0,0 0 0,1 1 0,-1-1 0,0 0 0,0 1 0,0-1 0,0 0 0,0 1 0,2 0 0,3 4 0,1-1 0,0 0 0,0 0 0,0-1 0,0 0 0,1 0 0,-1-1 0,9 2 0,-13-4 0,-1 0 0,1 1 0,0-2 0,0 1 0,0 0 0,0 0 0,0-1 0,-1 0 0,1 1 0,0-1 0,0 0 0,-1 0 0,1-1 0,-1 1 0,1 0 0,-1-1 0,1 0 0,-1 1 0,0-1 0,0 0 0,0 0 0,0 0 0,0-1 0,0 1 0,1-4 0,2-2 0,0-1 0,-1 1 0,-1-1 0,1-1 0,-1 1 0,-1 0 0,0-1 0,0 1 0,1-15 0,-2-14 0,-3-40 0,1 41 0,0 10 0,-1 120 0,0-49 0,1-1 0,2 1 0,9 51 0,-10-92-124,1 0 0,-1-1 0,1 1 0,0 0 0,0 0 0,0 0-1,1 0 1,-1-1 0,1 1 0,2 3 0,2-2-6702</inkml:trace>
  <inkml:trace contextRef="#ctx0" brushRef="#br0" timeOffset="1">507 166 24575,'3'-5'0,"4"-1"0,5 0 0,2 1 0,5 1 0,1-1 0,-2 0-8191</inkml:trace>
  <inkml:trace contextRef="#ctx0" brushRef="#br0" timeOffset="2">711 212 24575,'0'1'0,"0"-1"0,1 1 0,-1 0 0,0 0 0,1-1 0,-1 1 0,1-1 0,-1 1 0,0 0 0,1-1 0,-1 1 0,1-1 0,0 1 0,-1-1 0,1 1 0,-1-1 0,1 0 0,0 1 0,-1-1 0,1 0 0,0 1 0,-1-1 0,1 0 0,0 0 0,0 0 0,-1 1 0,2-1 0,24 3 0,-22-2 0,2-1 0,0 0 0,-1 0 0,1 0 0,0-1 0,0 0 0,-1 0 0,1 0 0,8-4 0,-11 4 0,-1 0 0,0 0 0,0 0 0,0 0 0,0 0 0,0 0 0,0-1 0,-1 1 0,1-1 0,0 1 0,-1-1 0,1 0 0,-1 1 0,1-1 0,-1 0 0,0 0 0,0 0 0,0 0 0,0-1 0,0 1 0,0 0 0,-1 0 0,1 0 0,0-4 0,-1 5 0,0-1 0,0 1 0,-1-1 0,1 1 0,0-1 0,-1 1 0,1-1 0,0 1 0,-1 0 0,0-1 0,1 1 0,-1 0 0,0-1 0,0 1 0,0 0 0,0 0 0,0-1 0,0 1 0,0 0 0,0 0 0,0 0 0,0 1 0,-1-1 0,1 0 0,0 0 0,-1 1 0,1-1 0,0 0 0,-1 1 0,-1-1 0,0 0 0,0 1 0,0-1 0,1 0 0,-1 1 0,0 0 0,0 0 0,0 0 0,0 0 0,0 0 0,0 0 0,0 1 0,0 0 0,0-1 0,1 1 0,-4 2 0,1-1 0,0 1 0,1 0 0,0 0 0,0 1 0,0-1 0,0 1 0,0 0 0,1 0 0,-1 0 0,1 1 0,0-1 0,1 1 0,-1 0 0,1-1 0,0 1 0,0 0 0,0 0 0,1 1 0,-2 8 0,3-10 0,-1 0 0,1 0 0,0 0 0,0 0 0,1 0 0,-1 0 0,1 0 0,0 0 0,0 0 0,0 0 0,1-1 0,0 1 0,-1 0 0,1-1 0,0 1 0,0-1 0,1 0 0,-1 1 0,1-1 0,0 0 0,0-1 0,0 1 0,0 0 0,0-1 0,0 0 0,7 4 0,0-2-91,-1 0 0,1-1 0,0 0 0,0 0 0,1-1 0,-1-1 0,0 1 0,1-2 0,-1 0 0,1 0 0,-1 0 0,0-2 0,1 1 0,11-4 0,3-2-6735</inkml:trace>
  <inkml:trace contextRef="#ctx0" brushRef="#br0" timeOffset="3">1036 147 24575,'0'-1'0,"0"0"0,0-1 0,0 1 0,0 0 0,-1 0 0,1-1 0,0 1 0,-1 0 0,1 0 0,-1-1 0,1 1 0,-1 0 0,1 0 0,-1 0 0,0 0 0,1 0 0,-1 0 0,0 0 0,0 0 0,0 0 0,0 0 0,0 0 0,0 1 0,0-1 0,0 0 0,0 1 0,0-1 0,-1 1 0,1-1 0,0 1 0,0-1 0,-1 1 0,1 0 0,0 0 0,0 0 0,-1-1 0,1 1 0,0 1 0,-1-1 0,1 0 0,0 0 0,0 0 0,-1 1 0,1-1 0,0 0 0,0 1 0,0-1 0,-1 1 0,1 0 0,0-1 0,0 1 0,0 0 0,0 0 0,0-1 0,0 1 0,0 0 0,1 0 0,-1 0 0,0 0 0,-1 2 0,1 0 0,0 0 0,0 0 0,0-1 0,0 1 0,0 0 0,1 0 0,-1 0 0,1 0 0,0 0 0,0 0 0,0 0 0,0 0 0,1 0 0,-1 0 0,1 0 0,-1 0 0,1 0 0,2 4 0,-2-5 0,0-1 0,0 0 0,0 1 0,0-1 0,0 0 0,0 1 0,0-1 0,1 0 0,-1 0 0,0 0 0,1 0 0,-1-1 0,1 1 0,-1 0 0,1 0 0,-1-1 0,1 1 0,0-1 0,-1 0 0,1 1 0,-1-1 0,1 0 0,0 0 0,-1 0 0,1 0 0,0 0 0,-1 0 0,1-1 0,0 1 0,-1 0 0,1-1 0,0 1 0,-1-1 0,3-1 0,-1 1 0,-1-1 0,1 1 0,-1-1 0,0 1 0,1-1 0,-1 0 0,0 0 0,0 0 0,0 0 0,0 0 0,-1-1 0,1 1 0,-1 0 0,1-1 0,1-5 0,6-7 0,-7 53 0,5 264 0,-4-276 0,-1 1 0,0 34 0,-2-54 0,0 0 0,-1 0 0,0 0 0,-1 0 0,1-1 0,-1 1 0,-1 0 0,1-1 0,-7 12 0,8-16 0,0-1 0,0 1 0,0-1 0,0 1 0,0-1 0,0 0 0,0 1 0,0-1 0,-1 0 0,1 0 0,0 0 0,-1 0 0,1 0 0,-1 0 0,1-1 0,-1 1 0,0 0 0,1-1 0,-1 1 0,0-1 0,1 0 0,-1 1 0,0-1 0,0 0 0,-1 0 0,1-1 0,0 1 0,0-1 0,0 0 0,0 0 0,0 0 0,0 0 0,0 0 0,0 0 0,1 0 0,-1-1 0,0 1 0,1 0 0,-1-1 0,1 0 0,0 1 0,-1-1 0,1 0 0,0 0 0,0 1 0,-1-4 0,-2-4-170,1 0-1,1-1 0,-1 1 1,2 0-1,-1-1 0,1 1 1,0-12-1,2-27-6655</inkml:trace>
  <inkml:trace contextRef="#ctx0" brushRef="#br0" timeOffset="4">1314 212 24575,'0'0'0,"0"-1"0,0 1 0,0-1 0,0 1 0,0-1 0,0 1 0,0-1 0,0 1 0,0-1 0,0 1 0,-1 0 0,1-1 0,0 1 0,0-1 0,0 1 0,-1 0 0,1-1 0,0 1 0,-1-1 0,1 1 0,0 0 0,-1 0 0,1-1 0,0 1 0,-1 0 0,1-1 0,0 1 0,-1 0 0,1 0 0,-1 0 0,1 0 0,-1-1 0,1 1 0,-1 0 0,1 0 0,0 0 0,-1 0 0,1 0 0,-1 0 0,1 0 0,-1 0 0,1 0 0,-1 0 0,1 0 0,-1 1 0,1-1 0,0 0 0,-1 0 0,1 0 0,-1 0 0,1 1 0,0-1 0,-1 0 0,0 1 0,-22 14 0,22-13 0,-1 0 0,1-1 0,-1 1 0,1 0 0,-1 0 0,1 0 0,0 0 0,0 0 0,0 0 0,0 0 0,0 0 0,1 1 0,-1-1 0,1 0 0,-1 0 0,1 1 0,0-1 0,0 0 0,0 1 0,0-1 0,0 0 0,1 0 0,-1 1 0,1-1 0,-1 0 0,2 4 0,-1-4 0,1 0 0,-1-1 0,1 1 0,-1 0 0,1-1 0,-1 1 0,1-1 0,0 1 0,0-1 0,0 0 0,0 0 0,0 0 0,0 0 0,0 0 0,0 0 0,0 0 0,0-1 0,0 1 0,1-1 0,-1 1 0,0-1 0,0 0 0,1 0 0,-1 0 0,0 0 0,0-1 0,3 0 0,-2 1 5,0-2 1,1 1-1,-1 0 0,-1 0 0,1-1 0,0 0 1,0 1-1,0-1 0,-1 0 0,1 0 1,-1-1-1,0 1 0,0 0 0,0-1 0,0 1 1,0-1-1,0 0 0,0 0 0,-1 0 0,0 0 1,1 0-1,0-4 0,-1 5-58,0-1 0,0 1 0,-1-1 0,1 1 0,-1-1 0,1 0 0,-1 1 0,0-1 0,0 0 0,0 1 0,0-1 0,0 0 0,-1 1-1,0-1 1,1 1 0,-1-1 0,0 1 0,0-1 0,0 1 0,0-1 0,-1 1 0,1 0 0,-1 0 0,1 0 0,-1 0 0,0 0 0,-3-3 0,-5-1-6773</inkml:trace>
  <inkml:trace contextRef="#ctx0" brushRef="#br0" timeOffset="5">1509 128 24575,'4'2'0,"0"0"0,0 0 0,0 1 0,-1-1 0,1 1 0,-1 0 0,0-1 0,0 1 0,0 1 0,4 4 0,22 38 0,-26-40 0,0 1 0,0 0 0,-1 0 0,0 0 0,0 0 0,1 10 0,-3-15 0,0 0 0,0 0 0,0 0 0,0 0 0,0 0 0,0-1 0,-1 1 0,1 0 0,-1 0 0,1 0 0,-1 0 0,-1 3 0,1-4 0,0-1 0,0 1 0,0 0 0,1 0 0,-1 0 0,0-1 0,0 1 0,0 0 0,0-1 0,0 1 0,0-1 0,0 0 0,0 1 0,0-1 0,-1 0 0,1 1 0,0-1 0,0 0 0,0 0 0,0 0 0,0 0 0,-1 0 0,0 0 0,1 0 0,0 0 0,0 0 0,0 0 0,0-1 0,0 1 0,1 0 0,-1 0 0,0-1 0,0 1 0,0 0 0,0-1 0,1 1 0,-1-1 0,0 1 0,1-1 0,-1 1 0,0-1 0,1 1 0,-1-1 0,0 0 0,1 1 0,-1-1 0,1 0 0,-1 1 0,1-1 0,-1-1 0,1 0 0,-1 0 0,1 0 0,0 0 0,0 0 0,0 0 0,0 0 0,0 0 0,0 0 0,0 0 0,1 0 0,0-2 0,1-3 0,0 1 0,1-1 0,-1 1 0,2 0 0,5-10 0,-1 7 0,0 1 0,0 0 0,1 1 0,0-1 0,16-9 0,20-17 0,-45 34 0,0 0 0,0 0 0,1-1 0,-1 1 0,0 0 0,0 0 0,0 0 0,0 0 0,0 0 0,1 0 0,-1-1 0,0 1 0,0 0 0,0 0 0,1 0 0,-1 0 0,0 0 0,0 0 0,0 0 0,1 0 0,-1 0 0,0 0 0,0 0 0,0 0 0,1 0 0,-1 0 0,0 0 0,0 0 0,0 0 0,1 0 0,-1 0 0,0 0 0,0 0 0,0 0 0,0 1 0,1-1 0,-1 0 0,0 0 0,0 0 0,0 0 0,0 0 0,1 0 0,-1 1 0,0-1 0,0 0 0,0 0 0,0 0 0,0 0 0,0 1 0,0-1 0,0 0 0,0 0 0,1 0 0,-1 1 0,0-1 0,0 0 0,0 0 0,3 19 0,0-2 0,-2-14 0,1 0 0,0 0 0,0 0 0,0 0 0,0 0 0,0 0 0,0-1 0,1 1 0,-1-1 0,1 0 0,0 0 0,0 0 0,0 0 0,0 0 0,0 0 0,0-1 0,0 0 0,1 1 0,3 0 0,-5-2 0,0 1 0,0-1 0,0 0 0,0 0 0,0 0 0,0 0 0,0 0 0,0 0 0,0 0 0,0-1 0,0 1 0,0-1 0,0 1 0,0-1 0,0 0 0,-1 0 0,1 0 0,0 0 0,0 0 0,-1 0 0,1-1 0,-1 1 0,1 0 0,-1-1 0,1 1 0,-1-1 0,0 1 0,0-1 0,0 0 0,0 0 0,0 1 0,0-1 0,1-3 0,3-26 0,-4 26 0,-3 20 0,-3 156 0,2-20 0,2-145 14,1 0-1,-1 0 0,-1 0 0,1 0 1,-1 0-1,0 0 0,0-1 1,-3 7-1,3-9-106,0-1 0,0 1 1,0 0-1,0-1 0,-1 1 0,1-1 0,0 1 0,-1-1 1,0 0-1,0 0 0,0 0 0,0-1 0,0 1 1,0-1-1,-5 2 0,-18 4-6733</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81"/>
    </inkml:context>
    <inkml:brush xml:id="br0">
      <inkml:brushProperty name="width" value="0.035" units="cm"/>
      <inkml:brushProperty name="height" value="0.035" units="cm"/>
      <inkml:brushProperty name="color" value="#FF0066"/>
    </inkml:brush>
  </inkml:definitions>
  <inkml:trace contextRef="#ctx0" brushRef="#br0">607 477 24575,'-6'0'0,"-2"-2"0,0 0-8191</inkml:trace>
  <inkml:trace contextRef="#ctx0" brushRef="#br0" timeOffset="1">78 161 24575,'1'101'0,"-2"147"0,1-246 0,-5 34 0,5-35 0,0-1 0,-1 1 0,1-1 0,0 1 0,0 0 0,0-1 0,0 1 0,-1-1 0,1 1 0,0-1 0,-1 1 0,1-1 0,0 1 0,-1-1 0,1 0 0,-1 1 0,1-1 0,0 1 0,-1-1 0,1 0 0,-1 1 0,1-1 0,-1 0 0,0 0 0,1 1 0,-1-1 0,1 0 0,-1 0 0,1 0 0,-1 0 0,0 0 0,1 1 0,-1-1 0,1 0 0,-1-1 0,0 1 0,1 0 0,-1 0 0,1 0 0,-1 0 0,1 0 0,-1 0 0,0-1 0,1 1 0,-1 0 0,1-1 0,-1 1 0,1 0 0,-1-1 0,1 1 0,-1-1 0,-2-2 0,0 0 0,0 0 0,1 0 0,-1 0 0,1 0 0,0 0 0,0-1 0,0 1 0,0-1 0,0 1 0,1-1 0,0 0 0,-2-5 0,0-8 0,-4-31 0,2-1 0,3 0 0,1 0 0,3-1 0,15-93 0,-14 133 0,-1 1 0,2 0 0,-1-1 0,2 1 0,8-14 0,-12 20 0,1 0 0,0 1 0,0 0 0,0 0 0,0-1 0,1 1 0,-1 0 0,0 1 0,1-1 0,3-1 0,-5 2 0,0 0 0,1 1 0,-1 0 0,1-1 0,-1 1 0,1 0 0,-1 0 0,1-1 0,-1 1 0,1 0 0,-1 1 0,1-1 0,-1 0 0,1 0 0,-1 1 0,1-1 0,-1 1 0,0-1 0,1 1 0,-1 0 0,2 0 0,1 2 0,-1 0 0,0 0 0,0 0 0,0 0 0,-1 0 0,1 0 0,-1 1 0,0 0 0,1-1 0,-2 1 0,1 0 0,0 0 0,-1 0 0,0 0 0,0 0 0,1 6 0,1 9 0,-1 0 0,0 22 0,-1-31-91,-1 0 0,-1 0 0,0 0 0,0-1 0,-1 1 0,0 0 0,-1-1 0,0 0 0,0 1 0,-1-1 0,0-1 0,-1 1 0,0 0 0,-9 12 0,1-5-6735</inkml:trace>
  <inkml:trace contextRef="#ctx0" brushRef="#br0" timeOffset="2">162 338 24575,'24'-7'0,"-20"5"0,-1 0 0,1 1 0,0 0 0,-1 0 0,1 0 0,0 0 0,0 1 0,0-1 0,0 1 0,-1 0 0,1 0 0,0 0 0,0 1 0,0-1 0,0 1 0,-1 0 0,1 0 0,6 3 0,-4 0 0,0 0 0,-1 0 0,0 1 0,1 0 0,-2-1 0,1 2 0,-1-1 0,1 0 0,-1 1 0,-1 0 0,1 0 0,3 10 0,-4-11 0,-1 1 0,0 0 0,0 0 0,0 0 0,-1 0 0,0 0 0,0 0 0,0 0 0,-1 0 0,0 1 0,0-1 0,0 0 0,-1 0 0,-2 8 0,3-13 0,-1 1 0,1-1 0,0 0 0,-1 0 0,1 0 0,-1 1 0,0-1 0,1 0 0,-1 0 0,0 0 0,0 0 0,0 0 0,1 0 0,-1 0 0,0-1 0,0 1 0,-1 0 0,-1 1 0,2-2 0,0 0 0,0 0 0,0 1 0,0-1 0,0 0 0,0 0 0,0 0 0,1-1 0,-1 1 0,0 0 0,0 0 0,0 0 0,0-1 0,0 1 0,0 0 0,0-1 0,0 1 0,0-1 0,-1 0 0,0-1 0,-1-1 0,1 1 0,-1 0 0,1-1 0,0 0 0,-1 1 0,1-1 0,1 0 0,-1 0 0,0 0 0,1-1 0,-2-4 0,1 3 0,1 1 0,0-1 0,1 1 0,-1-1 0,1 1 0,0-1 0,0 1 0,0-1 0,1 1 0,-1-1 0,1 1 0,0-1 0,1 1 0,-1 0 0,1-1 0,-1 1 0,1 0 0,1 0 0,-1 0 0,1 1 0,-1-1 0,1 0 0,0 1 0,4-4 0,-2 3 0,0 0 0,0 1 0,1-1 0,0 1 0,-1 0 0,1 1 0,0 0 0,0-1 0,1 2 0,-1-1 0,0 1 0,0 0 0,1 0 0,-1 1 0,1 0 0,9 1 0,10 3-1365,-4 2-5461</inkml:trace>
  <inkml:trace contextRef="#ctx0" brushRef="#br0" timeOffset="3">533 365 24575,'0'0'0,"0"-1"0,1 1 0,-1-1 0,0 1 0,0-1 0,0 0 0,0 1 0,0-1 0,0 1 0,0-1 0,0 1 0,-1-1 0,1 0 0,0 1 0,0-1 0,0 1 0,-1-1 0,1 1 0,0-1 0,-1 1 0,1-1 0,0 1 0,-1-1 0,1 1 0,0 0 0,-1-1 0,1 1 0,-1-1 0,1 1 0,-1 0 0,1-1 0,-1 1 0,1 0 0,-1 0 0,1 0 0,-1-1 0,0 1 0,1 0 0,-1 0 0,1 0 0,-1 0 0,0 0 0,-1 0 0,1 1 0,0-1 0,0 1 0,0-1 0,0 1 0,0-1 0,0 1 0,0 0 0,0-1 0,0 1 0,0 0 0,0 0 0,0 0 0,0 0 0,0 0 0,1 0 0,-1 0 0,0 0 0,0 2 0,-1 1 0,0 1 0,0 0 0,1 0 0,-1 0 0,1 0 0,0 0 0,1 0 0,-1 0 0,1 0 0,0 0 0,0 0 0,2 10 0,-1-12 0,0-1 0,0 1 0,0 0 0,1 0 0,-1 0 0,1-1 0,-1 1 0,1-1 0,0 1 0,0-1 0,0 0 0,0 0 0,0 1 0,1-2 0,-1 1 0,1 0 0,-1 0 0,1-1 0,0 1 0,-1-1 0,1 0 0,5 1 0,-4 0 0,0-1 0,1 0 0,-1 0 0,1 0 0,0-1 0,-1 0 0,1 0 0,-1 0 0,1 0 0,-1-1 0,1 0 0,-1 1 0,1-2 0,-1 1 0,1-1 0,-1 1 0,0-1 0,0 0 0,0 0 0,0-1 0,0 0 0,0 1 0,-1-1 0,1 0 0,-1-1 0,0 1 0,0 0 0,0-1 0,-1 0 0,1 0 0,-1 0 0,0 0 0,0 0 0,0 0 0,0 0 0,-1-1 0,1 1 0,-1-1 0,-1 1 0,1-1 0,-1 1 0,1-1 0,-1 1 0,0-1 0,-1-5 0,-1 4 14,1 1-1,-1-1 0,1 1 0,-1-1 1,-1 1-1,1 0 0,-1 0 1,-6-9-1,8 13-26,0 0 1,0 0-1,0-1 1,0 1-1,0 0 1,0 0-1,-1 0 0,1 0 1,0 0-1,-1 0 1,1 1-1,-1-1 1,1 0-1,-1 1 1,-1-1-1,2 1-38,0 0-1,0 0 1,0 0 0,0 0-1,0 0 1,-1 1-1,1-1 1,0 0 0,0 1-1,0-1 1,0 1 0,0-1-1,0 1 1,1 0 0,-1-1-1,0 1 1,0 0-1,0 0 1,0-1 0,1 1-1,-1 0 1,0 0 0,1 0-1,-2 2 1,-5 11-6775</inkml:trace>
  <inkml:trace contextRef="#ctx0" brushRef="#br0" timeOffset="4">923 329 24575,'0'-3'0,"0"1"0,0 0 0,0 0 0,0-1 0,0 1 0,-1 0 0,1 0 0,-1 0 0,0 0 0,0 0 0,1-1 0,-1 1 0,-1 1 0,1-1 0,0 0 0,0 0 0,-1 0 0,1 1 0,-1-1 0,1 0 0,-3-1 0,2 3 0,1-1 0,-1 0 0,0 0 0,0 1 0,0-1 0,0 1 0,0-1 0,0 1 0,0 0 0,0 0 0,0 0 0,0 0 0,0 0 0,0 1 0,0-1 0,0 0 0,0 1 0,0 0 0,0-1 0,0 1 0,1 0 0,-1 0 0,-2 1 0,-2 2 0,1 0 0,0 0 0,1 1 0,-1-1 0,1 1 0,0 0 0,0 0 0,1 0 0,-1 0 0,1 1 0,0 0 0,1-1 0,-4 9 0,6-12 0,-1 1 0,0-1 0,1 1 0,-1 0 0,1-1 0,0 1 0,0-1 0,0 1 0,0-1 0,0 1 0,1 0 0,-1-1 0,1 1 0,1 4 0,-1-5 0,0-1 0,0 1 0,1 0 0,-1-1 0,0 1 0,1-1 0,-1 0 0,1 1 0,0-1 0,-1 0 0,1 0 0,0 0 0,0 0 0,0 0 0,-1 0 0,1-1 0,0 1 0,0-1 0,0 1 0,0-1 0,3 0 0,-2 1 0,-1-1 0,1 0 0,-1 0 0,0 0 0,1 0 0,-1 0 0,0-1 0,1 1 0,-1-1 0,0 0 0,0 1 0,1-1 0,-1 0 0,0 0 0,0 0 0,0-1 0,0 1 0,0-1 0,-1 1 0,1-1 0,0 1 0,0-1 0,-1 0 0,1 0 0,-1 0 0,0 0 0,0 0 0,0 0 0,1 0 0,-2 0 0,1 0 0,0 0 0,0-1 0,0-2 0,2-9 0,-1 0 0,0-1 0,-1 1 0,-1-20 0,0 27 0,-2-148 0,1 223 0,-1-23 0,3 1 0,1-1 0,8 46 0,-4-72-1365,1-6-5461</inkml:trace>
  <inkml:trace contextRef="#ctx0" brushRef="#br0" timeOffset="5">1081 338 24575,'0'2'0,"0"3"0,0 9 0,2 2 0,0 3 0,3-1 0,4-5 0,3-4 0,4-5 0,-2-6 0,0-6 0,-2-6 0,-3-4 0,-4-2 0,-2-2 0,2 4 0,6 5 0,1 4-8191</inkml:trace>
  <inkml:trace contextRef="#ctx0" brushRef="#br0" timeOffset="6">1434 273 24575,'-3'-2'0,"1"0"0,-1 0 0,1 0 0,-1 1 0,0-1 0,0 1 0,0-1 0,0 1 0,0 0 0,0 0 0,0 1 0,0-1 0,0 1 0,0-1 0,-1 1 0,1 0 0,0 0 0,0 0 0,0 1 0,0-1 0,-1 1 0,1 0 0,0 0 0,0 0 0,0 0 0,0 0 0,1 0 0,-1 1 0,0 0 0,0-1 0,1 1 0,-1 0 0,-3 5 0,3-5 0,0 1 0,1 0 0,-1 0 0,1 0 0,0 0 0,0 0 0,0 0 0,0 0 0,1 1 0,-1-1 0,1 1 0,-2 6 0,3-8 0,-1 1 0,1-1 0,0 1 0,0-1 0,0 1 0,1-1 0,-1 1 0,0-1 0,1 0 0,0 1 0,-1-1 0,1 1 0,0-1 0,0 0 0,0 0 0,1 0 0,-1 0 0,1 0 0,-1 0 0,3 3 0,0-2 0,0 0 0,0 0 0,0 0 0,0-1 0,1 0 0,-1 0 0,1 0 0,-1 0 0,1-1 0,0 1 0,0-1 0,-1 0 0,7 0 0,1 0 0,1 0 0,-1-1 0,0-1 0,14-2 0,-21 3 0,0-1 0,-1 0 0,1 0 0,0-1 0,0 0 0,0 0 0,-1 0 0,1 0 0,-1-1 0,0 1 0,1-1 0,-1 0 0,0-1 0,6-6 0,-6 5 0,-1 0 0,1 0 0,-1-1 0,-1 1 0,1-1 0,-1 0 0,0 0 0,0 0 0,0 0 0,-1 0 0,1-12 0,0-12 0,0 0 0,-2 0 0,-2 1 0,-6-41 0,2 133 0,7-30-455,0 0 0,13 62 0,-9-75-6371</inkml:trace>
  <inkml:trace contextRef="#ctx0" brushRef="#br0" timeOffset="7">1508 235 24575,'5'-3'0,"4"-1"0,4 0 0,1-2 0,1-1 0,5 2 0,0-2 0,-3 0 0,-4 2-8191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89"/>
    </inkml:context>
    <inkml:brush xml:id="br0">
      <inkml:brushProperty name="width" value="0.035" units="cm"/>
      <inkml:brushProperty name="height" value="0.035" units="cm"/>
      <inkml:brushProperty name="color" value="#FF0066"/>
    </inkml:brush>
  </inkml:definitions>
  <inkml:trace contextRef="#ctx0" brushRef="#br0">292 95 24575,'0'-1'0,"0"-1"0,0 1 0,0-1 0,0 1 0,0-1 0,0 1 0,-1-1 0,1 1 0,0-1 0,-1 1 0,0 0 0,1-1 0,-1 1 0,0 0 0,1-1 0,-1 1 0,0 0 0,0 0 0,0 0 0,0-1 0,0 1 0,-2-1 0,1 1 0,0 1 0,0-1 0,1 0 0,-1 1 0,0-1 0,0 1 0,0 0 0,0-1 0,0 1 0,0 0 0,0 0 0,0 1 0,0-1 0,-4 1 0,0 0 0,0 1 0,0 0 0,0 1 0,0-1 0,0 1 0,1 0 0,-1 1 0,1-1 0,-8 7 0,7-3 0,0 0 0,0 0 0,1 0 0,0 0 0,0 1 0,1 0 0,-5 12 0,8-19 0,0 1 0,0 1 0,1-1 0,-1 0 0,0 0 0,1 0 0,0 0 0,-1 0 0,1 1 0,0-1 0,0 0 0,0 0 0,0 0 0,1 1 0,-1-1 0,0 0 0,1 0 0,0 0 0,-1 0 0,1 0 0,0 0 0,0 0 0,0 0 0,0 0 0,1 0 0,-1-1 0,0 1 0,1 0 0,0-1 0,-1 1 0,1-1 0,0 1 0,-1-1 0,1 0 0,2 1 0,7 2 0,1 0 0,-1-1 0,0 0 0,1-1 0,0 0 0,16 0 0,-18-2 0,0 1 0,0 0 0,0 0 0,-1 1 0,1 0 0,0 1 0,-1 0 0,1 0 0,-1 1 0,11 7 0,-18-10 0,-1-1 0,0 1 0,0 0 0,1-1 0,-1 1 0,0 0 0,0 0 0,0 0 0,0 0 0,0 0 0,0 1 0,0-1 0,0 0 0,-1 0 0,1 1 0,0-1 0,-1 0 0,1 1 0,-1-1 0,1 0 0,-1 1 0,0-1 0,0 1 0,0-1 0,1 1 0,-1-1 0,-1 1 0,1-1 0,0 1 0,0-1 0,0 0 0,-1 1 0,1-1 0,-1 1 0,1-1 0,-1 0 0,1 1 0,-1-1 0,0 0 0,0 0 0,0 1 0,0-1 0,0 0 0,-1 1 0,-5 4 0,1 0 0,-2 0 0,1-1 0,-1 1 0,0-2 0,-8 5 0,-13 5 0,-1-2 0,-53 16 0,66-23 0,-1-1 0,0-1 0,0-1 0,0 0 0,0-1 0,-24-3 0,40 2-4,1 0-1,-1 0 0,0 0 0,1-1 1,-1 1-1,1 0 0,-1-1 1,0 0-1,1 1 0,0-1 0,-1 0 1,1 1-1,-1-1 0,-1-2 1,2 2 10,1 1 1,0-1 0,0 1 0,-1-1-1,1 0 1,0 1 0,0-1 0,0 1-1,-1-1 1,1 0 0,0 1 0,0-1-1,0 1 1,0-1 0,0 0 0,0 1 0,0-1-1,1 1 1,-1-1 0,0 0 0,0 1-1,0-1 1,1 1 0,-1-1 0,1 0-1,2-4-189,0 1-1,0 0 0,1 0 0,-1 1 0,1-1 1,0 1-1,6-4 0,20-14-6642</inkml:trace>
  <inkml:trace contextRef="#ctx0" brushRef="#br0" timeOffset="1">422 188 24575,'0'4'0,"-1"3"0,1 1 0,0-1 0,0 1 0,2 8 0,-1-14 0,-1 1 0,1-1 0,-1 0 0,1 1 0,0-1 0,0 0 0,0 0 0,0 1 0,0-1 0,1 0 0,-1 0 0,0 0 0,1 0 0,0-1 0,-1 1 0,1 0 0,0-1 0,0 1 0,0-1 0,0 1 0,5 1 0,-6-2 0,1 0 0,0-1 0,0 1 0,-1 0 0,1-1 0,0 0 0,0 1 0,0-1 0,0 0 0,0 0 0,0 0 0,0 0 0,-1 0 0,1 0 0,0-1 0,0 1 0,0-1 0,0 1 0,-1-1 0,1 0 0,0 1 0,0-1 0,-1 0 0,1 0 0,-1 0 0,1 0 0,-1-1 0,3-2 0,-1 1 0,-1-1 0,0 1 0,0-1 0,-1 0 0,1 0 0,-1 0 0,0 0 0,0 0 0,0 0 0,0 0 0,0-8 0,0 13 0,0 1 0,0-1 0,0 1 0,0-1 0,1 0 0,-1 0 0,1 0 0,-1 1 0,1-1 0,-1-1 0,1 1 0,0 0 0,-1 0 0,1 0 0,2 0 0,0 0 0,0 1 0,0-1 0,0 1 0,0-1 0,0 0 0,1-1 0,5 1 0,-7-1 0,-1-1 0,1 1 0,-1-1 0,1 0 0,-1 0 0,1 0 0,-1 0 0,0 0 0,0-1 0,1 1 0,-1-1 0,0 1 0,0-1 0,0 0 0,-1 0 0,1 0 0,0 0 0,-1 0 0,1 0 0,-1 0 0,0-1 0,0 1 0,0 0 0,0-1 0,0 1 0,0-1 0,-1 1 0,1-5 0,2-8 0,-1-1 0,-1 1 0,-1-27 0,0 25 0,0-7 0,1 14 0,-1 1 0,0-1 0,0 1 0,-4-16 0,0 31 0,0 8 0,-9 134 0,-1 8 0,16-161 0,0 1 0,0 0 0,1 0 0,-1 0 0,1 1 0,0-1 0,0 1 0,1-1 0,-1 1 0,0 0 0,1 0 0,0 1 0,5-4 0,-6 4 0,-1 1 0,0-1 0,1 1 0,-1 0 0,1 0 0,0 0 0,-1 0 0,1 0 0,0 1 0,-1-1 0,1 1 0,0 0 0,0 0 0,-1 0 0,1 0 0,0 0 0,0 0 0,-1 1 0,1 0 0,0-1 0,-1 1 0,1 0 0,0 0 0,-1 0 0,0 1 0,1-1 0,-1 1 0,0-1 0,1 1 0,-1 0 0,3 3 0,-4-4 0,1 0 0,-1 0 0,0 0 0,0 0 0,0 0 0,-1 0 0,1 0 0,0 0 0,0 0 0,-1 0 0,1 1 0,0-1 0,-1 0 0,1 0 0,-1 1 0,0-1 0,1 0 0,-1 1 0,0-1 0,0 0 0,0 1 0,0-1 0,0 1 0,0-1 0,0 0 0,0 1 0,-1-1 0,1 0 0,0 1 0,-1-1 0,1 0 0,-1 0 0,0 1 0,1-1 0,-1 0 0,0 0 0,0 0 0,0 0 0,0 0 0,0 0 0,0 0 0,0 0 0,0 0 0,0 0 0,-2 1 0,-3 1 0,0 0 0,-1 0 0,1-1 0,0 0 0,-1 0 0,0 0 0,1-1 0,-8 1 0,9-1 17,1-1 0,-1 0 1,0 0-1,0 0 0,1 0 0,-10-3 0,13 3-65,0 0 0,0-1 0,0 1 0,-1-1 0,1 0 1,0 1-1,0-1 0,0 0 0,0 1 0,0-1 0,0 0 0,1 0 0,-1 0 0,0 0 0,0 0 1,1 0-1,-1 0 0,0 0 0,1 0 0,-1 0 0,1 0 0,0-1 0,-1 1 0,1 0 0,0 0 0,-1-1 1,1 1-1,0 0 0,0 0 0,0-2 0,2-15-6778</inkml:trace>
  <inkml:trace contextRef="#ctx0" brushRef="#br0" timeOffset="2">933 197 24575,'1'-1'0,"-1"-1"0,1 1 0,0-1 0,0 0 0,-1 0 0,1 1 0,-1-1 0,1 0 0,-1 0 0,0 0 0,0 0 0,0 0 0,0 1 0,0-1 0,0 0 0,-1-2 0,1 3 0,0 1 0,0 0 0,0-1 0,-1 1 0,1 0 0,0 0 0,0-1 0,0 1 0,-1 0 0,1 0 0,0-1 0,-1 1 0,1 0 0,0 0 0,0 0 0,-1 0 0,1 0 0,0-1 0,-1 1 0,1 0 0,0 0 0,-1 0 0,1 0 0,0 0 0,-1 0 0,1 0 0,-1 0 0,1 0 0,-1 0 0,-17 10 0,10-3 0,0 1 0,1-1 0,0 1 0,0 1 0,1-1 0,0 1 0,-5 10 0,10-16 0,-1 0 0,1 1 0,0-1 0,0 1 0,0-1 0,0 1 0,0-1 0,1 1 0,-1-1 0,1 1 0,0 3 0,1-5 0,-1 0 0,1 0 0,-1 0 0,1 0 0,0-1 0,-1 1 0,1 0 0,0 0 0,0-1 0,0 1 0,1-1 0,-1 1 0,0-1 0,0 1 0,1-1 0,-1 0 0,1 0 0,-1 0 0,1 0 0,0 0 0,3 2 0,5 1 0,0-1 0,0 0 0,0 0 0,1-1 0,-1-1 0,1 1 0,0-2 0,-1 1 0,12-2 0,5-1 0,0-2 0,36-8 0,-46 7 0,-1 0 0,1 0 0,-1-2 0,0 0 0,17-11 0,-25 14 0,-1-1 0,-1 0 0,1 0 0,-1-1 0,0 0 0,0 0 0,-1 0 0,1-1 0,-1 0 0,-1 0 0,1 0 0,4-12 0,-8 17 0,0-1 0,0 1 0,-1 0 0,1 0 0,0-1 0,-1 1 0,0 0 0,1-1 0,-1 1 0,0 0 0,0-1 0,-1 1 0,1 0 0,0-1 0,-1 1 0,1 0 0,-1-1 0,0 1 0,0 0 0,0 0 0,0 0 0,0 0 0,-3-4 0,3 5 0,-1 0 0,1 0 0,0 0 0,-1 0 0,0 0 0,1 0 0,-1 1 0,1-1 0,-1 0 0,0 1 0,0 0 0,1-1 0,-1 1 0,0 0 0,0 0 0,0 0 0,1 0 0,-1 0 0,0 0 0,0 0 0,0 1 0,1-1 0,-1 0 0,0 1 0,1 0 0,-1-1 0,0 1 0,1 0 0,-1 0 0,1 0 0,-3 2 0,-2 1 0,0 1 0,0-1 0,1 2 0,-1-1 0,1 0 0,0 1 0,-4 7 0,7-11 0,0 1 0,0 0 0,1-1 0,-1 1 0,1 0 0,-1 0 0,1 0 0,0 0 0,1 0 0,-1 0 0,0 0 0,1 1 0,0-1 0,-1 0 0,1 0 0,0 1 0,1-1 0,-1 0 0,1 3 0,0-5 0,-1 0 0,0 0 0,1 0 0,-1 0 0,0 0 0,1 0 0,-1 0 0,1 0 0,0-1 0,-1 1 0,1 0 0,-1 0 0,1-1 0,0 1 0,0 0 0,-1-1 0,1 1 0,0-1 0,0 1 0,0-1 0,0 1 0,0-1 0,0 0 0,1 1 0,23-5 0,-23 4 0,0-1 0,0 0 0,0 1 0,0-1 0,0 1 0,0 0 0,1-1 0,-1 1 0,0 0 0,0 0 0,0 1 0,0-1 0,0 0 0,1 1 0,1 0 0,3 3 0,-1-1 0,1 1 0,0-2 0,0 1 0,0-1 0,11 2 0,-16-3 0,0-1 0,0 0 0,-1 0 0,1 0 0,0-1 0,0 1 0,0 0 0,0-1 0,0 1 0,0-1 0,-1 0 0,1 1 0,0-1 0,0 0 0,-1 0 0,1 0 0,0 0 0,-1 0 0,1-1 0,-1 1 0,0 0 0,1-1 0,-1 1 0,0-1 0,0 0 0,0 1 0,0-1 0,0 0 0,0 1 0,0-4 0,4-10 0,-2 0 0,0-1 0,0 1 0,-2-1 0,0 0 0,-1 0 0,-2-20 0,2 4 0,-2-31 0,0 328-77,3-175-1211</inkml:trace>
  <inkml:trace contextRef="#ctx0" brushRef="#br0" timeOffset="3">1304 197 24575,'3'0'0,"5"0"0,6 0 0,5-3 0,3-1 0,-1 0-8191</inkml:trace>
  <inkml:trace contextRef="#ctx0" brushRef="#br0" timeOffset="4">1527 197 24575,'0'1'0,"0"0"0,1 0 0,-1-1 0,1 1 0,-1 0 0,1 0 0,-1-1 0,1 1 0,-1-1 0,1 1 0,-1 0 0,1-1 0,0 1 0,-1-1 0,1 1 0,0-1 0,0 0 0,-1 1 0,1-1 0,0 0 0,0 0 0,0 1 0,-1-1 0,1 0 0,0 0 0,2 0 0,22 2 0,-24-2 0,1 0 0,-1-1 0,0 1 0,1-1 0,-1 1 0,0-1 0,1 0 0,-1 1 0,0-1 0,0 0 0,1 0 0,-1 0 0,0 0 0,0 0 0,0 0 0,0 0 0,0 0 0,0 0 0,-1-1 0,1 1 0,0 0 0,-1-1 0,1 1 0,-1 0 0,1-1 0,-1 1 0,1-2 0,-1 2 0,0 0 0,1 0 0,-1 0 0,0 0 0,0 0 0,0 0 0,0 0 0,0 0 0,0 0 0,0 1 0,0-1 0,0 0 0,-1 0 0,1 0 0,0 0 0,-1 0 0,1 0 0,0 1 0,-1-1 0,1 0 0,-1 0 0,1 0 0,-1 1 0,0-1 0,1 0 0,-1 1 0,0-1 0,1 1 0,-1-1 0,0 1 0,0-1 0,1 1 0,-1-1 0,0 1 0,0 0 0,0-1 0,0 1 0,0 0 0,0 0 0,1 0 0,-1 0 0,-2-1 0,0 2 0,0-1 0,0 1 0,0-1 0,0 1 0,1 0 0,-1 0 0,0 0 0,0 1 0,1-1 0,-1 0 0,0 1 0,1 0 0,0 0 0,-1 0 0,1 0 0,0 0 0,0 0 0,0 0 0,0 1 0,0-1 0,1 1 0,-1-1 0,1 1 0,0 0 0,0 0 0,0-1 0,-1 5 0,1-4 0,-1 0 0,2 0 0,-1 0 0,0 1 0,1-1 0,-1 0 0,1 1 0,0-1 0,0 0 0,0 1 0,1-1 0,-1 0 0,1 1 0,-1-1 0,1 0 0,0 0 0,1 1 0,-1-1 0,1 0 0,-1 0 0,1-1 0,0 1 0,0 0 0,3 3 0,0-2 0,0-1 0,0 0 0,1 0 0,-1 0 0,1-1 0,0 0 0,0 0 0,0 0 0,0 0 0,0-1 0,0 0 0,12 0 0,2-1 0,0-1 0,32-4 0,-40 3 0,-1-1 0,1 0 0,-1 0 0,0-1 0,0 0 0,0-1 0,0-1 0,18-11 0,-24 13 0,-1 0 0,1 0 0,0 0 0,-1 0 0,0-1 0,0 1 0,0-1 0,-1 0 0,1 0 0,-1-1 0,-1 1 0,1-1 0,-1 0 0,0 1 0,0-1 0,0 0 0,-1 0 0,1-11 0,-2 16 0,1 0 0,-1-1 0,0 1 0,0 0 0,0-1 0,0 1 0,-1 0 0,1 0 0,0-1 0,0 1 0,-1 0 0,1-1 0,-1 1 0,1 0 0,-1 0 0,0 0 0,1 0 0,-1 0 0,0 0 0,0 0 0,0 0 0,0 0 0,0 0 0,0 0 0,-1-1 0,0 1 0,0 1 0,0-1 0,-1 0 0,1 1 0,0-1 0,-1 1 0,1 0 0,0 0 0,-1 0 0,1 0 0,0 0 0,-1 0 0,-1 1 0,-5 1 0,1 0 0,1 0 0,-1 1 0,0 0 0,1 1 0,-1 0 0,-7 5 0,12-7 0,0 1 0,0-1 0,1 1 0,-1-1 0,1 1 0,-1 0 0,1 0 0,0 0 0,0 1 0,0-1 0,1 0 0,-2 5 0,3-7 0,-1 0 0,1 0 0,0 0 0,0 0 0,0-1 0,0 1 0,0 0 0,0 0 0,0 0 0,0 0 0,0 0 0,0 0 0,1 0 0,-1 0 0,0 0 0,1 0 0,-1-1 0,1 1 0,-1 0 0,1 1 0,0-1 0,1 0 0,-1 0 0,0 0 0,1 0 0,-1-1 0,1 1 0,-1 0 0,1 0 0,-1-1 0,1 1 0,-1-1 0,1 0 0,-1 1 0,1-1 0,2 0 0,-1 1 0,0-1 0,0 0 0,-1 0 0,1 0 0,0 0 0,0-1 0,-1 1 0,1-1 0,0 1 0,0-1 0,-1 0 0,1 0 0,-1 0 0,1-1 0,-1 1 0,0 0 0,1-1 0,-1 0 0,0 1 0,0-1 0,0 0 0,0 0 0,0 0 0,0 0 0,-1-1 0,1 1 0,1-4 0,-3 6 0,0 0 0,0 0 0,0-1 0,0 1 0,0 0 0,0 0 0,0 0 0,1 0 0,-1 0 0,0 0 0,0 0 0,0 0 0,0 0 0,0-1 0,0 1 0,0 0 0,0 0 0,1 0 0,-1 0 0,0 0 0,0 0 0,0 0 0,0 0 0,0 0 0,0 0 0,1 0 0,-1 0 0,0 0 0,0 0 0,0 0 0,0 0 0,0 0 0,0 0 0,1 0 0,-1 0 0,0 0 0,0 0 0,0 0 0,0 0 0,0 0 0,0 0 0,0 1 0,1-1 0,-1 0 0,0 0 0,0 0 0,0 0 0,0 0 0,0 0 0,0 0 0,0 0 0,0 1 0,0-1 0,0 0 0,0 0 0,0 0 0,1 0 0,-1 0 0,0 0 0,0 1 0,0-1 0,0 0 0,0 0 0,0 0 0,0 0 0,0 0 0,0 1 0,5 17 0,2 28 0,2 35 0,-3 1 0,-7 104 0,1-180 0,-1 0 0,0 0 0,0 0 0,0 0 0,-1 0 0,0 0 0,0 0 0,-5 8 0,6-13 0,0 1 0,0-1 0,0 0 0,0 1 0,0-1 0,0 0 0,0 0 0,0 0 0,0 0 0,-1 0 0,1 0 0,0 0 0,-1 0 0,1 0 0,-1-1 0,1 1 0,-1 0 0,1-1 0,-1 1 0,1-1 0,-1 0 0,0 0 0,1 1 0,-1-1 0,0 0 0,1 0 0,-1 0 0,1-1 0,-1 1 0,0 0 0,1-1 0,-1 1 0,1-1 0,-1 1 0,-1-2 0,0 0 5,1 1 0,0 0 1,0-1-1,0 0 0,0 1 0,0-1 0,0 0 0,1 0 0,-1 0 0,0 0 0,1-1 1,0 1-1,0 0 0,-1 0 0,1-1 0,1 1 0,-1-1 0,0 1 0,0-1 0,1 1 0,0-1 1,-1-4-1,1-2-252,0 1-1,0-1 1,1 0 0,0 0 0,3-10 0,6-18-6579</inkml:trace>
  <inkml:trace contextRef="#ctx0" brushRef="#br0" timeOffset="5">2047 235 24575,'0'-1'0,"0"0"0,0 0 0,0 0 0,1 0 0,-1 0 0,0 0 0,0 0 0,-1 0 0,1 0 0,0 0 0,0 0 0,0 0 0,-1 0 0,1 0 0,-1 0 0,1 0 0,0 0 0,-1 0 0,0 1 0,1-1 0,-1 0 0,1 0 0,-1 0 0,0 1 0,0-1 0,1 0 0,-1 1 0,0-1 0,0 1 0,0-1 0,0 1 0,0-1 0,1 1 0,-1 0 0,0-1 0,0 1 0,0 0 0,0 0 0,-2 0 0,0 0 0,1 0 0,-1 1 0,1 0 0,-1 0 0,1 0 0,-1 0 0,1 0 0,0 0 0,-1 0 0,1 1 0,0-1 0,0 1 0,0 0 0,-3 3 0,1 0 0,-1 0 0,1 0 0,1 0 0,-1 1 0,1-1 0,0 1 0,0 0 0,-3 10 0,5-14 0,1-1 0,0 1 0,-1 0 0,1-1 0,0 1 0,0 0 0,0-1 0,0 1 0,0 0 0,0-1 0,0 1 0,0 0 0,1-1 0,-1 1 0,1 0 0,-1-1 0,1 1 0,0-1 0,0 1 0,-1-1 0,1 1 0,0-1 0,0 0 0,0 1 0,1-1 0,-1 0 0,0 0 0,0 0 0,1 0 0,-1 0 0,1 0 0,-1 0 0,1 0 0,-1-1 0,1 1 0,-1 0 0,1-1 0,2 1 0,-2 0 0,0 0 0,1-1 0,-1 1 0,0-1 0,0 0 0,0 1 0,0-1 0,1 0 0,-1 0 0,0 0 0,0-1 0,0 1 0,1 0 0,-1-1 0,0 0 0,0 1 0,0-1 0,0 0 0,0 0 0,0 0 0,0 0 0,0 0 0,-1-1 0,1 1 0,0-1 0,-1 1 0,3-3 0,-2 1 0,0-1 0,0 1 0,0-1 0,-1 1 0,1-1 0,-1 0 0,0 0 0,0 1 0,-1-1 0,1 0 0,-1 0 0,1 0 0,-1 0 0,-1-5 0,1 5 0,-1-1 0,1 1 0,-1 0 0,0-1 0,0 1 0,-1 0 0,1 0 0,-1 0 0,0 0 0,0 0 0,0 0 0,-6-6 0,7 8 0,-1 1 0,1 0 0,-1-1 0,1 1 0,-1 0 0,0 0 0,1 0 0,-1 0 0,0 0 0,0 0 0,0 0 0,0 1 0,0-1 0,0 1 0,0-1 0,0 1 0,0 0 0,0 0 0,0 0 0,0 0 0,0 0 0,0 0 0,0 1 0,0-1 0,0 1 0,0-1 0,-3 2 0,5-2 0,0 0 0,0 1 0,0-1 0,1 0 0,-1 0 0,0 0 0,0 0 0,0 0 0,0 0 0,1 0 0,-1 1 0,0-1 0,0 0 0,0 0 0,0 0 0,0 1 0,1-1 0,-1 0 0,0 0 0,0 0 0,0 0 0,0 1 0,0-1 0,0 0 0,0 0 0,0 1 0,0-1 0,0 0 0,0 0 0,0 0 0,0 1 0,0-1 0,0 0 0,0 0 0,0 0 0,0 1 0,0-1 0,0 0 0,0 0 0,-1 0 0,1 1 0,0-1 0,0 0 0,0 0 0,0 0 0,0 0 0,0 1 0,-1-1 0,1 0 0,0 0 0,0 0 0,0 0 0,0 0 0,-1 1 0,1-1 0,0 0 0,0 0 0,0 0 0,-1 0 0,1 0 0,19 3 0,-10-4 0,0-1 0,-1-1 0,1 0 0,16-7 0,-17 5 0,0 2 0,0-1 0,1 2 0,0-1 0,-1 1 0,15-2 0,-21 4 0,1 0 0,-1 0 0,0 1 0,0-1 0,1 1 0,-1-1 0,0 1 0,0 0 0,0 0 0,0 0 0,0 0 0,0 0 0,0 0 0,0 1 0,0-1 0,-1 1 0,1-1 0,0 1 0,-1-1 0,1 1 0,-1 0 0,0 0 0,0 0 0,1 0 0,-1 0 0,0 0 0,-1 0 0,1 0 0,0 1 0,0 3 0,2 3 0,-1 0 0,0 1 0,-1 0 0,1 14 0,-2-19 0,0 0 0,0 0 0,0 0 0,-1 0 0,0-1 0,0 1 0,0 0 0,-1 0 0,0 0 0,-3 6 0,5-10 0,-1 0 0,1 0 0,-1 0 0,1-1 0,-1 1 0,1 0 0,-1 0 0,0 0 0,0-1 0,1 1 0,-1 0 0,0-1 0,0 1 0,1-1 0,-1 1 0,0-1 0,0 1 0,0-1 0,0 0 0,-2 1 0,3-1 0,-1 0 0,0 0 0,0-1 0,1 1 0,-1 0 0,0 0 0,1-1 0,-1 1 0,0-1 0,1 1 0,-1 0 0,1-1 0,-1 1 0,0-1 0,1 1 0,-1-1 0,1 0 0,-1 1 0,1-1 0,-1-1 0,-1-1 0,1 0 0,-1-1 0,1 1 0,-1-1 0,1 1 0,1-1 0,-1 0 0,0 1 0,0-7 0,2 4 0,0 1 0,-1 0 0,2-1 0,-1 1 0,0 0 0,1 0 0,0 0 0,1 0 0,-1 0 0,1 0 0,0 1 0,0-1 0,0 1 0,5-6 0,5-2 0,0-1 0,29-19 0,-41 32 0,-1-1 0,1 1 0,-1-1 0,1 1 0,0 0 0,-1-1 0,1 1 0,0 0 0,-1-1 0,1 1 0,0 0 0,0 0 0,-1 0 0,1 0 0,0-1 0,0 1 0,-1 0 0,1 0 0,0 1 0,0-1 0,-1 0 0,1 0 0,0 0 0,0 0 0,-1 1 0,1-1 0,0 0 0,0 1 0,16 18 0,-15-16 0,0 0 0,0-1 0,0 1 0,1-1 0,-1 1 0,1-1 0,3 3 0,-4-4 0,-1 1 0,1-1 0,0 0 0,-1-1 0,1 1 0,0 0 0,0 0 0,0-1 0,0 1 0,0-1 0,-1 1 0,1-1 0,0 0 0,0 0 0,0 0 0,0 0 0,0 0 0,0-1 0,0 1 0,0 0 0,0-1 0,0 1 0,0-1 0,-1 0 0,1 0 0,0 0 0,0 0 0,-1 0 0,1 0 0,-1 0 0,1 0 0,-1-1 0,2-1 0,2-4 0,0 0 0,-1 0 0,0 0 0,0-1 0,-1 0 0,3-10 0,-3 9 0,-3 10 0,0-1 0,0 0 0,0 0 0,0 0 0,0 0 0,0 0 0,0 0 0,0 0 0,0 0 0,0 0 0,1 0 0,-1 0 0,0 0 0,0 0 0,0 0 0,0 0 0,0 0 0,0 0 0,0 0 0,0 0 0,0 0 0,0 1 0,0-1 0,0 0 0,0 0 0,0 0 0,1 0 0,-1 0 0,0 0 0,0 0 0,0 0 0,0 0 0,0 0 0,0 0 0,0-1 0,0 1 0,0 0 0,0 0 0,0 0 0,0 0 0,0 0 0,1 0 0,-1 0 0,0 0 0,0 0 0,0 0 0,0 0 0,0 0 0,0 0 0,0 0 0,2 14 0,-1 20 0,12 179 0,-3-92 0,-9-116 0,-1 0 0,0 0 0,0 0 0,0 0 0,-3 9 0,3-13 0,0-1 0,-1 1 0,1 0 0,0 0 0,-1 0 0,1 0 0,-1 0 0,0 0 0,1 0 0,-1-1 0,0 1 0,1 0 0,-1-1 0,0 1 0,0 0 0,1-1 0,-1 1 0,0-1 0,0 1 0,0-1 0,0 1 0,0-1 0,0 0 0,0 1 0,0-1 0,0 0 0,0 0 0,0 0 0,0 0 0,0 0 0,0 0 0,-2 0 0,-8-2-455,-1 0 0,-17-6 0,-1-1-6371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95"/>
    </inkml:context>
    <inkml:brush xml:id="br0">
      <inkml:brushProperty name="width" value="0.035" units="cm"/>
      <inkml:brushProperty name="height" value="0.035" units="cm"/>
      <inkml:brushProperty name="color" value="#FF0066"/>
    </inkml:brush>
  </inkml:definitions>
  <inkml:trace contextRef="#ctx0" brushRef="#br0">88 249 24575,'-1'1'0,"0"-1"0,0 0 0,0 1 0,0-1 0,0 0 0,1 1 0,-1-1 0,0 1 0,0 0 0,1-1 0,-1 1 0,0 0 0,1-1 0,-1 1 0,1 0 0,-1 0 0,1-1 0,-1 1 0,1 0 0,-1 0 0,1 0 0,0 0 0,-1-1 0,1 1 0,0 0 0,0 0 0,0 0 0,0 0 0,0 2 0,-2 33 0,2-31 0,1 35 0,10 57 0,2 23 0,-13-118 0,0 0 0,0-1 0,0 1 0,0 0 0,-1-1 0,1 1 0,0 0 0,-1-1 0,1 1 0,-1 0 0,1-1 0,-1 1 0,0-1 0,0 1 0,0-1 0,0 0 0,-1 3 0,1-4 0,0 0 0,0 1 0,1-1 0,-1 0 0,0 0 0,0 1 0,0-1 0,1 0 0,-1 0 0,0 0 0,0 0 0,0 0 0,1 0 0,-1 0 0,0 0 0,0 0 0,0-1 0,0 1 0,1 0 0,-1 0 0,0-1 0,0 1 0,1-1 0,-1 1 0,0-1 0,1 1 0,-1-1 0,0 1 0,1-1 0,-1 1 0,1-1 0,-1 0 0,1 1 0,-1-1 0,1 0 0,-1-1 0,-3-4 0,-1 0 0,2-1 0,-1 1 0,1-1 0,0 0 0,0 0 0,1 0 0,-2-9 0,-9-65 0,11 65 0,-3-26 0,1-1 0,2 1 0,2-1 0,1 0 0,13-71 0,-11 103 0,0 1 0,0 0 0,1 0 0,1 0 0,6-11 0,-10 19 0,1 0 0,-1 0 0,1 0 0,-1 0 0,1 0 0,0 0 0,0 0 0,0 1 0,0-1 0,0 1 0,0 0 0,3-2 0,-4 3 0,0-1 0,1 1 0,-1 0 0,0 0 0,0 0 0,1 0 0,-1 0 0,0 0 0,0 0 0,1 0 0,-1 0 0,0 1 0,1-1 0,-1 0 0,0 1 0,0-1 0,0 1 0,0-1 0,0 1 0,1 0 0,-1 0 0,0-1 0,0 1 0,0 0 0,0 1 0,3 2 0,-1 0 0,0 0 0,0 0 0,-1 1 0,1-1 0,-1 1 0,0 0 0,0 0 0,0 0 0,-1 0 0,0 0 0,1 7 0,1 9 0,0 34 0,-3-41 0,0 0 0,-1 1 0,-1-1 0,-4 19 0,5-30 0,0 1 0,0 0 0,0-1 0,0 1 0,-1 0 0,1-1 0,-1 0 0,0 1 0,0-1 0,0 0 0,-1 0 0,1 0 0,-1 0 0,1-1 0,-1 1 0,0-1 0,0 1 0,0-1 0,-1 0 0,1 0 0,-5 2 0,8-4 3,-1 0-1,0 0 1,1 1-1,-1-1 1,1 0-1,-1 0 1,0 0-1,1 0 1,-1 0-1,0 0 1,1 0-1,-1 0 1,1 0-1,-1 0 1,0 0-1,1 0 1,-1 0-1,0 0 1,1-1-1,-1 1 1,1 0-1,-1 0 1,1-1-1,-1 1 1,1 0-1,-1-1 1,1 1-1,-1-1 1,1 1-1,-1 0 1,1-1-1,-1 1 1,1-1-1,0 1 1,-1-1-1,1 0 1,0 1-1,0-1 1,-1 1-1,1-1 1,0 0-1,0 1 1,0-1-1,0 1 0,0-1 1,0 0-1,0 0 1,0-1-102,0 0 0,0 0 0,0 0 0,0 0 0,1 0 0,-1 0 0,1 0 0,-1 0 0,1 0 0,0 0 0,0 0 0,-1 1 0,2-1 0,0-2 0,8-5-6727</inkml:trace>
  <inkml:trace contextRef="#ctx0" brushRef="#br0" timeOffset="1">218 315 24575,'0'-1'0,"0"0"0,0 0 0,0 0 0,0 0 0,0 0 0,0 0 0,0 0 0,1 0 0,-1 1 0,0-1 0,1 0 0,-1 0 0,1 0 0,-1 1 0,1-1 0,-1 0 0,1 0 0,-1 1 0,1-1 0,0 1 0,0-1 0,-1 0 0,1 1 0,0-1 0,0 1 0,-1 0 0,1-1 0,0 1 0,0 0 0,0-1 0,0 1 0,0 0 0,-1 0 0,1 0 0,0 0 0,0-1 0,0 1 0,0 1 0,0-1 0,0 0 0,0 0 0,0 0 0,0 0 0,-1 1 0,1-1 0,1 1 0,2 0 0,0 0 0,0 0 0,-1 1 0,1-1 0,-1 1 0,0 0 0,1 0 0,-1 0 0,0 1 0,4 2 0,-4 1 0,1-1 0,-1 1 0,0-1 0,0 1 0,0 0 0,-1 0 0,0 0 0,0 1 0,0-1 0,0 11 0,-1-13 0,0 1 0,-1 0 0,0 0 0,0-1 0,0 1 0,-1 0 0,1 0 0,-1-1 0,-1 1 0,1-1 0,0 1 0,-1-1 0,0 1 0,0-1 0,-3 5 0,4-7 0,0-1 0,0 0 0,0 0 0,0 0 0,0 0 0,0 0 0,0 0 0,-1 0 0,1 0 0,0 0 0,-1 0 0,1-1 0,0 1 0,-1 0 0,1-1 0,-1 1 0,1-1 0,0 0 0,-1 1 0,1-1 0,-1 0 0,0 0 0,1 0 0,-1 0 0,1 0 0,-1 0 0,1-1 0,-1 1 0,1 0 0,0-1 0,-1 1 0,-1-2 0,1 1 0,0 0 0,0-1 0,0 1 0,0-1 0,0 0 0,0 1 0,1-1 0,-1 0 0,1 0 0,-1 0 0,1 0 0,0 0 0,0-1 0,0 1 0,0 0 0,0-1 0,0 1 0,0 0 0,0-5 0,1 0 0,0 0 0,0 0 0,1 0 0,-1 0 0,1 0 0,1 0 0,0 0 0,0 0 0,0 1 0,0-1 0,6-9 0,-7 13 0,1 0 0,-1 1 0,1-1 0,0 0 0,0 1 0,0 0 0,0-1 0,0 1 0,0 0 0,1 0 0,-1 0 0,1 0 0,-1 0 0,1 1 0,0-1 0,-1 1 0,1 0 0,0 0 0,0 0 0,0 0 0,0 0 0,0 0 0,0 1 0,1 0 0,-1-1 0,0 1 0,0 1 0,4-1 0,23 9-1365,-1 4-5461</inkml:trace>
  <inkml:trace contextRef="#ctx0" brushRef="#br0" timeOffset="2">524 315 24575,'0'-1'0,"0"1"0,0 0 0,-1 0 0,1-1 0,0 1 0,0 0 0,0 0 0,0 0 0,0-1 0,-1 1 0,1 0 0,0 0 0,0 0 0,0 0 0,-1-1 0,1 1 0,0 0 0,0 0 0,-1 0 0,1 0 0,0 0 0,0 0 0,-1 0 0,1 0 0,0 0 0,0 0 0,-1 0 0,1 0 0,0 0 0,0 0 0,-1 0 0,1 0 0,0 0 0,0 0 0,-1 0 0,1 0 0,0 0 0,-1 0 0,-10 10 0,-6 12 0,15-18 0,0 0 0,0 0 0,1 0 0,-1 0 0,1 1 0,0-1 0,0 0 0,1 0 0,-1 1 0,1-1 0,0 0 0,0 1 0,1 6 0,0-9 0,-1 0 0,1 0 0,0 0 0,0 0 0,0 0 0,0 0 0,0-1 0,0 1 0,1 0 0,-1-1 0,0 1 0,1-1 0,-1 1 0,1-1 0,-1 0 0,1 0 0,0 0 0,0 0 0,0 0 0,-1 0 0,1 0 0,0 0 0,0-1 0,0 1 0,0-1 0,0 0 0,0 1 0,0-1 0,0 0 0,0 0 0,3-1 0,-3 1 0,1 0 0,-1-1 0,1 1 0,-1-1 0,1 0 0,-1 0 0,1 0 0,-1 0 0,0 0 0,1 0 0,-1-1 0,0 1 0,0-1 0,0 0 0,0 1 0,0-1 0,-1 0 0,1 0 0,-1 0 0,1 0 0,-1-1 0,1 1 0,-1 0 0,0 0 0,0-1 0,0 1 0,-1-1 0,1 1 0,0-1 0,-1 1 0,0-1 0,1 0 0,-1 1 0,-1-5 0,1 4 0,0-1 0,0 1 0,0 0 0,-1 0 0,1 0 0,-1 0 0,0 0 0,0-1 0,0 1 0,-1 1 0,1-1 0,-4-5 0,4 7 0,0-1 0,0 1 0,-1-1 0,1 1 0,-1 0 0,1 0 0,-1-1 0,1 1 0,-1 0 0,0 0 0,0 1 0,1-1 0,-1 0 0,0 1 0,0-1 0,0 1 0,0-1 0,0 1 0,0 0 0,0 0 0,-3 0 0,3 0-76,1 0 1,0 0-1,0 1 0,-1-1 0,1 0 0,0 1 0,0-1 0,0 1 1,-1-1-1,1 1 0,0 0 0,0 0 0,0-1 0,0 1 1,0 0-1,0 0 0,-1 1 0,-3 6-6750</inkml:trace>
  <inkml:trace contextRef="#ctx0" brushRef="#br0" timeOffset="3">821 342 24575,'0'-1'0,"1"0"0,-1 0 0,0-1 0,0 1 0,0 0 0,0 0 0,0 0 0,0 0 0,-1 0 0,1 0 0,0 0 0,0-1 0,-1 1 0,1 0 0,-1 0 0,1 0 0,-1 0 0,1 0 0,-1 1 0,0-1 0,0 0 0,1 0 0,-1 0 0,0 0 0,0 1 0,0-1 0,0 0 0,0 1 0,0-1 0,0 1 0,0-1 0,0 1 0,0-1 0,0 1 0,0 0 0,0 0 0,0-1 0,0 1 0,0 0 0,0 0 0,-1 0 0,1 0 0,0 0 0,0 0 0,0 1 0,0-1 0,-1 1 0,-2 0 0,0 0 0,0 0 0,0 1 0,0 0 0,1 0 0,-1 0 0,0 0 0,1 0 0,0 1 0,0 0 0,-6 5 0,6-4 0,0 0 0,0 1 0,0-1 0,1 1 0,-1 0 0,1-1 0,0 1 0,1 0 0,-1 0 0,1 0 0,-1 9 0,2-12 0,0 0 0,0 0 0,0 0 0,0 0 0,0 0 0,1 0 0,-1 1 0,1-1 0,-1-1 0,1 1 0,0 0 0,0 0 0,0 0 0,0 0 0,0 0 0,0-1 0,1 1 0,-1-1 0,1 1 0,-1-1 0,1 1 0,-1-1 0,1 0 0,0 0 0,0 1 0,-1-1 0,1-1 0,0 1 0,0 0 0,0 0 0,2 0 0,0 0 0,-1 0 0,1 0 0,0 0 0,-1 0 0,1-1 0,0 0 0,0 1 0,-1-1 0,1-1 0,0 1 0,-1 0 0,1-1 0,0 0 0,-1 0 0,1 0 0,-1 0 0,1-1 0,-1 1 0,1-1 0,-1 0 0,5-4 0,-4 3 0,-1-1 0,0 1 0,0-1 0,0 0 0,0 0 0,0-1 0,-1 1 0,0 0 0,0-1 0,0 0 0,-1 1 0,1-1 0,-1 0 0,0 0 0,0 0 0,0-6 0,0-31 0,-1-1 0,-2 1 0,-9-49 0,5 64 0,1 19 0,2 16 0,-2 38 0,3 0 0,2 0 0,8 70 0,-7-110-77,6 46 284,-6-48-343,0-1 0,0 1 0,0 0 0,1-1 0,-1 1 0,1-1 1,0 1-1,0-1 0,0 0 0,5 5 0,1-1-6690</inkml:trace>
  <inkml:trace contextRef="#ctx0" brushRef="#br0" timeOffset="4">1025 342 24575,'-1'2'0,"0"0"0,0 0 0,0 1 0,1-1 0,-1 0 0,0 1 0,1-1 0,0 1 0,-1-1 0,1 0 0,0 4 0,0-4 0,0 3 0,-1 0 0,1 0 0,0-1 0,0 1 0,1 0 0,-1 0 0,1-1 0,0 1 0,0 0 0,1-1 0,2 7 0,-3-9 0,1 0 0,-1-1 0,1 1 0,-1 0 0,1-1 0,-1 1 0,1-1 0,0 0 0,0 1 0,-1-1 0,1 0 0,0 0 0,0 0 0,0 0 0,1 0 0,-1-1 0,0 1 0,0-1 0,0 1 0,0-1 0,1 0 0,-1 0 0,0 0 0,0 0 0,0 0 0,4-1 0,-4 1 0,0 0 0,0 0 0,0-1 0,-1 1 0,1-1 0,0 1 0,0-1 0,0 0 0,0 1 0,-1-1 0,1 0 0,0 0 0,-1 0 0,1-1 0,-1 1 0,1 0 0,-1-1 0,1 1 0,-1 0 0,0-1 0,0 0 0,0 1 0,0-1 0,0 0 0,1-2 0,0-3 0,-1 0 0,1 0 0,-1 0 0,-1 0 0,1-12 0,-1 12 0,0 0 0,0 0 0,1 0 0,2-11 0,5 5-1365,1 5-5461</inkml:trace>
  <inkml:trace contextRef="#ctx0" brushRef="#br0" timeOffset="5">1285 305 24575,'1'-1'0,"-1"0"0,0-1 0,0 1 0,0 0 0,0 0 0,-1 0 0,1-1 0,0 1 0,0 0 0,-1 0 0,1 0 0,-1 0 0,1 0 0,-1 0 0,1-1 0,-1 1 0,0 0 0,1 1 0,-1-1 0,0 0 0,0 0 0,0 0 0,0 0 0,1 0 0,-1 1 0,-1-1 0,0 0 0,1 1 0,0 0 0,-1 0 0,1 0 0,0 0 0,0 0 0,0 0 0,0 0 0,0 1 0,0-1 0,0 0 0,0 1 0,0-1 0,0 1 0,0-1 0,0 1 0,0 0 0,0-1 0,0 1 0,0 0 0,0 0 0,1-1 0,-1 1 0,0 0 0,0 0 0,1 0 0,-1 0 0,1 0 0,-1 0 0,0 2 0,-3 4 0,0 1 0,1-1 0,0 1 0,0 0 0,0 0 0,1 0 0,1 0 0,-1 0 0,1 1 0,1-1 0,-1 9 0,2-16 0,-1 1 0,1-1 0,-1 1 0,1 0 0,-1-1 0,1 1 0,0-1 0,0 0 0,0 1 0,0-1 0,0 0 0,0 1 0,0-1 0,0 0 0,0 0 0,1 0 0,-1 0 0,1 0 0,-1 0 0,0 0 0,1-1 0,-1 1 0,1 0 0,0-1 0,-1 1 0,1-1 0,-1 0 0,1 0 0,0 1 0,-1-1 0,1 0 0,0 0 0,-1 0 0,1-1 0,2 1 0,1-1 0,0 0 0,-1 0 0,1 0 0,0 0 0,0-1 0,-1 1 0,1-1 0,-1 0 0,1-1 0,6-4 0,-5 1 0,-1 1 0,0-1 0,-1 0 0,1 0 0,-1 0 0,-1-1 0,1 1 0,-1-1 0,0 0 0,0 0 0,-1 0 0,0 0 0,2-10 0,-1-6 0,0 0 0,-1-45 0,-2 68 0,0-4 0,0 0 0,0 0 0,0 0 0,-1 0 0,1 0 0,-1 0 0,0 0 0,0 0 0,-2-4 0,2 8 0,1-1 0,0 1 0,0 0 0,0 0 0,0-1 0,0 1 0,-1 0 0,1 0 0,0 0 0,0 0 0,0-1 0,-1 1 0,1 0 0,0 0 0,0 0 0,-1 0 0,1 0 0,0-1 0,0 1 0,-1 0 0,1 0 0,0 0 0,0 0 0,-1 0 0,1 0 0,0 0 0,-1 0 0,1 0 0,0 0 0,0 0 0,-1 0 0,1 0 0,0 0 0,0 1 0,-1-1 0,1 0 0,0 0 0,0 0 0,-1 0 0,1 0 0,0 1 0,0-1 0,0 0 0,-1 0 0,1 0 0,0 0 0,0 1 0,0-1 0,0 0 0,-1 0 0,1 1 0,0-1 0,0 0 0,0 0 0,0 1 0,0-1 0,0 0 0,0 0 0,0 1 0,0-1 0,0 0 0,0 1 0,-6 18 0,3-3 24,1 0 0,1 0 0,0 1 0,3 22 0,-2-32-130,1 0 0,0-1 0,0 1 0,0-1 0,1 1 0,0-1-1,1 0 1,-1 0 0,1 0 0,0 0 0,1 0 0,-1-1 0,8 9 0,-3-7-6720</inkml:trace>
  <inkml:trace contextRef="#ctx0" brushRef="#br0" timeOffset="6">1332 287 24575,'0'-4'0,"1"0"0,6-3 0,5-1 0,3-1 0,2 0 0,2 2 0,2 2 0,0-1 0,-2 0-8191</inkml:trace>
  <inkml:trace contextRef="#ctx0" brushRef="#br0" timeOffset="7">1703 166 24575,'0'-5'0,"0"16"0,3 47 0,24 78 0,-16-88 0,-8-32 0,-6-20 0,-5-29 0,5-1 0,0 0 0,4-51 0,2 79 0,4 11 0,8 20 0,-11-17 0,7 11 0,1-1 0,19 21 0,-27-34 0,1-1 0,-1 1 0,1-1 0,0 0 0,0 0 0,0 0 0,1-1 0,-1 0 0,1 0 0,0 0 0,0-1 0,8 3 0,4-5-1365,-6-4-5461</inkml:trace>
  <inkml:trace contextRef="#ctx0" brushRef="#br0" timeOffset="8">1926 212 24575,'0'-14'0,"-2"-3"0,0 6 0,0 9 0,1 10 0,-1 7 0,2 4 0,1 4 0,1 0 0,0 0 0,4 0 0,2-2 0,2 1 0,4-4 0,3-4 0,-1-6-8191</inkml:trace>
  <inkml:trace contextRef="#ctx0" brushRef="#br0" timeOffset="9">2093 268 24575,'0'-7'0,"0"1"0,0 1 0,0 0 0,0-1 0,-1 1 0,-2-10 0,2 14 0,1 0 0,0 0 0,-1 0 0,1 0 0,-1 0 0,0 0 0,1 1 0,-1-1 0,0 0 0,1 0 0,-1 1 0,0-1 0,0 0 0,1 1 0,-1-1 0,0 1 0,0-1 0,0 1 0,0-1 0,0 1 0,0 0 0,0-1 0,0 1 0,0 0 0,0 0 0,0 0 0,0 0 0,0 0 0,0 0 0,0 0 0,0 0 0,0 0 0,0 0 0,0 0 0,0 1 0,-1 0 0,-2 0 0,0 1 0,0 0 0,0 0 0,0 0 0,0 1 0,1-1 0,-1 1 0,1 0 0,0 0 0,0 0 0,0 1 0,0-1 0,0 1 0,1-1 0,-4 9 0,4-11 0,1 1 0,0 0 0,0 0 0,0 0 0,0 1 0,1-1 0,-1 0 0,0 0 0,1 0 0,0 1 0,-1-1 0,1 0 0,0 0 0,0 1 0,0-1 0,0 0 0,1 0 0,-1 1 0,1-1 0,-1 0 0,1 0 0,0 0 0,0 0 0,0 0 0,0 0 0,0 0 0,0 0 0,1 0 0,-1 0 0,1-1 0,-1 1 0,4 2 0,-4-3 0,0 0 0,0 0 0,1 0 0,-1-1 0,0 1 0,1 0 0,-1-1 0,0 1 0,1-1 0,-1 0 0,1 1 0,-1-1 0,1 0 0,-1 0 0,1 0 0,-1 0 0,1 0 0,-1 0 0,1 0 0,-1-1 0,3 0 0,-2 0 0,0 0 0,0 0 0,0 0 0,0 0 0,0-1 0,-1 1 0,1-1 0,0 0 0,-1 1 0,1-1 0,-1 0 0,2-3 0,1-1 0,-2 1 0,1-1 0,-1 0 0,0 0 0,0 0 0,0 0 0,-1 0 0,0 0 0,1-9 0,-2 21 0,0 0 0,0 0 0,1 1 0,0-1 0,1 0 0,2 8 0,-3-12 0,-1 0 0,1-1 0,0 1 0,0 0 0,0 0 0,1-1 0,-1 1 0,0-1 0,0 1 0,1-1 0,-1 1 0,1-1 0,0 0 0,-1 0 0,1 0 0,0 0 0,-1 0 0,1 0 0,0 0 0,0 0 0,0-1 0,0 1 0,0-1 0,4 1 0,-5-1 0,1 0 0,-1 0 0,1-1 0,-1 1 0,1 0 0,0-1 0,-1 1 0,1-1 0,-1 1 0,1-1 0,-1 0 0,0 0 0,1 0 0,-1 1 0,0-1 0,0-1 0,1 1 0,-1 0 0,0 0 0,0 0 0,0 0 0,1-3 0,19-36 0,-9 16 0,-12 23 0,1 0 0,-1 0 0,1 0 0,-1 0 0,1 0 0,0 0 0,-1 0 0,1 0 0,0 1 0,0-1 0,0 0 0,0 0 0,-1 1 0,1-1 0,0 0 0,0 1 0,0-1 0,0 1 0,1-1 0,-1 1 0,0 0 0,0-1 0,0 1 0,0 0 0,2 0 0,-2 0 0,0 1 0,1 0 0,-1-1 0,0 1 0,0 0 0,0 0 0,0 0 0,0 0 0,0 0 0,-1 0 0,1 0 0,0 0 0,0 0 0,-1 0 0,1 0 0,-1 1 0,1-1 0,0 1 0,2 8 0,0-1 0,-1 1 0,0-1 0,1 18 0,-4-15 0,4-26 0,0 6 0,1 1 0,-1 1 0,1-1 0,1 1 0,-1-1 0,7-6 0,-9 11 0,-1 0 0,1 0 0,0 0 0,0 0 0,0 1 0,0-1 0,0 1 0,1-1 0,-1 1 0,0 0 0,1 0 0,-1 0 0,1 0 0,-1 0 0,1 0 0,-1 1 0,1-1 0,0 1 0,-1 0 0,1 0 0,4 0 0,-6 0 0,0 1 0,1-1 0,-1 1 0,0-1 0,0 1 0,0-1 0,0 1 0,0 0 0,0-1 0,0 1 0,0 0 0,0 0 0,0 0 0,0 0 0,0 0 0,-1 0 0,1 0 0,0 0 0,0 2 0,8 25 0,-9-25 0,0 0 0,1 0 0,0 0 0,0 0 0,0 0 0,0 0 0,0 0 0,3 3 0,8-27 0,-8 16 0,-1-1 0,1 1 0,1 1 0,-1-1 0,1 1 0,-1-1 0,11-5 0,-14 9 0,0 1 0,0-1 0,0 1 0,-1-1 0,1 1 0,0 0 0,0-1 0,0 1 0,0 0 0,1 0 0,-1 0 0,0 0 0,0 0 0,0 0 0,0 0 0,0 0 0,0 0 0,0 0 0,0 0 0,0 1 0,1 0 0,-1 0 0,1 0 0,-1 0 0,0 0 0,0 1 0,0-1 0,0 0 0,0 1 0,0-1 0,0 1 0,0-1 0,0 1 0,-1 0 0,1-1 0,-1 1 0,1 0 0,-1-1 0,1 4 0,6 32-1365,-2-23-5461</inkml:trace>
  <inkml:trace contextRef="#ctx0" brushRef="#br0" timeOffset="10">2603 221 24575,'-1'1'0,"7"2"0,7 1 0,-12-5 0,1 1 0,0 0 0,-1 0 0,1-1 0,-1 1 0,1-1 0,0 1 0,-1-1 0,1 0 0,-1 0 0,0 1 0,1-1 0,-1 0 0,0 0 0,1 0 0,-1-1 0,0 1 0,0 0 0,0 0 0,0-1 0,0 1 0,0 0 0,0-1 0,-1 1 0,1-1 0,-1 1 0,1-1 0,-1 0 0,1 1 0,-1-1 0,0 1 0,1-1 0,-1 0 0,0 1 0,0-1 0,0 0 0,-1-2 0,1 3 0,0 0 0,0-1 0,0 1 0,0 0 0,0 0 0,-1 0 0,1 0 0,0 0 0,-1-1 0,1 1 0,-1 0 0,1 0 0,-1 0 0,1 0 0,-1 0 0,0 0 0,1 1 0,-1-1 0,0 0 0,0 0 0,0 0 0,0 1 0,0-1 0,0 0 0,0 1 0,0-1 0,0 1 0,0-1 0,0 1 0,0-1 0,0 1 0,0 0 0,0 0 0,0-1 0,-1 1 0,1 0 0,0 0 0,0 0 0,0 0 0,0 0 0,-1 1 0,1-1 0,0 0 0,0 0 0,0 1 0,0-1 0,0 1 0,0-1 0,0 1 0,0-1 0,0 1 0,0 0 0,0 0 0,-1 0 0,-3 3 0,0 0 0,-1 0 0,2 1 0,-1 0 0,0-1 0,1 2 0,-7 9 0,9-12 0,0 1 0,0-1 0,1 0 0,-1 1 0,1 0 0,-1-1 0,1 1 0,0 0 0,1-1 0,-1 1 0,0 0 0,1 0 0,0 0 0,0 0 0,1 3 0,0-5 0,-1 0 0,1-1 0,0 1 0,0 0 0,0-1 0,0 1 0,0-1 0,0 0 0,1 1 0,-1-1 0,0 0 0,1 0 0,-1 1 0,1-1 0,-1-1 0,1 1 0,-1 0 0,1 0 0,0 0 0,-1-1 0,1 1 0,0-1 0,0 1 0,0-1 0,-1 0 0,1 0 0,2 0 0,7 1 0,-1-1 0,0 0 0,14-2 0,-20 1-124,0 1 0,0-1 0,0 0 0,0 1 0,0-2 0,0 1-1,0 0 1,-1-1 0,1 0 0,4-3 0,-1-1-6702</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06"/>
    </inkml:context>
    <inkml:brush xml:id="br0">
      <inkml:brushProperty name="width" value="0.035" units="cm"/>
      <inkml:brushProperty name="height" value="0.035" units="cm"/>
      <inkml:brushProperty name="color" value="#FF0066"/>
    </inkml:brush>
  </inkml:definitions>
  <inkml:trace contextRef="#ctx0" brushRef="#br0">20 305 24575,'0'-18'0,"0"24"0,1 19 0,5 29 0,16 63 0,1 14 0,-23-112 0,0-18 0,0-1 0,0 0 0,-1 0 0,1 0 0,0 0 0,0 0 0,0 0 0,0 0 0,0 1 0,0-1 0,-1 0 0,1 0 0,0 0 0,0 0 0,0 0 0,0 0 0,0 0 0,-1 0 0,1 0 0,0 0 0,0 0 0,0 0 0,0 0 0,-1 0 0,1 0 0,0 0 0,0 0 0,0 0 0,0 0 0,-1 0 0,1 0 0,0 0 0,0 0 0,0 0 0,0 0 0,0 0 0,-1-1 0,1 1 0,0 0 0,0 0 0,0 0 0,0 0 0,0 0 0,0 0 0,0 0 0,-1-1 0,1 1 0,-20-30 0,13 15 0,0 0 0,1-1 0,1 0 0,0 0 0,1-1 0,1 1 0,-2-23 0,3-2 0,4-74 0,-1 94 0,2 1 0,5-23 0,-7 38 0,0-1 0,1 0 0,0 1 0,0 0 0,1-1 0,-1 1 0,1 0 0,0 0 0,1 1 0,-1-1 0,1 1 0,4-5 0,-6 8 0,-1 0 0,0 0 0,0 0 0,0 0 0,1 0 0,-1 0 0,0 1 0,1-1 0,-1 1 0,1-1 0,-1 1 0,1-1 0,-1 1 0,1 0 0,-1 0 0,1 0 0,-1-1 0,1 2 0,-1-1 0,1 0 0,2 1 0,-1 0 0,-1 0 0,0 0 0,0 0 0,0 0 0,0 1 0,0-1 0,0 1 0,0-1 0,-1 1 0,1 0 0,-1 0 0,3 3 0,1 3 0,0 0 0,-1 0 0,0 1 0,-1 0 0,0-1 0,2 11 0,-3-12 0,-1 0 0,0 0 0,-1 0 0,0 0 0,0 0 0,0 0 0,-1 1 0,0-1 0,-1 0 0,-2 8 0,3-12 0,0 0 0,0 0 0,0 0 0,0 0 0,-1-1 0,0 1 0,1 0 0,-1-1 0,0 1 0,0-1 0,0 1 0,-1-1 0,1 0 0,-1 0 0,1 0 0,-1 0 0,0 0 0,1-1 0,-1 1 0,0-1 0,0 0 0,0 0 0,0 0 0,-6 1 0,9-2-27,-1 0 0,0 1-1,1-1 1,-1 0 0,0 0-1,1 0 1,-1 0 0,0 0 0,0 0-1,1 0 1,-1 0 0,0 0-1,1 0 1,-1 0 0,0-1-1,1 1 1,-1 0 0,0 0-1,1-1 1,-1 1 0,0 0 0,1-1-1,-1 1 1,1-1 0,-1 1-1,1-1 1,-1 1 0,1-1-1,-1 1 1,1-1 0,-1 1-1,1-1 1,0 0 0,-1 1 0,1-1-1,0 0 1,0 1 0,-1-1-1,1 0 1,0 1 0,0-1-1,0 0 1,0 1 0,0-1 0,0 0-1,0 0 1,0 1 0,0-1-1,1-1 1,3-12-6799</inkml:trace>
  <inkml:trace contextRef="#ctx0" brushRef="#br0" timeOffset="1">243 371 24575,'3'1'0,"-1"0"0,1 0 0,0 1 0,-1-1 0,0 1 0,1 0 0,-1 0 0,0 0 0,4 4 0,2 1 0,3 3 0,0-1 0,0 1 0,-1 1 0,14 19 0,-22-27 0,0 0 0,0 1 0,0 0 0,0-1 0,-1 1 0,0 0 0,1 0 0,-1 0 0,0 6 0,0-7 0,-1-1 0,-1 0 0,1 0 0,0 0 0,0 0 0,-1 0 0,1 0 0,-1 0 0,0 0 0,0 0 0,0 0 0,1 0 0,-2 0 0,1 0 0,0-1 0,0 1 0,-1 0 0,1-1 0,-3 3 0,3-3 0,0 0 0,0 0 0,0 0 0,0 0 0,0 0 0,0-1 0,0 1 0,0 0 0,0-1 0,0 1 0,-1 0 0,1-1 0,0 0 0,0 1 0,-1-1 0,1 0 0,0 1 0,-1-1 0,1 0 0,0 0 0,0 0 0,-1 0 0,1 0 0,0-1 0,-1 1 0,1 0 0,0 0 0,-1-1 0,1 1 0,0-1 0,0 1 0,0-1 0,0 0 0,-1 0 0,1 1 0,0-1 0,0 0 0,0 0 0,0 0 0,1 0 0,-1 0 0,0 0 0,-1-1 0,0-2 0,-1-1 0,1 1 0,0 0 0,0-1 0,1 1 0,-1-1 0,1 0 0,0 1 0,0-1 0,0-8 0,1 4 9,1 0 1,0 0-1,0 0 0,1 0 0,0 1 1,1-1-1,0 1 0,0-1 0,1 1 0,0 0 1,0 0-1,9-11 0,-10 14-77,1 1 1,-1 0-1,1 0 1,0 0-1,0 0 1,0 0-1,0 1 1,1 0-1,0 0 1,-1 0-1,1 1 1,0-1-1,0 1 1,0 0-1,1 1 1,-1-1-1,0 1 1,1 0-1,-1 0 1,1 1-1,8 0 1,3 2-6759</inkml:trace>
  <inkml:trace contextRef="#ctx0" brushRef="#br0" timeOffset="2">530 343 24575,'-3'36'0,"2"-24"0,0-1 0,0 1 0,1-1 0,3 22 0,-3-30 0,1 0 0,0 0 0,0 0 0,0-1 0,0 1 0,0 0 0,0-1 0,1 1 0,-1 0 0,1-1 0,0 0 0,0 1 0,0-1 0,0 0 0,0 0 0,0 0 0,1 0 0,-1-1 0,1 1 0,-1-1 0,1 1 0,-1-1 0,1 0 0,4 1 0,-5-1 0,0 0 0,0-1 0,0 1 0,0-1 0,0 0 0,0 1 0,0-1 0,0 0 0,1 0 0,-1 0 0,0-1 0,0 1 0,0-1 0,0 1 0,0-1 0,0 1 0,0-1 0,0 0 0,0 0 0,3-2 0,-3 1 0,1 0 0,-1-1 0,0 1 0,0-1 0,0 1 0,0-1 0,-1 1 0,1-1 0,-1 0 0,0 0 0,1 0 0,0-5 0,0 2 0,-1 0 0,0 1 0,0-1 0,-1 0 0,0 1 0,0-1 0,0 0 0,0 0 0,-1 1 0,0-1 0,0 0 0,-1 1 0,0-1 0,-4-10 0,5 14 6,-1 0 0,1 0-1,-1 0 1,1 0 0,-1 0-1,0 0 1,0 0 0,0 1 0,0-1-1,0 1 1,0-1 0,0 1-1,0 0 1,-1 0 0,1 0-1,-1 0 1,1 0 0,0 0 0,-1 1-1,-4-1 1,5 1-61,0 0 0,0 0 0,0 1 0,0-1 0,0 1 0,0-1 0,1 1 0,-1 0 0,0 0 0,0 0 0,0 0 0,1 0 0,-1 0 0,1 1 0,-1-1 0,1 0 0,-1 1 0,1-1 0,0 1 0,-1 0 0,1-1 0,0 1 0,0 0 0,0 0 0,1 0 0,-2 2 0,-2 9-6771</inkml:trace>
  <inkml:trace contextRef="#ctx0" brushRef="#br0" timeOffset="3">855 407 24575,'-5'-11'0,"3"7"0,0 0 0,0 0 0,0 0 0,-1 0 0,-4-5 0,5 8 0,1-1 0,-1 1 0,0 0 0,0 0 0,1 0 0,-1 0 0,0 0 0,0 0 0,0 0 0,0 1 0,0-1 0,0 1 0,0-1 0,0 1 0,-4 0 0,2 0 0,0 0 0,0 1 0,0 0 0,0 0 0,1 0 0,-1 0 0,0 1 0,0 0 0,1-1 0,-1 1 0,1 0 0,-1 1 0,1-1 0,0 1 0,0-1 0,0 1 0,0 0 0,0 0 0,1 0 0,0 1 0,-1-1 0,1 1 0,0-1 0,0 1 0,-1 6 0,1-8 0,1 0 0,1 1 0,-1-1 0,0 0 0,0 0 0,1 1 0,-1-1 0,1 1 0,0-1 0,0 0 0,0 1 0,0-1 0,0 1 0,1-1 0,-1 0 0,0 1 0,1-1 0,0 0 0,0 1 0,0-1 0,0 0 0,0 0 0,0 0 0,0 0 0,1 0 0,-1 0 0,1 0 0,-1 0 0,1 0 0,0-1 0,0 1 0,0-1 0,0 1 0,0-1 0,0 0 0,0 0 0,0 0 0,0 0 0,1 0 0,-1 0 0,0-1 0,1 1 0,2 0 0,-3-1 0,1 0 0,0 0 0,-1 0 0,1 0 0,-1 0 0,1 0 0,0 0 0,-1-1 0,1 1 0,-1-1 0,1 0 0,-1 0 0,1 0 0,-1 0 0,0 0 0,1-1 0,-1 1 0,0-1 0,0 1 0,0-1 0,0 0 0,0 0 0,-1 0 0,1 0 0,0 0 0,-1 0 0,0 0 0,1 0 0,-1-1 0,0 1 0,1-4 0,2-5 0,0 0 0,-1 0 0,-1 0 0,1 0 0,-2-1 0,1-11 0,0-16 0,-2 1 0,-1-1 0,-2 1 0,-12-58 0,9 81 0,6 15 0,0 0 0,-1 0 0,1 0 0,0 0 0,0 0 0,0 0 0,0 0 0,0 0 0,-1 0 0,1 0 0,0 0 0,0 0 0,0 0 0,0 0 0,0 0 0,-1 0 0,1 0 0,0 0 0,0 0 0,0 0 0,0 0 0,0 0 0,-1 0 0,1 1 0,0-1 0,0 0 0,0 0 0,0 0 0,0 0 0,0 0 0,0 0 0,0 1 0,-1-1 0,1 0 0,0 0 0,0 0 0,0 0 0,0 0 0,0 1 0,0-1 0,0 0 0,0 0 0,0 0 0,0 0 0,-5 29 0,3 19 0,1-1 0,3 1 0,3 0 0,17 85 0,-21-129-136,0-1-1,0 0 1,0 1-1,0-1 1,1 0-1,-1 1 1,1-1-1,0 0 0,3 4 1,5 2-6690</inkml:trace>
  <inkml:trace contextRef="#ctx0" brushRef="#br0" timeOffset="4">967 315 24575,'-1'22'0,"1"-11"0,-1 0 0,2 0 0,-1-1 0,2 1 0,3 15 0,-4-23 0,-1 0 0,2 0 0,-1-1 0,0 1 0,1-1 0,-1 1 0,1-1 0,0 0 0,-1 1 0,1-1 0,0 0 0,1 0 0,-1 0 0,0-1 0,0 1 0,1 0 0,-1-1 0,1 0 0,0 1 0,-1-1 0,1 0 0,0 0 0,0-1 0,-1 1 0,5 0 0,-3 0 0,0-1 0,0 1 0,-1-1 0,1 0 0,0 0 0,0 0 0,0-1 0,-1 1 0,1-1 0,0 0 0,0 0 0,-1 0 0,1-1 0,-1 1 0,1-1 0,-1 0 0,0 0 0,0 0 0,1 0 0,-1-1 0,4-4 0,-4 4 0,-1-1 0,1 0 0,-1 0 0,0 0 0,0 0 0,0 0 0,0 0 0,-1-1 0,0 1 0,0-1 0,0 1 0,0-1 0,-1 1 0,1-1 0,-1 1 0,0-1 0,-2-8 0,2 11 0,0 0 0,-1-1 0,1 1 0,0 0 0,-1 0 0,0 0 0,1 0 0,-1 0 0,0 0 0,0 0 0,0 0 0,0 0 0,-1 0 0,1 0 0,0 1 0,-1-1 0,-1-1 0,1 3-1365</inkml:trace>
  <inkml:trace contextRef="#ctx0" brushRef="#br0" timeOffset="5">1264 287 24575,'-4'-18'0,"4"18"0,0 0 0,0 0 0,0-1 0,-1 1 0,1 0 0,0 0 0,0 0 0,-1-1 0,1 1 0,0 0 0,0 0 0,-1 0 0,1 0 0,0-1 0,0 1 0,-1 0 0,1 0 0,0 0 0,-1 0 0,1 0 0,0 0 0,-1 0 0,1 0 0,0 0 0,-1 0 0,1 0 0,0 0 0,-1 0 0,0 1 0,-1 0 0,1-1 0,0 1 0,0 0 0,-1 0 0,1 0 0,0 0 0,0 0 0,0 1 0,0-1 0,1 0 0,-1 0 0,0 1 0,0-1 0,1 0 0,-1 1 0,1-1 0,-1 2 0,-2 5 0,1 0 0,0 1 0,1-1 0,0 0 0,0 1 0,1-1 0,1 10 0,-1-16 0,0 0 0,0 1 0,0-1 0,1 0 0,-1 0 0,1 0 0,-1 0 0,1 0 0,0 0 0,-1-1 0,1 1 0,0 0 0,1 0 0,-1 0 0,0-1 0,0 1 0,1-1 0,-1 1 0,1-1 0,-1 1 0,1-1 0,0 0 0,-1 0 0,1 0 0,0 0 0,0 0 0,0 0 0,0 0 0,0-1 0,0 1 0,0-1 0,0 1 0,0-1 0,3 0 0,-1 0 0,0 0 0,-1 0 0,1-1 0,-1 1 0,0-1 0,1 0 0,-1 0 0,1 0 0,-1 0 0,0-1 0,0 0 0,0 1 0,0-1 0,0 0 0,5-4 0,-4 1 0,0 1 0,0-1 0,0 0 0,-1 0 0,1 0 0,-1-1 0,-1 1 0,4-9 0,0-3 0,-1-1 0,-1 1 0,-1-1 0,-1 0 0,1-22 0,-2 21 0,-1 1 0,0-1 0,-5-25 0,1 59 0,1 15 0,2-17-170,2-1-1,0 0 0,0 0 1,1 0-1,0 0 0,1 0 1,7 18-1,-1-10-6655</inkml:trace>
  <inkml:trace contextRef="#ctx0" brushRef="#br0" timeOffset="6">1375 213 24575,'2'0'0,"8"-5"0,6-1 0,2 0 0,3-2 0,0 0 0,1 2 0,2-2 0,2 1 0,-4 2-8191</inkml:trace>
  <inkml:trace contextRef="#ctx0" brushRef="#br0" timeOffset="7">1812 55 24575,'0'-3'0,"0"2"0,0 4 0,0 7 0,0 7 0,0 8 0,0 9 0,0 6 0,0 1 0,0-1 0,0-5 0,0-4 0,1-9 0,1-7-8191</inkml:trace>
  <inkml:trace contextRef="#ctx0" brushRef="#br0" timeOffset="8">1979 55 24575,'-1'48'0,"2"58"0,0-92 0,1-1 0,0 1 0,1 0 0,0-1 0,7 18 0,-3-20 0,-5-18 0,-6-23 0,-4-4 0,1 6 0,0-1 0,2 0 0,2-1 0,0 1 0,2-34 0,1 61 0,1 0 0,-1 1 0,0-1 0,1 0 0,-1 0 0,1 1 0,-1-1 0,1 0 0,0 1 0,-1-1 0,1 1 0,0-1 0,0 1 0,0-1 0,1 1 0,-1 0 0,0 0 0,0-1 0,1 1 0,-1 0 0,1 0 0,-1 0 0,1 0 0,-1 1 0,1-1 0,0 0 0,-1 1 0,1-1 0,0 1 0,-1-1 0,1 1 0,0 0 0,0 0 0,-1 0 0,1 0 0,0 0 0,0 0 0,-1 0 0,3 1 0,5 0 0,-1 1 0,1 0 0,-1 1 0,0 0 0,0 0 0,13 7 0,-9-2 0,-2 0 0,1 0 0,-1 1 0,0 0 0,-1 1 0,0 0 0,0 0 0,-1 1 0,-1 0 0,0 0 0,0 1 0,-1 0 0,-1 0 0,7 19 0,-11-27 0,0-1 0,0 1 0,0-1 0,-1 1 0,1-1 0,-1 1 0,0-1 0,0 1 0,0 0 0,0-1 0,-1 1 0,0-1 0,1 1 0,-1-1 0,0 1 0,-1-1 0,1 0 0,-1 1 0,-2 3 0,1-3 0,0-1 0,0 1 0,-1-1 0,0 1 0,0-1 0,0-1 0,0 1 0,0 0 0,0-1 0,-1 0 0,1 0 0,-1 0 0,-7 2 0,-82 18 120,82-20-368,-1 0 1,0-1-1,0 0 1,0-1-1,-17-3 1,8-1-6579</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15"/>
    </inkml:context>
    <inkml:brush xml:id="br0">
      <inkml:brushProperty name="width" value="0.035" units="cm"/>
      <inkml:brushProperty name="height" value="0.035" units="cm"/>
      <inkml:brushProperty name="color" value="#FF0066"/>
    </inkml:brush>
  </inkml:definitions>
  <inkml:trace contextRef="#ctx0" brushRef="#br0">22 460 24575,'6'0'0,"1"0"0,0-1 0,-1 1 0,1-1 0,0-1 0,-1 1 0,1-1 0,-1 0 0,11-6 0,-13 6 0,-1 0 0,1-1 0,-1 0 0,0 1 0,0-1 0,0-1 0,0 1 0,0 0 0,-1-1 0,0 1 0,1-1 0,-1 0 0,0 1 0,-1-1 0,1 0 0,1-6 0,-2 7 0,-1-1 0,1 1 0,-1-1 0,1 1 0,-1-1 0,0 0 0,0 1 0,-1-1 0,1 1 0,-1-1 0,1 1 0,-1-1 0,0 1 0,-1-1 0,1 1 0,-3-5 0,3 6 0,0 1 0,0-1 0,-1 1 0,1 0 0,0 0 0,0 0 0,-1-1 0,1 1 0,0 0 0,-1 1 0,1-1 0,-1 0 0,1 0 0,-1 1 0,0-1 0,1 1 0,-1-1 0,0 1 0,1 0 0,-1-1 0,0 1 0,1 0 0,-1 0 0,0 0 0,0 0 0,1 1 0,-1-1 0,0 0 0,1 1 0,-1-1 0,1 1 0,-1 0 0,0-1 0,1 1 0,-1 0 0,-1 2 0,-2 0 0,0 1 0,1-1 0,-1 1 0,1 1 0,0-1 0,0 1 0,0-1 0,1 1 0,0 0 0,0 1 0,0-1 0,0 0 0,1 1 0,-3 11 0,0 1 0,1 0 0,0 1 0,-1 28 0,5-39 0,0-1 0,0 1 0,0 0 0,1 0 0,1 0 0,-1-1 0,1 1 0,0-1 0,1 1 0,0-1 0,0 0 0,0 0 0,5 7 0,-5-10 0,0 0 0,0 0 0,1 0 0,-1-1 0,1 1 0,0-1 0,0 0 0,0 0 0,1 0 0,-1-1 0,0 1 0,1-1 0,0 0 0,-1-1 0,1 1 0,0-1 0,0 0 0,0 0 0,0 0 0,0-1 0,6 0 0,-7 0 0,0 0 0,1 0 0,-1-1 0,0 0 0,1 1 0,-1-2 0,0 1 0,0 0 0,0-1 0,0 0 0,0 0 0,0 0 0,0 0 0,-1-1 0,5-4 0,-3 3 0,-1-1 0,0 1 0,0-1 0,-1 0 0,0-1 0,0 1 0,0-1 0,0 1 0,-1-1 0,2-6 0,-1 2 0,0-1 0,-1 0 0,-1 0 0,0 0 0,0 1 0,-1-1 0,0 0 0,-1 0 0,-1 0 0,1 0 0,-7-20 0,4 22 0,0 1 0,0-1 0,0 1 0,-1 0 0,0 1 0,-1-1 0,0 1 0,0 0 0,0 0 0,-1 1 0,0 0 0,0 0 0,-9-5 0,12 9 0,0 0 0,1 0 0,-1 0 0,0 0 0,0 1 0,-1-1 0,1 1 0,0 0 0,0 1 0,0-1 0,-1 1 0,1 0 0,0 0 0,-1 0 0,1 0 0,0 1 0,-1-1 0,1 1 0,0 1 0,0-1 0,0 0 0,0 1 0,0 0 0,0 0 0,1 0 0,-1 0 0,0 1 0,1-1 0,0 1 0,-4 3 0,5-4 0,0 0 0,0 1 0,0-1 0,0 0 0,1 0 0,-1 1 0,1 0 0,-1-1 0,1 1 0,0-1 0,0 1 0,0 0 0,0 0 0,1 0 0,-1 0 0,0 5 0,1-6 0,1 0 0,-1 1 0,0-1 0,1 0 0,0 0 0,-1 0 0,1 0 0,0 0 0,0 0 0,0 0 0,0 0 0,0-1 0,1 1 0,-1 0 0,0-1 0,1 1 0,0-1 0,-1 1 0,1-1 0,0 0 0,-1 1 0,1-1 0,3 1 0,15 8 0,37 11 0,-41-16 0,1 1 0,-1 1 0,-1 0 0,18 11 0,-28-14 0,0-1 0,-1 1 0,1 0 0,-1 0 0,0 1 0,0-1 0,0 1 0,-1 0 0,0 0 0,0 0 0,0 1 0,0-1 0,-1 1 0,0 0 0,0-1 0,1 8 0,-1-3 0,-1 1 0,-1 0 0,0 16 0,0 7 0,0-34 0,0 0 0,0 0 0,0 0 0,1 0-1,-1 0 1,0 0 0,0 0 0,0 0 0,0 0 0,0 0-1,0 0 1,0 0 0,0 0 0,0 0 0,0 0 0,0 0 0,1 0-1,-1 0 1,0 0 0,0 0 0,0 0 0,0 0 0,0 0-1,0 0 1,0 0 0,0 0 0,0 1 0,0-1 0,0 0-1,0 0 1,0 0 0,1 0 0,-1 0 0,0 0 0,0 0-1,0 0 1,0 0 0,0 0 0,0 0 0,0 0 0,0 0-1,0 1 1,0-1 0,0 0 0,0 0 0,0 0 0,0 0-1,0 0 1,0 0 0,0 0 0,0 0 0,0 0 0,0 0 0,0 1-1,0-1 1,0 0 0,0 0 0,-1 0 0,4-6-1356,1-6-5470</inkml:trace>
  <inkml:trace contextRef="#ctx0" brushRef="#br0" timeOffset="1">393 218 24575,'0'-3'0,"0"2"0,0 6 0,0 8 0,5 9 0,1 6 0,0 4 0,-1 1 0,2-1 0,-1 1 0,-1-2 0,-1-1 0,1-7 0,-1-8 0,-5-11 0</inkml:trace>
  <inkml:trace contextRef="#ctx0" brushRef="#br0" timeOffset="2">346 413 24575,'15'-1'0,"-1"-1"0,1 0 0,-1-1 0,0-1 0,0 0 0,0-1 0,-1-1 0,14-7 0,26-10 0,-53 23 0,1 0 0,-1-1 0,1 1 0,-1 0 0,0 0 0,1 0 0,-1-1 0,1 1 0,-1 0 0,1 0 0,-1 0 0,1 0 0,-1 0 0,1 0 0,-1 0 0,1 0 0,-1 0 0,1 0 0,-1 0 0,1 0 0,-1 0 0,0 0 0,1 1 0,-1-1 0,1 0 0,-1 0 0,1 0 0,-1 1 0,0-1 0,1 0 0,-1 1 0,1-1 0,-1 0 0,0 1 0,0-1 0,1 0 0,-1 1 0,0-1 0,1 1 0,-1-1 0,0 0 0,0 1 0,0-1 0,0 1 0,1-1 0,-1 1 0,0-1 0,0 1 0,0-1 0,0 1 0,-4 33 0,0-6 0,5-27 0,-1 1 0,1-1 0,0 1 0,-1-1 0,1 1 0,0-1 0,0 1 0,0-1 0,0 0 0,0 1 0,0-1 0,0 0 0,1 0 0,-1 0 0,0 0 0,1 0 0,-1 0 0,0 0 0,1 0 0,-1 0 0,1-1 0,0 1 0,-1-1 0,1 1 0,-1-1 0,1 0 0,0 1 0,-1-1 0,1 0 0,0 0 0,0 0 0,1-1 0,2 1 0,1 0 0,-1 0 0,0-1 0,0 0 0,-1 0 0,1-1 0,0 1 0,0-1 0,8-4 0,-8 2 0,-1 0 0,0 0 0,1 0 0,-1-1 0,-1 1 0,1-1 0,-1 0 0,0 0 0,0-1 0,0 1 0,-1-1 0,0 1 0,0-1 0,2-8 0,-5 23 0,0 1 0,1-1 0,0 1 0,1 0 0,2 13 0,-1-10 0,29 149 0,-18-105 0,7 63 0,-19-116 0,-1 1 0,0-1 0,0 0 0,0 1 0,-1-1 0,1 0 0,-1 1 0,0-1 0,0 0 0,-3 7 0,3-10 0,1 0 0,-1 1 0,0-1 0,0 0 0,0 0 0,0 0 0,0 0 0,0 0 0,-1 0 0,1 0 0,0-1 0,0 1 0,-1 0 0,1 0 0,0-1 0,-1 1 0,1-1 0,-1 0 0,1 1 0,-1-1 0,1 0 0,0 0 0,-1 0 0,1 0 0,-1 0 0,1 0 0,-1 0 0,1 0 0,-1-1 0,1 1 0,-1 0 0,-1-2 0,-2 0 6,0 0 0,1 0-1,-1 0 1,1 0 0,-1-1-1,1 0 1,0 0 0,0 0 0,1 0-1,-1-1 1,1 1 0,-1-1-1,1 0 1,0 0 0,0 0 0,1-1-1,0 1 1,-1-1 0,1 1-1,-2-10 1,0 2-192,2 0 1,-1 0-1,2 0 0,-1 0 1,2 0-1,0-1 1,2-17-1,2-1-6640</inkml:trace>
  <inkml:trace contextRef="#ctx0" brushRef="#br0" timeOffset="3">1256 320 24575,'1'-1'0,"-1"-1"0,0 1 0,0-1 0,0 0 0,0 1 0,-1-1 0,1 1 0,0-1 0,-1 1 0,1-1 0,-1 1 0,1-1 0,-1 1 0,0-1 0,0 1 0,1 0 0,-1-1 0,0 1 0,0 0 0,0 0 0,-3-2 0,3 2 0,-1 1 0,0-1 0,1 1 0,-1-1 0,0 1 0,0 0 0,1 0 0,-1 0 0,0 0 0,0 0 0,1 0 0,-1 0 0,0 1 0,0-1 0,1 1 0,-1-1 0,0 1 0,1 0 0,-3 1 0,0 0 0,0 0 0,0 0 0,0 1 0,0-1 0,1 1 0,-1 0 0,1 1 0,-1-1 0,1 0 0,0 1 0,1 0 0,-1-1 0,0 1 0,-3 8 0,6-10 0,-1 0 0,0 0 0,1 0 0,-1 0 0,1 0 0,0 0 0,0 0 0,-1 0 0,1 0 0,0 0 0,1 0 0,-1 0 0,0 0 0,1 0 0,-1 0 0,1 0 0,-1 0 0,1-1 0,0 1 0,0 0 0,0 0 0,0 0 0,0-1 0,0 1 0,1-1 0,-1 1 0,0-1 0,1 1 0,0-1 0,-1 0 0,1 0 0,-1 0 0,1 1 0,0-2 0,3 2 0,12 7 0,-8-6 0,0 1 0,-1 1 0,1 0 0,-1 0 0,12 9 0,-19-13 0,0 0 0,0 0 0,0 0 0,-1 0 0,1 0 0,0 0 0,0 1 0,-1-1 0,1 0 0,-1 0 0,1 0 0,-1 1 0,1-1 0,-1 0 0,0 1 0,0-1 0,0 0 0,1 1 0,-1 0 0,-1 0 0,0 0 0,1 0 0,-1 0 0,0 0 0,0 0 0,0-1 0,0 1 0,0 0 0,0-1 0,-1 1 0,1-1 0,-1 1 0,1-1 0,-1 1 0,1-1 0,-4 2 0,-6 4 0,0-1 0,-1 0 0,0-1 0,0 0 0,-1-1 0,1 0 0,-1-1 0,0 0 0,0-1 0,-16 0 0,29-1-31,-1-1 0,1 0 0,-1 0 0,1 0 0,-1 0 0,1 0 0,-1 0 0,1 0 0,-1 0 0,1 0 0,-1 0 0,1 0 0,-1 0 0,1 0 0,-1 0 0,1 0 0,-1 0 0,1 0 0,-1-1 0,1 1 0,-1 0 0,1 0 0,-1-1 0,1 1-1,0 0 1,-1-1 0,1 1 0,-1 0 0,1-1 0,0 1 0,0 0 0,-1-1 0,1 1 0,0-1 0,-1 1 0,1-1 0,0 1 0,0-1 0,0 1 0,0-1 0,0 1 0,-1-1 0,1 0 0,3-9-6795</inkml:trace>
  <inkml:trace contextRef="#ctx0" brushRef="#br0" timeOffset="4">1405 367 24575,'-2'1'0,"1"-1"0,-1 1 0,1 0 0,-1-1 0,1 1 0,-1 0 0,1 0 0,0 0 0,-1 0 0,1 0 0,0 0 0,0 1 0,0-1 0,0 0 0,0 1 0,0-1 0,0 0 0,0 1 0,1-1 0,-1 1 0,0 1 0,-12 35 0,13-37 0,0 1 0,0 0 0,0 0 0,0-1 0,0 1 0,0 0 0,0 0 0,0-1 0,1 1 0,-1 0 0,0-1 0,1 1 0,0 0 0,-1-1 0,1 1 0,0-1 0,0 1 0,0-1 0,0 1 0,0-1 0,0 0 0,0 1 0,1-1 0,-1 0 0,0 0 0,1 0 0,-1 0 0,1 0 0,-1 0 0,1-1 0,0 1 0,-1 0 0,4 0 0,-3 0 0,0-1 0,0 1 0,0-1 0,1 0 0,-1 1 0,0-1 0,0 0 0,0-1 0,1 1 0,-1 0 0,0 0 0,0-1 0,0 0 0,1 1 0,-1-1 0,0 0 0,0 0 0,0 0 0,0 0 0,0 0 0,-1-1 0,1 1 0,0 0 0,0-1 0,-1 0 0,2-1 0,0-1 0,-1-1 0,0 1 0,0-1 0,0 1 0,0-1 0,-1 0 0,1 1 0,-1-1 0,-1 0 0,1 0 0,-1 0 0,0 0 0,0 0 0,0 0 0,-2-8 0,2 10 0,-1 0 0,1 0 0,-1 0 0,0 0 0,0 1 0,0-1 0,0 0 0,-1 0 0,1 1 0,-1-1 0,0 1 0,0-1 0,1 1 0,-2 0 0,1 0 0,0 0 0,0 0 0,-1 0 0,1 0 0,-1 1 0,1-1 0,-1 1 0,0 0 0,1-1 0,-1 1 0,-5-1 0,6 2 0,1 0 0,-1 0 0,1 0 0,-1 0 0,1 0 0,-1 0 0,1 0 0,-1 1 0,1-1 0,-1 1 0,1-1 0,-1 1 0,1-1 0,-1 1 0,1 0 0,0 0 0,-1-1 0,1 1 0,0 0 0,0 0 0,0 0 0,0 1 0,0-1 0,0 0 0,-2 2 0,3-2 0,0 0 0,-1 0 0,1 0 0,-1 0 0,1 0 0,0 0 0,0 0 0,0 0 0,0 0 0,-1 0 0,1 0 0,0 0 0,1 0 0,-1 0 0,0 0 0,0 0 0,0 0 0,0-1 0,1 1 0,-1 0 0,1 0 0,-1 0 0,0 0 0,1 0 0,-1 0 0,1-1 0,0 1 0,-1 0 0,1 0 0,0-1 0,-1 1 0,1 0 0,0-1 0,0 1 0,0-1 0,-1 1 0,1-1 0,0 0 0,0 1 0,2 0 0,2 0 0,1 1 0,-1-1 0,1 1 0,-1-2 0,1 1 0,-1-1 0,1 1 0,0-2 0,-1 1 0,1 0 0,0-1 0,-1 0 0,1-1 0,-1 1 0,0-1 0,1 0 0,-1 0 0,0-1 0,0 0 0,5-3 0,-3 2 0,-2 0 0,1-1 0,0 0 0,-1 0 0,0 0 0,0 0 0,0-1 0,-1 1 0,0-1 0,0-1 0,0 1 0,-1 0 0,0-1 0,0 0 0,2-10 0,-2 0 0,-1 0 0,-1 1 0,-1-1 0,0 0 0,-1 0 0,-1 0 0,-5-23 0,0 19 0,7 21 0,0 0 0,1 0 0,-1 0 0,-1 0 0,1 0 0,0-1 0,0 1 0,0 0 0,0 0 0,0 0 0,0 0 0,0 0 0,0 0 0,0 0 0,0 0 0,0-1 0,0 1 0,0 0 0,0 0 0,0 0 0,0 0 0,0 0 0,0 0 0,0 0 0,-1 0 0,1 0 0,0 0 0,0 0 0,0 0 0,0 0 0,0 0 0,0-1 0,0 1 0,0 0 0,-1 0 0,1 0 0,0 0 0,0 0 0,0 0 0,0 0 0,0 0 0,0 0 0,0 0 0,0 0 0,-1 0 0,1 0 0,0 1 0,0-1 0,0 0 0,0 0 0,0 0 0,0 0 0,0 0 0,0 0 0,0 0 0,-1 0 0,1 0 0,0 0 0,0 0 0,0 0 0,0 0 0,0 1 0,0-1 0,0 0 0,-4 11 0,1 16 0,0 11 0,2 1 0,2 0 0,2-1 0,1 1 0,2-1 0,1 0 0,20 58 0,-25-91 17,0 0 0,1 0 1,-1 0-1,1 0 0,0-1 0,5 6 0,-7-9-79,0 0 0,0 0 0,0 1 0,0-1 1,1 0-1,-1 0 0,0-1 0,1 1 0,-1 0 0,1 0 0,-1-1 0,1 1 1,-1 0-1,1-1 0,-1 0 0,1 1 0,0-1 0,-1 0 0,1 0 0,-1 0 1,1 0-1,0 0 0,2-1 0,8-3-6764</inkml:trace>
  <inkml:trace contextRef="#ctx0" brushRef="#br0" timeOffset="5">1813 367 24575,'0'-7'0,"1"5"0,-1 0 0,0-1 0,0 1 0,0 0 0,0 0 0,0 0 0,0 0 0,-1 0 0,1 0 0,-1 0 0,1-1 0,-1 1 0,0 0 0,0 1 0,0-1 0,0 0 0,0 0 0,-1-2 0,1 4 0,1 0 0,-1 0 0,1 0 0,-1-1 0,1 1 0,-1 0 0,1 0 0,-1 0 0,1 0 0,-1 0 0,1 0 0,-1 0 0,1 1 0,-1-1 0,1 0 0,-1 0 0,1 0 0,-1 0 0,1 0 0,0 1 0,-1-1 0,1 0 0,-1 1 0,1-1 0,0 0 0,-1 0 0,1 1 0,0-1 0,-1 1 0,1-1 0,0 0 0,-1 1 0,1-1 0,0 1 0,0-1 0,0 1 0,-1-1 0,1 0 0,0 1 0,0-1 0,0 1 0,0 0 0,-8 23 0,8-20 0,-1-1 0,1 1 0,0-1 0,0 1 0,0-1 0,1 1 0,-1-1 0,1 1 0,0-1 0,0 0 0,0 1 0,0-1 0,1 0 0,-1 0 0,1 0 0,3 6 0,-4-8 0,1 0 0,-1 1 0,0-1 0,0 0 0,1 0 0,-1 0 0,0 0 0,1-1 0,-1 1 0,1 0 0,-1 0 0,1-1 0,0 1 0,-1-1 0,1 0 0,-1 1 0,1-1 0,0 0 0,-1 0 0,1 0 0,0 0 0,-1 0 0,1 0 0,0-1 0,-1 1 0,1-1 0,-1 1 0,1-1 0,0 1 0,-1-1 0,1 0 0,-1 0 0,0 0 0,1 1 0,-1-1 0,0-1 0,2-1 0,1 0 0,0-1 0,-1 0 0,0-1 0,0 1 0,0 0 0,0-1 0,-1 0 0,1 1 0,-1-1 0,-1 0 0,1 0 0,-1 0 0,1 0 0,-2 0 0,1-1 0,0-7 0,0-12 0,-1 0 0,-4-28 0,2 38 0,0-16 0,-1-4 0,0 0 0,-12-45 0,5 54 0,10 25 0,0 1 0,0 0 0,0 0 0,-1 0 0,1-1 0,0 1 0,0 0 0,0 0 0,0 0 0,0-1 0,0 1 0,0 0 0,0 0 0,-1 0 0,1 0 0,0-1 0,0 1 0,0 0 0,0 0 0,0 0 0,-1 0 0,1 0 0,0 0 0,0 0 0,0 0 0,-1-1 0,1 1 0,0 0 0,0 0 0,0 0 0,-1 0 0,1 0 0,0 0 0,0 0 0,0 0 0,-1 0 0,1 0 0,0 0 0,0 0 0,0 0 0,-1 0 0,1 1 0,0-1 0,0 0 0,0 0 0,0 0 0,-1 0 0,1 0 0,0 0 0,0 1 0,-6 13 0,1 20 0,6 36-113,20 131 1,-12-134-1028,-6-41-5686</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21"/>
    </inkml:context>
    <inkml:brush xml:id="br0">
      <inkml:brushProperty name="width" value="0.035" units="cm"/>
      <inkml:brushProperty name="height" value="0.035" units="cm"/>
      <inkml:brushProperty name="color" value="#FF0066"/>
    </inkml:brush>
  </inkml:definitions>
  <inkml:trace contextRef="#ctx0" brushRef="#br0">0 214 24575,'8'26'0,"21"125"0,-17-101 0,-2 1 0,-2-1 0,1 88 0,-10-130 120,1-8-144,0 0 1,0 0-1,0 0 1,0 0-1,0 0 1,0 0-1,0 0 0,0 0 1,0 0-1,0 0 1,0 0-1,0 0 1,0 0-1,-1 0 0,1 0 1,0-1-1,0 1 1,0 0-1,0 0 1,0 0-1,0 0 0,0 0 1,0 0-1,0 0 1,0 0-1,0 0 1,0 0-1,0 0 0,-1 0 1,1 0-1,0 1 1,0-1-1,0 0 1,0 0-1,0 0 0,0 0 1,0 0-1,0 0 1,0 0-1,0 0 1,0 0-1,0 0 0,0 0 1,0 0-1,0 0 1,0 0-1,0 0 1,0 0-1,0 0 0,-1 0 1,1 0-1,0 0 1,0 1-1,0-1 1,0 0-1,0 0 0,0 0 1,0 0-1,0 0 1,0 0-1,0 0 1,0 0-1,-2-7-6802</inkml:trace>
  <inkml:trace contextRef="#ctx0" brushRef="#br0" timeOffset="1">28 177 24575,'4'-20'0,"-4"18"0,1 1 0,-1-1 0,1 1 0,0 0 0,0-1 0,-1 1 0,1 0 0,0-1 0,0 1 0,0 0 0,0 0 0,0 0 0,1 0 0,-1 0 0,0 0 0,0 0 0,1 0 0,-1 1 0,0-1 0,1 1 0,-1-1 0,1 0 0,-1 1 0,1 0 0,-1-1 0,1 1 0,-1 0 0,1 0 0,-1 0 0,1 0 0,-1 0 0,1 0 0,-1 1 0,1-1 0,2 1 0,-1 1 0,0-1 0,0 1 0,0-1 0,-1 1 0,1 0 0,-1 0 0,1 0 0,-1 1 0,0-1 0,0 1 0,0-1 0,0 1 0,0 0 0,0-1 0,-1 1 0,2 4 0,-1 0-41,0-1 0,-1 1-1,0-1 1,0 1-1,0 0 1,-1 0 0,0-1-1,0 1 1,-1 0 0,0-1-1,0 1 1,-1 0-1,1-1 1,-2 1 0,1-1-1,-1 0 1,1 0 0,-2 0-1,1 0 1,-1 0-1,0-1 1,0 1 0,0-1-1,-1 0 1,0 0 0,0-1-1,0 0 1,0 0-1,-1 0 1,1 0 0,-1-1-1,-9 4 1,-1-1-6785</inkml:trace>
  <inkml:trace contextRef="#ctx0" brushRef="#br0" timeOffset="2">158 177 24575,'0'-1'0,"0"0"0,0 1 0,1-1 0,-1 1 0,0-1 0,0 0 0,0 1 0,1-1 0,-1 1 0,0-1 0,1 1 0,-1-1 0,0 1 0,1-1 0,-1 1 0,1 0 0,-1-1 0,1 1 0,-1-1 0,1 1 0,-1 0 0,1 0 0,-1-1 0,1 1 0,-1 0 0,1 0 0,-1 0 0,1-1 0,0 1 0,-1 0 0,1 0 0,-1 0 0,1 0 0,0 0 0,-1 0 0,1 0 0,-1 0 0,1 0 0,0 1 0,24 5 0,-19-3 0,0 0 0,0 1 0,0 0 0,-1 0 0,0 0 0,0 1 0,0 0 0,5 7 0,-8-10 0,0 0 0,0 0 0,0 1 0,-1-1 0,1 1 0,-1-1 0,0 1 0,0 0 0,0-1 0,0 1 0,0 0 0,-1 0 0,1-1 0,-1 1 0,0 0 0,1 0 0,-1 0 0,-1 0 0,1 0 0,0 0 0,-2 5 0,2-7 0,-1 0 0,1 0 0,-1 0 0,1 0 0,-1 0 0,1-1 0,-1 1 0,1 0 0,-1 0 0,0 0 0,0 0 0,1-1 0,-1 1 0,0 0 0,0-1 0,-1 2 0,1-2 0,1 0 0,-1 0 0,0 0 0,1 1 0,-1-1 0,1 0 0,-1 0 0,0 0 0,1 0 0,-1-1 0,1 1 0,-1 0 0,1 0 0,-1 0 0,0 0 0,1-1 0,-1 1 0,1 0 0,-1 0 0,1-1 0,-1 0 0,-1 0 0,0-1 0,1 1 0,-1-1 0,1 0 0,0 1 0,0-1 0,-1 0 0,1 0 0,0 0 0,1 0 0,-1 0 0,0 0 0,1 0 0,-2-4 0,2 2 7,-1 0-1,1 1 0,0-1 0,0 0 1,1 0-1,-1 0 0,1 0 1,0 0-1,0 0 0,0 0 1,0 1-1,0-1 0,1 0 0,0 1 1,0-1-1,0 1 0,0 0 1,5-6-1,-3 5-120,0 1 0,0-1-1,1 1 1,-1 0 0,1 0 0,0 0-1,0 1 1,0 0 0,0 0 0,0 0-1,0 0 1,11-1 0,7 0-6712</inkml:trace>
  <inkml:trace contextRef="#ctx0" brushRef="#br0" timeOffset="3">399 130 24575,'3'0'0,"2"-1"0,-1-5 0,-1 3 0,-1 7 0,0 6 0,-1 7 0,-1 7 0,0 4 0,0 2 0,0 1 0,-1-2 0,1-3 0,0-5-8191</inkml:trace>
  <inkml:trace contextRef="#ctx0" brushRef="#br0" timeOffset="4">464 0 24575,'4'3'0</inkml:trace>
  <inkml:trace contextRef="#ctx0" brushRef="#br0" timeOffset="5">641 47 24575,'0'-1'0,"0"0"0,-1 0 0,1 1 0,0-1 0,0 0 0,0 0 0,-1 1 0,1-1 0,-1 0 0,1 1 0,0-1 0,-1 0 0,1 1 0,-1-1 0,1 1 0,-1-1 0,1 0 0,-1 1 0,0 0 0,1-1 0,-1 1 0,0-1 0,1 1 0,-1 0 0,0-1 0,1 1 0,-1 0 0,0 0 0,0 0 0,1-1 0,-1 1 0,0 0 0,0 0 0,0 0 0,1 0 0,-1 0 0,0 1 0,0-1 0,1 0 0,-1 0 0,0 0 0,-1 1 0,-1 0 0,0 0 0,-1-1 0,1 1 0,0 1 0,0-1 0,0 0 0,0 1 0,0 0 0,-3 2 0,2 1 0,-1 1 0,1 0 0,0 0 0,1 1 0,0-1 0,0 1 0,0-1 0,0 1 0,1 0 0,0 0 0,1 0 0,0 0 0,0 1 0,0-1 0,1 9 0,0-12 0,1 0 0,-1-1 0,0 1 0,1-1 0,0 1 0,0-1 0,0 1 0,0-1 0,1 1 0,-1-1 0,1 0 0,0 0 0,0 0 0,2 3 0,-1-4 0,-1 0 0,0 0 0,0-1 0,1 1 0,-1-1 0,1 1 0,-1-1 0,1 0 0,-1 0 0,1 0 0,0 0 0,0-1 0,-1 1 0,1-1 0,0 0 0,0 1 0,0-1 0,0 0 0,-1-1 0,5 0 0,-4 1 0,0-1 0,0 1 0,0-1 0,0 0 0,0 0 0,-1 0 0,1-1 0,0 1 0,0-1 0,-1 1 0,1-1 0,-1 0 0,0 0 0,1 0 0,-1 0 0,2-4 0,2-2 0,0-1 0,0 0 0,5-13 0,6-9 0,-16 30 0,1 0 0,0-1 0,-1 1 0,1 0 0,0 0 0,0 0 0,0 0 0,0 1 0,0-1 0,0 0 0,0 1 0,0 0 0,0-1 0,0 1 0,1 0 0,-1 0 0,0 0 0,0 0 0,0 0 0,0 1 0,0-1 0,3 1 0,19 0 0,-21-2 0,0 0 0,0 0 0,0-1 0,0 1 0,0-1 0,0 1 0,-1-1 0,1 0 0,-1 0 0,1 0 0,-1-1 0,0 1 0,0 0 0,0-1 0,2-2 0,-3 4 0,-1-1 0,1 1 0,0 0 0,0-1 0,-1 1 0,1-1 0,0 1 0,-1 0 0,0-1 0,1 1 0,-1-1 0,0 0 0,0 1 0,0-1 0,0 1 0,0-1 0,0 1 0,0-1 0,0 1 0,-1-1 0,1 1 0,0-1 0,-1 1 0,0-1 0,1 1 0,-1 0 0,0-1 0,1 1 0,-1 0 0,0-1 0,0 1 0,-2-2 0,2 2 0,0 1 0,0-1 0,0 0 0,0 0 0,0 0 0,0 1 0,-1-1 0,1 1 0,0-1 0,0 1 0,-1-1 0,1 1 0,0 0 0,-1 0 0,1-1 0,0 1 0,-1 0 0,1 0 0,0 0 0,-1 1 0,-1-1 0,0 1 0,1 0 0,0 0 0,0 0 0,-1 0 0,1 1 0,0-1 0,0 1 0,0-1 0,1 1 0,-1 0 0,-2 2 0,0 1 0,0 1 0,0 0 0,0 0 0,1 0 0,0 0 0,0 1 0,-3 10 0,5-14 0,0 1 0,1-1 0,-1 1 0,1-1 0,0 1 0,0-1 0,0 0 0,0 1 0,0-1 0,1 1 0,0-1 0,-1 0 0,1 1 0,0-1 0,1 0 0,-1 0 0,1 1 0,-1-1 0,1-1 0,3 5 0,-3-5 0,0 0 0,1 0 0,-1 0 0,1 0 0,-1-1 0,1 1 0,0-1 0,0 1 0,0-1 0,0 0 0,0 0 0,0 0 0,0-1 0,0 1 0,0-1 0,1 1 0,-1-1 0,0 0 0,0 0 0,0-1 0,0 1 0,4-1 0,0-1-136,-1 0-1,1-1 1,-1 1-1,1-1 1,-1 0-1,0-1 1,0 1-1,0-1 0,6-6 1,7-6-6690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27"/>
    </inkml:context>
    <inkml:brush xml:id="br0">
      <inkml:brushProperty name="width" value="0.035" units="cm"/>
      <inkml:brushProperty name="height" value="0.035" units="cm"/>
      <inkml:brushProperty name="color" value="#FF0066"/>
    </inkml:brush>
  </inkml:definitions>
  <inkml:trace contextRef="#ctx0" brushRef="#br0">13 95 24575,'-1'-2'0,"-1"10"0,-2 17 0,2 9 0,0-6 0,1-1 0,1 1 0,1 0 0,1-1 0,8 34 0,-8-56 0,0 0 0,0 0 0,0 0 0,1 0 0,0 0 0,0-1 0,0 0 0,1 1 0,0-1 0,6 6 0,-8-9 0,0 1 0,-1-1 0,1 1 0,0-1 0,0 0 0,-1 0 0,1 0 0,0 0 0,0 0 0,0 0 0,1-1 0,-1 1 0,0-1 0,0 1 0,0-1 0,0 0 0,0 0 0,1 0 0,-1 0 0,0 0 0,0 0 0,0-1 0,0 1 0,0-1 0,1 1 0,-1-1 0,0 0 0,0 0 0,2-1 0,-2 0 0,-1 1 0,1-1 0,0 1 0,-1-1 0,0 0 0,1 0 0,-1 0 0,0 0 0,0 0 0,0 0 0,0 0 0,0 0 0,0 0 0,-1 0 0,1-5 0,3-36 0,-4 35 0,0-14 0,1-33 0,10-71 0,-11 125-5,0 0 0,0 0 0,0 0 0,0 0 0,1 1 0,-1-1 0,0 0 0,0 0 0,1 0 0,-1 1 0,0-1 0,1 0 1,-1 0-1,1 1 0,-1-1 0,1 0 0,0 1 0,0-2 0,0 2 12,-1 0 0,1 0 0,-1 0 1,1 0-1,-1 0 0,1 0 1,-1 0-1,0 0 0,1 0 0,-1 0 1,1 0-1,-1 1 0,1-1 0,-1 0 1,1 0-1,-1 0 0,0 1 1,1-1-1,-1 0 0,1 0 0,-1 1 1,0-1-1,1 0 0,-1 1 0,21 28-759,-18-24 52,8 13-6126</inkml:trace>
  <inkml:trace contextRef="#ctx0" brushRef="#br0" timeOffset="1">273 289 24575,'0'-1'0,"0"1"0,0-1 0,0 0 0,0 0 0,0 0 0,0 0 0,0 0 0,0 0 0,0 0 0,0 0 0,0 0 0,1 0 0,-1 1 0,0-1 0,1 0 0,-1 0 0,0 0 0,1 0 0,-1 1 0,1-1 0,0 0 0,-1 0 0,1 1 0,-1-1 0,1 1 0,0-1 0,0 0 0,-1 1 0,1-1 0,0 1 0,0 0 0,0-1 0,0 1 0,-1 0 0,1-1 0,0 1 0,0 0 0,0 0 0,0 0 0,0 0 0,0 0 0,0 0 0,0 0 0,0 0 0,0 0 0,-1 0 0,1 0 0,0 1 0,1-1 0,2 2 0,0-1 0,0 1 0,0 0 0,-1 0 0,1 0 0,-1 0 0,1 1 0,-1-1 0,0 1 0,3 3 0,-3-2 0,0 0 0,0 0 0,-1 0 0,0 1 0,0-1 0,0 1 0,-1-1 0,1 1 0,-1-1 0,0 1 0,0 0 0,-1 0 0,1-1 0,-1 1 0,0 0 0,-1 0 0,0 7 0,-1-8 0,1-8 0,2-12 0,2 1 0,2 0 0,0 0 0,9-19 0,-11 27 0,1 1 0,-1 0 0,1-1 0,1 1 0,-1 1 0,1-1 0,0 0 0,0 1 0,8-6 0,-12 10 0,0 0 0,1 0 0,-1 0 0,0 0 0,1 0 0,-1 1 0,0-1 0,1 0 0,-1 1 0,1-1 0,-1 1 0,1 0 0,-1-1 0,1 1 0,0 0 0,-1 0 0,1 0 0,-1 0 0,1 0 0,-1 0 0,1 1 0,0-1 0,-1 0 0,1 1 0,-1-1 0,1 1 0,-1 0 0,0-1 0,1 1 0,-1 0 0,0 0 0,1 0 0,-1 0 0,0 0 0,0 0 0,0 0 0,0 0 0,0 1 0,0-1 0,0 0 0,0 1 0,0-1 0,-1 0 0,1 1 0,0 1 0,2 6 0,1 0 0,-2 0 0,0 0 0,0 0 0,0 0 0,0 13 0,-3 6-90,2 25 297,-1-50-300,0-1 1,1 1-1,-1 0 1,1-1-1,0 1 0,-1-1 1,1 0-1,0 1 0,1-1 1,-1 0-1,0 1 0,1-1 1,-1 0-1,1 0 1,3 3-1,6 1-6733</inkml:trace>
  <inkml:trace contextRef="#ctx0" brushRef="#br0" timeOffset="2">626 271 24575,'0'-3'0,"0"0"0,0 4 0,0 4 0,0 3 0,0 5 0,0 2 0,0 2 0,0 3 0,4 1 0,0-6 0,0-5-8191</inkml:trace>
  <inkml:trace contextRef="#ctx0" brushRef="#br0" timeOffset="3">645 29 24575,'-1'0'0,"0"0"0,0 0 0,1 0 0,-1 0 0,0 0 0,0 1 0,1-1 0,-1 0 0,0 0 0,0 0 0,1 1 0,-1-1 0,0 0 0,1 1 0,-1-1 0,0 1 0,1-1 0,-1 1 0,0-1 0,1 1 0,-1-1 0,1 1 0,-1 0 0,1-1 0,0 1 0,-1 0 0,1-1 0,-1 1 0,1 0 0,0-1 0,0 1 0,-1 0 0,1 0 0,0-1 0,0 1 0,0 0 0,0 0 0,0 0 0,0-1 0,0 1 0,0 0 0,0 0 0,1-1 0,-1 1 0,0 0 0,0 0 0,1-1 0,-1 1 0,1 1 0,-1-1 0,0-1 0,1 1 0,-1-1 0,0 1 0,1-1 0,-1 1 0,0-1 0,1 0 0,-1 1 0,0-1 0,1 1 0,-1-1 0,1 0 0,-1 1 0,1-1 0,-1 0 0,1 0 0,-1 1 0,1-1 0,-1 0 0,1 0 0,-1 0 0,1 0 0,0 1 0,-1-1 0,1 0 0,0-1 0,0 1 0,0-1 0,0 1 0,0-1 0,0 1 0,0-1 0,0 1 0,-1-1 0,1 0 0,0 0 0,0 1 0,-1-1 0,1 0 0,0 0 0,-1 0 0,1 0 0,-1 0 0,1 0 0,-1 0 0,0 0 0,1-1 0,2-30 0,-8 18 0,5 14 0,0 0 0,0 0 0,-1 0 0,1 0 0,0-1 0,-1 1 0,1 0 0,0 0 0,-1 0 0,1 0 0,0 0 0,-1 0 0,1 0 0,0 0 0,-1 0 0,1 0 0,0 0 0,-1 0 0,1 0 0,0 0 0,-1 0 0,1 0 0,0 1 0,-1-1 0,1 0 0,0 0 0,-1 0 0,1 0 0,0 1 0,0-1 0,-1 0 0,1 0 0,0 1 0,0-1 0,-1 0 0,1 1 0,-2 2 7,-1-1 0,1 1 0,0 0 0,0 1 0,0-1 1,0 0-1,1 0 0,-1 1 0,1-1 0,0 1 0,0 0 0,0-1 0,1 1 0,-1 0 0,1-1 0,0 8 0,0-6-142,0 1 0,1-1 0,0 1 0,0 0 0,0-1 0,0 0 0,1 1 0,0-1 0,0 0 0,4 7 0,7 6-6691</inkml:trace>
  <inkml:trace contextRef="#ctx0" brushRef="#br0" timeOffset="4">793 48 24575,'15'116'0,"-13"-35"0,-2-48 0,1 0 0,2 0 0,7 34 0,-10-67-8,6 19 137,-6-19-184,0 1 0,0-1 0,0 1 0,1 0 0,-1-1 0,0 1 0,1-1 0,-1 1 0,0-1 0,1 1 0,-1-1 0,0 1 0,1-1 0,-1 1-1,1-1 1,-1 1 0,1-1 0,-1 0 0,1 1 0,-1-1 0,1 0 0,-1 0 0,1 1 0,0-1 0,-1 0 0,1 0 0</inkml:trace>
  <inkml:trace contextRef="#ctx0" brushRef="#br0" timeOffset="5">747 243 24575,'0'2'0,"3"0"0,4-1 0,5 0 0,2-2 0,6-5 0,3-5 0,-3 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33"/>
    </inkml:context>
    <inkml:brush xml:id="br0">
      <inkml:brushProperty name="width" value="0.035" units="cm"/>
      <inkml:brushProperty name="height" value="0.035" units="cm"/>
      <inkml:brushProperty name="color" value="#FF0066"/>
    </inkml:brush>
  </inkml:definitions>
  <inkml:trace contextRef="#ctx0" brushRef="#br0">326 241 24575,'-7'0'0,"-3"0"0,-3 0 0,-3 0 0,2 1 0,4 1 0,9 0 0,13-3 0,12-7 0,11-6 0,11-5 0,5 2 0,-2-1 0,-10 6 0,-12 12 0,-11 4 0,-9 5 0,-6 2-8191</inkml:trace>
  <inkml:trace contextRef="#ctx0" brushRef="#br0" timeOffset="1">437 222 24575,'-1'0'0,"1"1"0,-1-1 0,0 0 0,1 0 0,-1 1 0,1-1 0,-1 0 0,0 1 0,1-1 0,-1 0 0,1 1 0,-1-1 0,1 1 0,-1-1 0,1 1 0,-1-1 0,1 1 0,-1-1 0,1 1 0,0 0 0,-1-1 0,1 1 0,0 0 0,0-1 0,0 1 0,-1 0 0,1-1 0,0 1 0,0 0 0,0-1 0,0 2 0,0 24 0,32 243 0,-31-262 24,0 1 0,0-1 0,1 0 0,2 7 0,-4-12-95,1 0 1,0-1-1,0 1 0,-1 0 0,1-1 1,1 1-1,-1-1 0,0 1 1,0-1-1,0 1 0,1-1 0,-1 0 1,1 0-1,-1 0 0,1 0 1,-1 0-1,1 0 0,0 0 0,0 0 1,1 0-1,8 1-6755</inkml:trace>
  <inkml:trace contextRef="#ctx0" brushRef="#br0" timeOffset="2">595 417 24575,'0'5'0,"0"1"0,0-1 0,1 0 0,-1 1 0,1-1 0,0 0 0,1 0 0,-1 0 0,1 0 0,3 5 0,-3-7 0,0 0 0,0 0 0,0-1 0,1 1 0,-1-1 0,1 0 0,0 1 0,-1-1 0,1 0 0,0-1 0,0 1 0,0 0 0,1-1 0,-1 0 0,0 0 0,5 1 0,-4 0 0,-1-1 0,1-1 0,-1 1 0,0 0 0,1-1 0,0 0 0,-1 0 0,1 0 0,-1 0 0,1 0 0,-1-1 0,1 1 0,-1-1 0,1 0 0,-1 0 0,0 0 0,0-1 0,1 1 0,-1-1 0,0 0 0,0 0 0,0 0 0,-1 0 0,1 0 0,0-1 0,-1 1 0,0-1 0,1 0 0,-1 0 0,0 0 0,0 0 0,-1 0 0,1 0 0,-1 0 0,1 0 0,-1-1 0,0 1 0,0-1 0,0 1 0,0-5 0,-1 2 0,1 0 0,-1 1 0,1-1 0,-2 0 0,1 1 0,-1-1 0,1 1 0,-2-1 0,1 1 0,-1-1 0,1 1 0,-1 0 0,-4-8 0,4 11 0,1 0 0,-1-1 0,0 1 0,1 0 0,-1 0 0,0 0 0,0 0 0,0 1 0,0-1 0,-1 1 0,1-1 0,0 1 0,-1 0 0,1-1 0,-1 1 0,1 0 0,-1 1 0,1-1 0,-1 0 0,0 1 0,1 0 0,-1-1 0,0 1 0,0 0 0,1 1 0,-1-1 0,0 0 0,1 1 0,-1-1 0,-3 2 0,-8 5-80,14-7 87,0 1 0,0-1-1,-1 0 1,1 0-1,0 1 1,0-1 0,0 0-1,0 0 1,0 1 0,0-1-1,0 0 1,0 0 0,0 1-1,-1-1 1,1 0-1,0 0 1,0 1 0,0-1-1,1 0 1,-1 1 0,0-1-1,0 0 1,0 0 0,0 1-1,0-1 1,0 0-1,0 0 1,0 1 0,1-1-1,0 1-105,0 0 0,0 1 0,0-1 1,1-1-1,-1 1 0,0 0 0,1 0 0,-1 0 0,1-1 0,-1 1 0,1-1 0,-1 1 0,1-1 0,2 1 0,11 1-6727</inkml:trace>
  <inkml:trace contextRef="#ctx0" brushRef="#br0" timeOffset="3">837 250 24575,'0'-5'0,"0"1"0,0 4 0,0 8 0,4 8 0,3 6 0,3 5 0,1 3 0,2 2 0,-2-3 0,-2-3 0,-3-3 0,0-5 0,0-2 0,-3-8 0,-2-8 0,-5-8 0,0-4-8191</inkml:trace>
  <inkml:trace contextRef="#ctx0" brushRef="#br0" timeOffset="4">846 343 24575,'0'1'0,"1"2"0,9-1 0,6-1 0,1 0 0,2 0 0,0-1 0,2 1 0,3-3 0,1 0 0,0 0 0,-5 0-8191</inkml:trace>
  <inkml:trace contextRef="#ctx0" brushRef="#br0" timeOffset="5">1124 287 24575,'-1'-1'0,"0"0"0,1 0 0,-1 0 0,0 0 0,0 0 0,0 0 0,0 0 0,0 1 0,0-1 0,0 0 0,0 1 0,-1-1 0,1 1 0,0-1 0,0 1 0,0-1 0,-1 1 0,1 0 0,0 0 0,-1-1 0,1 1 0,0 0 0,0 0 0,-1 0 0,1 1 0,0-1 0,-1 0 0,0 1 0,-2 0 0,0-1 0,0 2 0,0-1 0,0 0 0,0 1 0,1 0 0,-7 3 0,4 0 0,1-1 0,0 1 0,0 0 0,0 0 0,1 1 0,-7 10 0,9-15 0,1 1 0,0 0 0,0-1 0,0 1 0,0 0 0,1 0 0,-1 0 0,0-1 0,1 1 0,0 0 0,-1 0 0,1 0 0,0 0 0,0 0 0,0 0 0,0 0 0,0 0 0,0 0 0,1 0 0,-1 0 0,1 0 0,-1 0 0,1 0 0,0 0 0,-1-1 0,1 1 0,0 0 0,2 2 0,-2-3 0,0 0 0,0 0 0,0 0 0,-1-1 0,1 1 0,0 0 0,0 0 0,1-1 0,-1 1 0,0 0 0,0-1 0,0 1 0,0-1 0,0 0 0,1 1 0,-1-1 0,0 0 0,0 0 0,1 0 0,-1 0 0,0 0 0,3 0 0,-2-1 0,0 1 0,0-1 0,0 0 0,0 0 0,0 0 0,0 0 0,-1 0 0,1-1 0,0 1 0,-1 0 0,1-1 0,1-2 0,1 0 0,0-1 0,0 0 0,-1-1 0,0 1 0,0 0 0,0-1 0,-1 0 0,3-9 0,-1-16 0,-3 28 0,-2 11 0,1 1 0,0-4 0,0-1 0,0 1 0,1-1 0,0 1 0,0-1 0,0 1 0,0-1 0,0 1 0,1-1 0,0 0 0,0 0 0,0 0 0,1 0 0,3 4 0,-5-6 0,0-1 0,1 1 0,-1-1 0,1 1 0,-1-1 0,1 0 0,0 0 0,0 0 0,-1 0 0,1 0 0,0 0 0,0 0 0,0 0 0,0-1 0,0 1 0,0-1 0,0 0 0,0 1 0,0-1 0,0 0 0,0 0 0,0 0 0,0 0 0,0-1 0,1 1 0,-1-1 0,0 1 0,-1-1 0,1 0 0,0 1 0,0-1 0,0 0 0,3-3 0,-1 1 0,0 0 0,0-1 0,0 1 0,-1-1 0,1 0 0,-1 0 0,0 0 0,0-1 0,-1 1 0,1-1 0,-1 1 0,0-1 0,0 0 0,-1 0 0,0 0 0,1 0 0,-1 0 0,-1 0 0,1-6 0,0-8 0,-1-1 0,0 1 0,-7-34 0,7 52 0,0-6 0,-1-1 0,-1 0 0,1 1 0,-1 0 0,0-1 0,-1 1 0,0 0 0,0 0 0,0 0 0,-7-9 0,10 16 0,-1-1 0,1 1 0,-1-1 0,1 1 0,-1-1 0,1 1 0,0 0 0,-1-1 0,1 1 0,-1 0 0,0-1 0,1 1 0,-1 0 0,1 0 0,-1-1 0,1 1 0,-1 0 0,0 0 0,1 0 0,-1 0 0,0 0 0,1 0 0,-1 0 0,1 0 0,-1 0 0,0 0 0,1 0 0,-1 0 0,1 0 0,-2 1 0,1 0 0,0 0 0,0 0 0,-1 0 0,1 0 0,0 0 0,0 0 0,0 0 0,1 1 0,-1-1 0,0 0 0,0 1 0,0 1 0,-2 4 0,0 1 0,1 0 0,-3 14 0,3-2 0,1 1 0,0 0 0,4 33 0,-2-44 0,0 0 0,1 0 0,0 0 0,1 0 0,0-1 0,1 1 0,0-1 0,0 1 0,8 11 0,-10-20 5,-1 1 1,0-1-1,1 1 0,-1-1 0,1 0 0,-1 1 0,1-1 0,0 0 0,-1 0 0,1 0 1,0 0-1,0-1 0,0 1 0,0 0 0,0-1 0,0 0 0,0 1 0,0-1 1,-1 0-1,1 0 0,3 0 0,0 0-216,0-1 0,0 0 0,0 0-1,0 0 1,0-1 0,9-3 0,13-8-6615</inkml:trace>
  <inkml:trace contextRef="#ctx0" brushRef="#br0" timeOffset="6">1718 101 24575,'4'-7'0,"0"0"0,0-1 0,0 0 0,-1 0 0,0 0 0,0-1 0,3-16 0,-6 25 0,0-1 0,0 1 0,0-1 0,0 0 0,0 1 0,0-1 0,0 1 0,0-1 0,0 1 0,0-1 0,0 0 0,-1 1 0,1-1 0,0 1 0,0-1 0,-1 1 0,1-1 0,0 1 0,0-1 0,-1 1 0,1-1 0,-1 1 0,1 0 0,0-1 0,-1 1 0,1-1 0,-1 1 0,1 0 0,-1-1 0,1 1 0,-1 0 0,1 0 0,-1 0 0,0-1 0,1 1 0,-1 0 0,1 0 0,-1 0 0,1 0 0,-1 0 0,0 0 0,1 0 0,-1 0 0,0 0 0,-2 1 0,1-1 0,0 1 0,-1 0 0,1-1 0,0 1 0,0 0 0,0 0 0,0 1 0,0-1 0,-2 2 0,-2 2 0,0 1 0,1-1 0,0 1 0,0 0 0,0 1 0,1-1 0,0 1 0,0 0 0,0 0 0,1 0 0,1 0 0,-4 11 0,5-15 0,1 0 0,-1 0 0,1 0 0,0 0 0,0 0 0,0 1 0,0-1 0,0 0 0,1 0 0,-1 0 0,1 0 0,0 1 0,0-1 0,0 0 0,1-1 0,-1 1 0,0 0 0,1 0 0,0 0 0,0-1 0,0 1 0,0-1 0,0 0 0,0 1 0,1-1 0,-1 0 0,1 0 0,-1-1 0,1 1 0,0 0 0,6 1 0,17 6 0,-19-7 0,1 1 0,-1-1 0,1 1 0,-1 1 0,11 6 0,-17-10 0,0 1 0,0 0 0,0 0 0,0 0 0,0 0 0,0 0 0,0 0 0,-1 0 0,1 0 0,0 0 0,-1 1 0,1-1 0,-1 0 0,1 0 0,-1 1 0,1-1 0,-1 0 0,0 1 0,0-1 0,0 0 0,1 1 0,-1-1 0,-1 0 0,1 1 0,0-1 0,0 0 0,0 1 0,-1-1 0,1 0 0,-1 1 0,1-1 0,-1 0 0,1 0 0,-1 0 0,0 0 0,0 1 0,1-1 0,-2 1 0,-2 2 0,0 1 0,0-1 0,0 0 0,-1 0 0,0-1 0,1 1 0,-1-1 0,0 0 0,-1 0 0,1-1 0,-8 3 0,9-3 0,0-1 0,0 1 0,1-1 0,-1 0 0,0-1 0,0 1 0,0-1 0,0 1 0,0-1 0,0 0 0,0-1 0,0 1 0,0-1 0,0 0 0,0 0 0,0 0 0,-4-2 0,0-4-1365,6-1-5461</inkml:trace>
  <inkml:trace contextRef="#ctx0" brushRef="#br0" timeOffset="7">1988 231 24575,'1'-2'0,"0"0"0,1 0 0,-1-1 0,0 1 0,0 0 0,0-1 0,-1 1 0,1-1 0,0 1 0,-1-1 0,0 1 0,0-1 0,1 1 0,-1-1 0,-1 1 0,1-1 0,0 1 0,-1-1 0,0-3 0,0 4 0,0 1 0,1 0 0,-1 0 0,0 0 0,0 0 0,0 0 0,0 0 0,0 0 0,0 0 0,0 0 0,0 0 0,0 0 0,0 1 0,0-1 0,0 0 0,-1 1 0,1-1 0,0 1 0,-1-1 0,1 1 0,0 0 0,-1 0 0,1 0 0,0-1 0,-1 1 0,1 0 0,0 0 0,-1 1 0,1-1 0,0 0 0,-1 0 0,1 1 0,0-1 0,-1 1 0,1-1 0,0 1 0,-2 0 0,-1 2 0,-1-1 0,1 1 0,-1 0 0,1 0 0,0 0 0,0 1 0,0 0 0,1-1 0,-1 1 0,-4 7 0,7-10 0,0 0 0,1 0 0,-1 0 0,0 0 0,0 1 0,1-1 0,-1 0 0,0 0 0,1 1 0,0-1 0,-1 0 0,1 1 0,0-1 0,-1 1 0,1-1 0,0 0 0,0 1 0,0-1 0,0 1 0,0-1 0,1 0 0,-1 1 0,0-1 0,1 1 0,-1-1 0,1 0 0,-1 0 0,1 1 0,0-1 0,-1 0 0,1 0 0,0 0 0,0 0 0,0 1 0,0-1 0,0 0 0,0-1 0,0 1 0,0 0 0,0 0 0,1 0 0,1 0 0,-2 0 0,1 0 0,-1-1 0,1 1 0,-1-1 0,0 1 0,1-1 0,-1 0 0,1 0 0,-1 0 0,1 0 0,-1 0 0,1 0 0,-1 0 0,1 0 0,-1 0 0,1-1 0,-1 1 0,0 0 0,3-2 0,21-16 0,-14 8 0,-9 10 0,0-1 0,0 0 0,0 1 0,0-1 0,1 1 0,-1 0 0,0 0 0,0 0 0,1 0 0,-1 0 0,0 0 0,0 0 0,1 1 0,-1-1 0,0 1 0,0 0 0,0 0 0,0 0 0,0 0 0,3 1 0,9 3 0,-9-3 0,0-1 0,0 1 0,1-1 0,-1-1 0,0 1 0,1-1 0,-1 0 0,11-1 0,-14 0 0,0 1 0,0-1 0,0 0 0,0 0 0,-1 1 0,1-1 0,0 0 0,0-1 0,-1 1 0,1 0 0,-1-1 0,1 1 0,-1 0 0,1-1 0,-1 0 0,0 1 0,0-1 0,0 0 0,0 0 0,0 1 0,0-1 0,0 0 0,0 0 0,-1 0 0,1 0 0,0-3 0,2-21 0,-1 0 0,-1 0 0,-1 0 0,-5-30 0,5 47 0,-1 4 0,1 1 0,-1 0 0,0-1 0,0 1 0,-3-9 0,4 13 0,0 0 0,0 0 0,0 0 0,0 0 0,0-1 0,0 1 0,-1 0 0,1 0 0,0 0 0,0 0 0,0 0 0,0-1 0,0 1 0,0 0 0,0 0 0,0 0 0,0 0 0,-1 0 0,1 0 0,0 0 0,0-1 0,0 1 0,0 0 0,0 0 0,-1 0 0,1 0 0,0 0 0,0 0 0,0 0 0,0 0 0,-1 0 0,1 0 0,0 0 0,0 0 0,0 0 0,0 0 0,-1 0 0,1 0 0,0 0 0,0 0 0,0 0 0,0 0 0,0 0 0,-1 0 0,1 1 0,0-1 0,0 0 0,-7 18 0,4 0 0,1 1 0,0-1 0,2 29 0,0-38 0,1-1 0,0 0 0,0 0 0,1 0 0,0 0 0,0 0 0,1 0 0,0-1 0,0 1 0,7 10 0,-8-16-114,0 0 1,-1 0-1,1 0 0,0 0 0,0-1 1,0 1-1,0 0 0,0-1 0,1 0 1,-1 0-1,4 2 0,8 1-6712</inkml:trace>
  <inkml:trace contextRef="#ctx0" brushRef="#br0" timeOffset="8">2294 139 24575,'6'0'0,"-1"-1"0,1 1 0,-1-1 0,1 1 0,-1-2 0,0 1 0,1-1 0,7-3 0,-10 4 0,-1 0 0,1-1 0,-1 0 0,0 1 0,0-1 0,0 0 0,0 0 0,0 0 0,0 0 0,0 0 0,-1-1 0,1 1 0,-1-1 0,1 1 0,-1-1 0,0 1 0,0-1 0,1-3 0,-2 5 0,0 0 0,1 0 0,-1 0 0,0 0 0,0 0 0,0 0 0,0 0 0,0 0 0,0 0 0,0 0 0,0 0 0,0 0 0,0 0 0,0 0 0,-1 0 0,1 0 0,0 0 0,-1 1 0,1-1 0,-1 0 0,1 0 0,-1 0 0,1 0 0,-1 1 0,1-1 0,-1 0 0,0 0 0,1 1 0,-1-1 0,0 1 0,0-1 0,0 1 0,0-1 0,1 1 0,-1-1 0,0 1 0,-2-1 0,1 1 0,0-1 0,0 1 0,-1 0 0,1 0 0,0 0 0,0 0 0,-1 0 0,1 0 0,0 1 0,0-1 0,0 1 0,0 0 0,0-1 0,-1 1 0,1 0 0,-2 2 0,0 0 0,-1 1 0,1-1 0,0 1 0,0 1 0,0-1 0,1 0 0,-1 1 0,1 0 0,0 0 0,0 0 0,1 0 0,0 0 0,-1 1 0,0 5 0,2-8 0,1-1 0,-1 0 0,1 0 0,-1 0 0,1 1 0,0-1 0,0 0 0,0 0 0,0 1 0,1-1 0,-1 0 0,1 0 0,-1 1 0,1-1 0,0 0 0,-1 0 0,1 0 0,0 0 0,1 0 0,-1 0 0,0 0 0,0-1 0,1 1 0,-1 0 0,1-1 0,0 1 0,-1-1 0,1 1 0,0-1 0,0 0 0,0 0 0,0 1 0,0-2 0,0 1 0,0 0 0,0 0 0,0-1 0,3 1 0,1 1-85,0-1 0,0 0-1,0-1 1,0 0 0,0 0-1,0 0 1,0 0 0,0-1-1,0 0 1,0 0 0,0-1-1,-1 0 1,1 0 0,0 0-1,8-5 1,-2-1-6741</inkml:trace>
  <inkml:trace contextRef="#ctx0" brushRef="#br0" timeOffset="9">1 1290 24575,'1'0'0,"5"0"0,3-4 0,4 0 0,3-3 0,1 0 0,2-3 0,-3 3 0,-4 2-8191</inkml:trace>
  <inkml:trace contextRef="#ctx0" brushRef="#br0" timeOffset="10">1059 1011 24575,'3'4'0,"0"-1"0,0 1 0,-1 0 0,0 0 0,0 0 0,0 1 0,0-1 0,0 0 0,1 9 0,6 42 0,-9-54 0,3 23 0,0 1 0,-2-1 0,-1 1 0,-3 35 0,3-60 0,0 1 0,0 0 0,0 0 0,-1 0 0,1 0 0,0 0 0,0 0 0,-1-1 0,1 1 0,0 0 0,-1 0 0,1 0 0,0-1 0,-1 1 0,1 0 0,-1-1 0,0 1 0,1 0 0,-1-1 0,1 1 0,-2 0 0,1-1 0,1 0 0,-1 0 0,0 0 0,1 0 0,-1-1 0,1 1 0,-1 0 0,1 0 0,-1-1 0,1 1 0,-1 0 0,1-1 0,-1 1 0,1 0 0,-1-1 0,1 1 0,0-1 0,-1 1 0,1-1 0,0 1 0,-1-1 0,0 0 0,-2-4 0,1-1 0,-1 1 0,1-1 0,-4-10 0,6 16 0,-9-52 0,8 48 0,1-1 0,-1 0 0,1 0 0,0 0 0,1 0 0,-1 0 0,1 0 0,2-6 0,-3 10 0,0 1 0,0-1 0,1 1 0,-1 0 0,0-1 0,0 1 0,1 0 0,-1-1 0,0 1 0,1 0 0,-1-1 0,0 1 0,1 0 0,-1-1 0,1 1 0,-1 0 0,0 0 0,1 0 0,-1-1 0,1 1 0,-1 0 0,1 0 0,-1 0 0,1 0 0,-1 0 0,0 0 0,1 0 0,-1 0 0,1 0 0,-1 0 0,1 0 0,-1 0 0,1 0 0,-1 0 0,1 0 0,-1 1 0,0-1 0,1 0 0,-1 0 0,1 1 0,19 12 0,-16-10 0,7 5 0,1 1 0,1-2 0,-1 0 0,1 0 0,0-1 0,1-1 0,0 0 0,-1-1 0,1-1 0,1 0 0,27 2 0,-39-5 0,0 0 0,0 0 0,0 0 0,0 0 0,0 0 0,0-1 0,0 1 0,0-1 0,-1 0 0,1 0 0,0 0 0,0-1 0,-1 1 0,1 0 0,0-1 0,-1 0 0,0 0 0,1 0 0,-1 0 0,0 0 0,0 0 0,0 0 0,0-1 0,0 1 0,-1-1 0,1 1 0,-1-1 0,0 0 0,1 1 0,-1-1 0,0 0 0,-1 0 0,1 0 0,0 0 0,-1 0 0,0 0 0,0-4 0,0-4 0,0 1 0,-2-1 0,1 1 0,-1 0 0,0 0 0,-1 0 0,-1 0 0,1 0 0,-9-14 0,7 16 0,1 0 0,-2 1 0,1 0 0,-1 0 0,0 1 0,0-1 0,-1 1 0,0 1 0,0-1 0,-15-7 0,19 11 0,-1 0 0,1 0 0,0 1 0,-1-1 0,0 1 0,1 0 0,-1 0 0,0 1 0,1-1 0,-1 1 0,0 0 0,0 0 0,1 0 0,-1 0 0,0 0 0,0 1 0,1 0 0,-1 0 0,0 0 0,1 0 0,-1 0 0,1 1 0,0 0 0,-1 0 0,1 0 0,0 0 0,0 0 0,-3 3 0,1 0 0,0 1 0,1-1 0,0 1 0,0-1 0,0 1 0,1 1 0,0-1 0,0 0 0,1 1 0,-1-1 0,1 1 0,1 0 0,-1 0 0,0 13 0,2-16 0,0 0 0,0 1 0,0-1 0,0 0 0,1 0 0,0 0 0,0 0 0,0 0 0,0 0 0,1 0 0,-1-1 0,1 1 0,0 0 0,0-1 0,0 1 0,1-1 0,-1 0 0,1 0 0,0 0 0,0 0 0,0 0 0,0 0 0,0-1 0,1 0 0,-1 1 0,6 1 0,0 0 0,-1-1 0,1 0 0,0-1 0,0 0 0,0-1 0,0 0 0,0 0 0,0-1 0,0 0 0,0 0 0,0-1 0,0 0 0,13-4 0,-16 3 0,0 1 0,0-2 0,0 1 0,0-1 0,-1 1 0,1-2 0,-1 1 0,0 0 0,0-1 0,0 0 0,0 0 0,-1-1 0,1 0 0,-1 1 0,-1-1 0,1 0 0,-1-1 0,1 1 0,-2-1 0,4-7 0,-1-9 0,-2 13 0,3 22 0,2 9-378,22 38-1,-27-53-229,2 2-6218</inkml:trace>
  <inkml:trace contextRef="#ctx0" brushRef="#br0" timeOffset="11">1430 928 24575,'5'1'0,"1"4"0,7 2 0,0 3 0,-2 1-8191</inkml:trace>
  <inkml:trace contextRef="#ctx0" brushRef="#br0" timeOffset="12">1681 983 24575,'0'0'0,"0"-1"0,-1 0 0,1 0 0,-1 1 0,1-1 0,-1 1 0,1-1 0,-1 0 0,0 1 0,1-1 0,-1 1 0,0-1 0,1 1 0,-1 0 0,0-1 0,1 1 0,-1 0 0,0-1 0,0 1 0,0 0 0,1 0 0,-1 0 0,0 0 0,0-1 0,0 1 0,1 0 0,-1 0 0,-1 1 0,-1-1 0,1 1 0,0 0 0,0-1 0,0 1 0,0 0 0,0 0 0,0 0 0,1 0 0,-1 1 0,0-1 0,-2 2 0,3-1 0,-1-1 0,1 1 0,-1-1 0,1 1 0,0 0 0,0 0 0,0 0 0,0 0 0,0-1 0,0 1 0,-1 3 0,2-4 0,0 0 0,0 0 0,0 0 0,0 0 0,0-1 0,0 1 0,0 0 0,0 0 0,0 0 0,0 0 0,0-1 0,0 1 0,1 0 0,-1 0 0,0 0 0,1-1 0,-1 1 0,1 0 0,-1-1 0,1 1 0,-1 0 0,1-1 0,-1 1 0,1 0 0,-1-1 0,1 1 0,0-1 0,0 1 0,4 2 0,0-1 0,-1 0 0,1-1 0,0 1 0,10 1 0,-12-3 0,0 1 0,0-1 0,0 1 0,1 0 0,-1 0 0,0 0 0,0 0 0,0 0 0,0 1 0,-1 0 0,1-1 0,0 1 0,-1 0 0,1 0 0,-1 0 0,1 1 0,2 3 0,-4-5 0,-1 1 0,1-1 0,-1 0 0,0 0 0,0 0 0,1 0 0,-1 0 0,0 1 0,0-1 0,0 0 0,0 0 0,0 0 0,-1 0 0,1 1 0,0-1 0,0 0 0,-1 0 0,1 0 0,-1 0 0,1 0 0,-1 0 0,1 0 0,-1 0 0,0 0 0,1 0 0,-1 0 0,0 0 0,0 0 0,0-1 0,0 1 0,0 0 0,0-1 0,0 1 0,0 0 0,-1 0 0,-4 2 0,0 1 0,0-1 0,0 0 0,-12 3 0,-40 7 120,54-12-244,0-1 0,-1 0 1,1 1-1,-1-2 0,1 1 0,0 0 1,-1-1-1,1 0 0,0 0 0,-1 0 1,-4-3-1,0-2-6702</inkml:trace>
  <inkml:trace contextRef="#ctx0" brushRef="#br0" timeOffset="13">1783 993 24575,'-2'23'0,"1"-17"0,0-1 0,1 0 0,-1 1 0,1-1 0,0 0 0,1 1 0,0 5 0,0-10 0,-1 1 0,1 0 0,0-1 0,0 1 0,0 0 0,0-1 0,0 1 0,0-1 0,0 1 0,0-1 0,1 0 0,-1 0 0,0 1 0,1-1 0,-1 0 0,1 0 0,0-1 0,-1 1 0,1 0 0,0 0 0,-1-1 0,1 1 0,0-1 0,0 1 0,-1-1 0,5 0 0,-3 1 0,0-1 0,1 1 0,-1-1 0,1 0 0,-1 0 0,1-1 0,-1 1 0,1-1 0,-1 1 0,1-1 0,-1 0 0,0-1 0,1 1 0,-1 0 0,0-1 0,0 0 0,0 0 0,0 0 0,-1 0 0,1 0 0,0 0 0,-1-1 0,0 1 0,1-1 0,-1 0 0,0 0 0,2-4 0,0 0 0,-1-1 0,0 1 0,0-1 0,-1 1 0,0-1 0,-1 0 0,1 0 0,-2 0 0,1 0 0,-1 0 0,0-8 0,0 26 0,0-8 0,-1 1 0,1-1 0,0 1 0,0-1 0,0 1 0,1-1 0,-1 1 0,1-1 0,-1 0 0,1 1 0,0-1 0,0 0 0,0 1 0,0-1 0,0 0 0,1 0 0,-1 0 0,1 0 0,-1 0 0,1 0 0,0 0 0,0-1 0,-1 1 0,5 2 0,-1-2 0,-1 0 0,1 0 0,-1 0 0,1-1 0,-1 0 0,1 0 0,0 0 0,0 0 0,-1-1 0,1 0 0,0 0 0,0 0 0,8-2 0,-11 1 0,1 1 0,-1-1 0,0 0 0,1 0 0,-1 0 0,0 0 0,0 0 0,0-1 0,0 1 0,0-1 0,0 1 0,0-1 0,0 0 0,0 1 0,-1-1 0,1 0 0,-1 0 0,0 0 0,1-1 0,-1 1 0,0 0 0,0 0 0,0-1 0,-1 1 0,1-1 0,0 1 0,0-5 0,-1 3 0,0 0 0,0 1 0,0-1 0,0 0 0,0 1 0,0-1 0,-1 0 0,0 1 0,0-1 0,0 1 0,0-1 0,-1 1 0,1-1 0,-1 1 0,0 0 0,0 0 0,0 0 0,-3-3 0,3 4 0,0 0 0,0 0 0,0 1 0,-1-1 0,1 1 0,0 0 0,-1 0 0,1 0 0,-1 0 0,1 0 0,-1 0 0,1 1 0,-1-1 0,0 1 0,1-1 0,-1 1 0,0 0 0,1 0 0,-1 1 0,0-1 0,1 0 0,-1 1 0,0 0 0,1-1 0,-1 1 0,-2 2 0,1-1 0,0 0 0,0 0 0,1 0 0,-1 1 0,1 0 0,-1-1 0,1 1 0,0 0 0,0 1 0,0-1 0,1 1 0,-1-1 0,1 1 0,0 0 0,0-1 0,-3 9 0,5-10 0,-1 0 0,1-1 0,-1 1 0,1 0 0,0 0 0,0-1 0,0 1 0,0 0 0,0 0 0,0-1 0,1 1 0,-1 0 0,0 0 0,1-1 0,-1 1 0,1 0 0,1 2 0,0-2 0,-1-1 0,1 1 0,-1 0 0,1-1 0,0 0 0,-1 1 0,1-1 0,0 0 0,0 0 0,0 0 0,0 0 0,0-1 0,0 1 0,0 0 0,0-1 0,0 1 0,1-1 0,1 0 0,3 0 0,-1 0 0,1 0 0,-1-1 0,1 0 0,-1 0 0,1 0 0,-1-1 0,0 0 0,0 0 0,0-1 0,0 0 0,0 0 0,0 0 0,-1-1 0,0 0 0,6-4 0,-2 1 0,-1-1 0,0 0 0,-1 0 0,0 0 0,0-1 0,-1 0 0,0 0 0,9-19 0,-18 37 0,1-1 0,0 1 0,1-1 0,-1 16 0,2-22 0,0 0 0,0 0 0,0 0 0,1 0 0,-1 0 0,0 0 0,1-1 0,-1 1 0,1 0 0,0 0 0,0 0 0,0-1 0,-1 1 0,2 0 0,0 2 0,0-4 0,-1 1 0,0 0 0,0 0 0,1-1 0,-1 1 0,1-1 0,-1 1 0,1-1 0,-1 1 0,1-1 0,-1 0 0,0 0 0,1 0 0,0 0 0,-1 0 0,1 0 0,-1 0 0,0 0 0,1-1 0,-1 1 0,1-1 0,-1 1 0,1-1 0,1 0 0,-1-1 0,1 1 0,-1 0 0,1-1 0,-1 1 0,0-1 0,0 1 0,0-1 0,0 0 0,0 0 0,0 0 0,-1 0 0,1-1 0,-1 1 0,1 0 0,-1-1 0,0 1 0,1-4 0,2-5 0,0 0 0,3-21 0,-2 7 0,0 17 0,0 10 0,8 17 0,-3-3 0,-9-15 0,0-1 0,0 1 0,0-1 0,-1 1 0,1-1 0,0 0 0,0 1 0,0-1 0,0 0 0,0 1 0,0-1 0,0 0 0,0 0 0,0 0 0,0 0 0,0 0 0,0 0 0,0 0 0,0 0 0,0-1 0,0 1 0,0 0 0,0-1 0,0 1 0,0 0 0,0-1 0,-1 1 0,1-1 0,0 1 0,0-1 0,0 0 0,-1 1 0,1-1 0,0 0 0,-1 0 0,2-1 0,3-4 0,1-1 0,-2 0 0,7-12 0,-2 5 0,22-26 0,-29 39 0,-1-1 0,0 0 0,1 1 0,0-1 0,-1 1 0,1 0 0,0-1 0,0 1 0,0 0 0,0 0 0,0 0 0,0 1 0,0-1 0,0 0 0,0 1 0,0-1 0,0 1 0,0 0 0,1-1 0,1 1 0,-3 1 0,0-1 0,0 1 0,0-1 0,0 0 0,0 1 0,0 0 0,-1-1 0,1 1 0,0-1 0,-1 1 0,1 0 0,0 0 0,-1-1 0,1 1 0,-1 0 0,1 0 0,-1 0 0,1 0 0,-1 0 0,1 1 0,5 24 0,-1-5 0,-5-21 0,0 0 0,0 0 0,0 0 0,0 0 0,1 0 0,-1 0 0,0 0 0,0 0 0,0 0 0,0 1 0,0-1 0,0 0 0,0 0 0,0 0 0,0 0 0,1 0 0,-1 0 0,0 0 0,0 0 0,0 0 0,0 0 0,0 0 0,0 0 0,0 0 0,1 0 0,-1 0 0,0 0 0,0 0 0,0 0 0,0 0 0,0 0 0,0 0 0,0 0 0,1 0 0,-1 0 0,0 0 0,0 0 0,0 0 0,0 0 0,0 0 0,0-1 0,0 1 0,0 0 0,0 0 0,1 0 0,-1 0 0,0 0 0,0 0 0,0 0 0,0 0 0,0-1 0,7-8 0,4-12 0,-11 21 0,1-3 0,1-2 0,1 0 0,0 0 0,0 0 0,0 0 0,5-5 0,-8 9 0,1 0 0,0 0 0,0 1 0,-1-1 0,1 0 0,0 1 0,0-1 0,0 0 0,0 1 0,0-1 0,0 1 0,0 0 0,0-1 0,0 1 0,0 0 0,0 0 0,0-1 0,1 1 0,-1 0 0,0 0 0,0 0 0,0 0 0,0 0 0,0 1 0,0-1 0,0 0 0,0 0 0,0 1 0,0-1 0,0 1 0,0-1 0,0 1 0,0-1 0,2 2 0,10 8 0,1-2 0,-1 0 0,19 8 0,-28-14 0,0 0 0,0-1 0,0 0 0,0 1 0,0-2 0,0 1 0,0 0 0,0-1 0,0 0 0,1 1 0,-1-2 0,0 1 0,0 0 0,0-1 0,0 0 0,0 0 0,8-3 0,-10 2 0,1 0 0,-1 0 0,0 0 0,0 0 0,0 0 0,0 0 0,0-1 0,-1 1 0,1-1 0,-1 1 0,1-1 0,-1 0 0,0 1 0,0-1 0,0 0 0,-1 0 0,1 0 0,-1 0 0,1 0 0,-1 0 0,0-3 0,0-10 0,0 0 0,-4-25 0,3 34 0,-2-28 0,2 22 0,0 0 0,0 1 0,-1-1 0,-7-20 0,6 53 0,3-1 0,-2 38 0,8 88 0,-4-133-1365,0-6-5461</inkml:trace>
  <inkml:trace contextRef="#ctx0" brushRef="#br0" timeOffset="14">2619 695 24575,'1'0'0,"5"-4"0,5-3 0,5-3 0,6-1 0,3-2 0,0 2 0,-6 4 0,-11 3 0</inkml:trace>
  <inkml:trace contextRef="#ctx0" brushRef="#br0" timeOffset="15">363 2599 24575,'0'-1'0,"0"1"0,0 0 0,0 0 0,0 0 0,0 0 0,-1 0 0,1 0 0,0 0 0,0 0 0,0-1 0,0 1 0,0 0 0,0 0 0,0 0 0,0 0 0,-1 0 0,1 0 0,0 0 0,0 0 0,0 0 0,0 0 0,0 0 0,0 0 0,-1 0 0,1 0 0,0 0 0,0 0 0,0 0 0,0 0 0,0 0 0,0 0 0,-1 0 0,1 0 0,0 0 0,0 0 0,0 0 0,0 0 0,0 0 0,0 0 0,0 0 0,-1 0 0,1 0 0,0 1 0,0-1 0,0 0 0,0 0 0,0 0 0,0 0 0,0 0 0,0 0 0,0 0 0,0 0 0,0 1 0,-1-1 0,1 0 0,0 0 0,0 0 0,0 0 0,-1 13 0,3 16 0,8 23 0,-6-39 0,-1-1 0,-1 1 0,0-1 0,0 1 0,-2 0 0,1 0 0,-2 0 0,-2 18 0,3-30 0,0 0 0,0 0 0,0 0 0,-1 0 0,1-1 0,0 1 0,-1 0 0,1 0 0,0 0 0,-1 0 0,0 0 0,1-1 0,-1 1 0,1 0 0,-1 0 0,0-1 0,1 1 0,-1 0 0,-1 0 0,1-1 0,1 0 0,-1 0 0,1 0 0,-1 0 0,1 0 0,-1 0 0,1 0 0,-1 0 0,0-1 0,1 1 0,-1 0 0,1 0 0,-1 0 0,1-1 0,0 1 0,-1 0 0,1-1 0,-1 1 0,1 0 0,-1-1 0,1 1 0,0-1 0,-1 1 0,1-1 0,-3-2 0,1 0 0,0-1 0,0 1 0,1-1 0,-1 1 0,1-1 0,-1 0 0,0-4 0,1 3 0,0 0 0,0-1 0,0 1 0,1-1 0,0 1 0,0 0 0,0-1 0,1 1 0,0-1 0,0 1 0,0 0 0,1-1 0,-1 1 0,1 0 0,4-6 0,-6 10 0,1 1 0,0-1 0,0 0 0,-1 0 0,1 1 0,0-1 0,0 1 0,0-1 0,0 1 0,0-1 0,0 1 0,0 0 0,0-1 0,0 1 0,0 0 0,0 0 0,0-1 0,0 1 0,0 0 0,0 0 0,0 0 0,0 1 0,0-1 0,0 0 0,0 0 0,0 0 0,0 1 0,0-1 0,0 0 0,0 1 0,1 0 0,32 22 0,-23-15 0,-5-4 0,-1 0 0,2-1 0,-1 0 0,0 0 0,0 0 0,14 3 0,-18-6 0,-1 0 0,0 1 0,0-1 0,1 0 0,-1 0 0,0 0 0,1 0 0,-1 0 0,0 0 0,0 0 0,1-1 0,-1 1 0,0 0 0,0-1 0,1 1 0,-1-1 0,0 1 0,0-1 0,0 1 0,0-1 0,0 0 0,0 0 0,0 0 0,0 0 0,0 1 0,0-1 0,0 0 0,0 0 0,-1-1 0,1 1 0,0 0 0,-1 0 0,1 0 0,-1 0 0,1-1 0,-1 1 0,0 0 0,0 0 0,1-1 0,-1 1 0,0 0 0,0 0 0,0-1 0,0-1 0,-1-6 0,1-1 0,-1 0 0,-1 1 0,0-1 0,0 1 0,-1-1 0,0 1 0,0 0 0,-6-9 0,-3-7 0,-31-42 0,38 60 0,1 1 0,-2-1 0,1 1 0,-1 0 0,0 0 0,-12-8 0,17 13 0,0 0 0,0 1 0,-1-1 0,1 0 0,0 1 0,0-1 0,-1 1 0,1 0 0,-1-1 0,1 1 0,0 0 0,-1 0 0,1 0 0,-1 0 0,1 0 0,0 0 0,-1 0 0,-2 1 0,3 0 0,-1 0 0,0 1 0,1-1 0,-1 0 0,0 0 0,1 1 0,0-1 0,-1 1 0,1-1 0,0 1 0,-1 0 0,1-1 0,0 1 0,1 0 0,-1 0 0,-1 4 0,-1 3 0,0-1 0,1 1 0,0 1 0,1-1 0,0 0 0,0 0 0,1 1 0,0-1 0,1 0 0,0 0 0,3 14 0,-3-17 0,0-1 0,1 1 0,0-1 0,0 1 0,0-1 0,1 0 0,0 0 0,0 0 0,0-1 0,0 1 0,1 0 0,0-1 0,0 0 0,0 0 0,0 0 0,1-1 0,-1 0 0,1 1 0,10 4 0,-13-7 0,0 0 0,1 0 0,-1-1 0,0 1 0,1 0 0,-1-1 0,1 0 0,-1 1 0,1-1 0,0 0 0,-1 0 0,1-1 0,-1 1 0,1 0 0,-1-1 0,1 1 0,-1-1 0,0 0 0,1 0 0,2-1 0,-2-1 0,0 1 0,0-1 0,-1 1 0,1-1 0,0 0 0,-1 0 0,0 0 0,0 0 0,0 0 0,0 0 0,0-1 0,1-3 0,2-7 0,-1-1 0,0 1 0,-1-1 0,-1 0 0,1-23 0,-3 25 0,1-3 0,6 30 0,2 15 0,1 0 0,29 54 0,-36-78-1365</inkml:trace>
  <inkml:trace contextRef="#ctx0" brushRef="#br0" timeOffset="16">511 2450 24575,'2'0'0,"0"3"0,3 6 0,1 1-8191</inkml:trace>
  <inkml:trace contextRef="#ctx0" brushRef="#br0" timeOffset="17">679 2534 24575,'-1'1'0,"0"4"0,-1 0 0,1 0 0,0 1 0,0-1 0,1 0 0,0 1 0,0-1 0,0 0 0,0 1 0,1-1 0,0 0 0,2 7 0,-1-9 0,0-1 0,0 1 0,1 0 0,-1-1 0,1 1 0,0-1 0,-1 0 0,1 0 0,0 0 0,0 0 0,1 0 0,-1-1 0,5 2 0,-5-2 0,0 0 0,0 1 0,0-1 0,-1 0 0,1 1 0,0 0 0,-1-1 0,1 1 0,-1 0 0,0 1 0,1-1 0,-1 0 0,0 0 0,0 1 0,3 5 0,-5-7 0,0 1 0,0-1 0,0 1 0,0-1 0,0 1 0,0-1 0,0 1 0,0-1 0,0 0 0,-1 1 0,1-1 0,0 1 0,-1-1 0,0 1 0,1-1 0,-1 0 0,0 1 0,0-1 0,1 0 0,-1 0 0,0 0 0,0 0 0,0 0 0,-1 0 0,1 0 0,0 0 0,0 0 0,-3 1 0,-5 4 0,0 0 0,-18 8 0,20-11 0,-12 6-1365,2-2-5461</inkml:trace>
  <inkml:trace contextRef="#ctx0" brushRef="#br0" timeOffset="18">1310 1503 24575,'-9'-4'0,"8"3"0,1 1 0,0 0 0,-1-1 0,1 1 0,0 0 0,-1 0 0,1-1 0,-1 1 0,1 0 0,0 0 0,-1-1 0,1 1 0,-1 0 0,1 0 0,-1 0 0,1 0 0,-1 0 0,1 0 0,-1 0 0,1 0 0,-1 0 0,1 0 0,0 0 0,-1 0 0,1 0 0,-1 0 0,1 0 0,-1 0 0,1 1 0,-1-1 0,1 0 0,0 0 0,-1 0 0,1 1 0,-1-1 0,1 0 0,0 1 0,-1-1 0,1 0 0,0 1 0,-1-1 0,1 0 0,0 1 0,-1 0 0,-3 5 0,0 0 0,0 0 0,0 1 0,1-1 0,0 1 0,0 0 0,0 0 0,1 0 0,-2 12 0,1-5 0,1 0 0,1-1 0,0 1 0,2 19 0,0-25 0,0 0 0,0-1 0,1 1 0,0-1 0,0 1 0,1-1 0,0 0 0,0 0 0,7 12 0,-7-15 0,0-1 0,0 1 0,0-1 0,0 0 0,0 0 0,1 0 0,-1 0 0,1-1 0,0 0 0,0 1 0,0-1 0,0-1 0,0 1 0,0-1 0,1 1 0,-1-1 0,0 0 0,6 0 0,-3 0-124,0-1 0,0 0 0,0 0 0,0-1 0,0 0 0,-1 0-1,1 0 1,0-1 0,-1 0 0,9-4 0,8-5-6702</inkml:trace>
  <inkml:trace contextRef="#ctx0" brushRef="#br0" timeOffset="19">1570 1420 24575,'0'-4'0,"0"2"0,0 5 0,0 7 0,0 7 0,0 9 0,0 11 0,0 8 0,4-1 0,3-5 0,2-8 0,-3-12 0,-3-9-8191</inkml:trace>
  <inkml:trace contextRef="#ctx0" brushRef="#br0" timeOffset="20">1458 1550 24575,'-5'5'0,"1"0"0,0 0 0,-1 1 0,2-1 0,-1 1 0,1 0 0,0 0 0,-3 8 0,5-13 0,1 1 0,-1-1 0,1 1 0,-1-1 0,1 1 0,0-1 0,0 1 0,0 0 0,0-1 0,0 1 0,0-1 0,0 1 0,0-1 0,0 1 0,1-1 0,-1 1 0,1-1 0,-1 1 0,1-1 0,0 1 0,-1-1 0,1 1 0,0-1 0,0 0 0,0 0 0,0 1 0,0-1 0,0 0 0,0 0 0,0 0 0,1 0 0,-1 0 0,0-1 0,1 1 0,-1 0 0,1 0 0,-1-1 0,1 1 0,-1-1 0,3 1 0,-3-1 0,1 1 0,0-1 0,-1 0 0,1 0 0,-1 0 0,1 0 0,-1 0 0,1 0 0,-1 0 0,1 0 0,-1-1 0,1 1 0,-1-1 0,1 1 0,-1-1 0,1 0 0,-1 1 0,0-1 0,0 0 0,1 0 0,-1 0 0,0 0 0,0 0 0,0 0 0,0 0 0,0 0 0,0-1 0,0 1 0,0 0 0,0 0 0,-1-1 0,1 1 0,0-1 0,-1 1 0,1-1 0,-1 1 0,0-1 0,1-1 0,0 0 0,-1 0 0,1-1 0,-1 1 0,1 0 0,-1 0 0,0 0 0,0-1 0,-1 1 0,1 0 0,-1 0 0,1 0 0,-1-1 0,0 1 0,0 0 0,-1 0 0,1 0 0,-3-4 0,3 6 0,1 1 0,0-1 0,-1 1 0,1-1 0,0 1 0,-1 0 0,1-1 0,-1 1 0,1 0 0,-1-1 0,1 1 0,-1 0 0,1-1 0,-1 1 0,1 0 0,-1 0 0,1 0 0,-1 0 0,1-1 0,-1 1 0,1 0 0,-1 0 0,0 0 0,1 0 0,-1 0 0,1 0 0,-1 1 0,1-1 0,-1 0 0,1 0 0,-1 0 0,1 0 0,-1 1 0,1-1 0,-1 0 0,1 0 0,-1 1 0,1-1 0,-1 0 0,1 1 0,-1 0 0,0 0 0,0 0 0,0 0 0,0 1 0,0-1 0,0 0 0,0 1 0,1-1 0,-1 1 0,1-1 0,-1 1 0,1-1 0,-1 1 0,1 2 0,0-2-59,0 0 0,0 0-1,0 0 1,0 0-1,1 0 1,-1 0 0,1 0-1,0 0 1,-1 0 0,1 0-1,0 0 1,0 0 0,0 0-1,1 0 1,-1-1-1,0 1 1,1 0 0,-1-1-1,1 1 1,-1-1 0,1 0-1,3 3 1,10 4-6767</inkml:trace>
  <inkml:trace contextRef="#ctx0" brushRef="#br0" timeOffset="21">1700 1568 24575,'-2'0'0,"0"3"0,0 5 0,0 3 0,3 7 0,8 0 0,5-3 0,6-4 0,-1-6 0,-3-8 0,-4-6 0,-5-9 0,-7-1 0,-6 3 0,-2 3-8191</inkml:trace>
  <inkml:trace contextRef="#ctx0" brushRef="#br0" timeOffset="22">1783 1383 24575,'0'-3'0,"5"0"0,5 4 0,5 5 0,3 5 0,2 6 0,2 6 0,4 5 0,0 5 0,1 7 0,-4 1 0,-7 0 0,-8 2 0,-12-5 0,-6-5 0,-7-3 0,-4-7 0,1-7-8191</inkml:trace>
  <inkml:trace contextRef="#ctx0" brushRef="#br0" timeOffset="23">1384 2571 24575,'-6'11'0,"5"-10"0,1-1 0,-1 1 0,1-1 0,-1 0 0,1 1 0,0-1 0,-1 1 0,1-1 0,0 1 0,-1 0 0,1-1 0,0 1 0,-1-1 0,1 1 0,0-1 0,0 1 0,0 0 0,0-1 0,0 1 0,-1-1 0,1 1 0,0 0 0,0-1 0,0 1 0,1 0 0,-1-1 0,0 1 0,0-1 0,0 1 0,0 0 0,1-1 0,-1 1 0,0-1 0,0 1 0,1-1 0,-1 1 0,1-1 0,-1 1 0,0-1 0,1 1 0,0 0 0,0 0 0,0-1 0,0 1 0,0 0 0,0-1 0,0 1 0,0 0 0,0-1 0,0 1 0,0-1 0,0 1 0,0-1 0,0 0 0,0 0 0,1 1 0,-1-1 0,0 0 0,0 0 0,0 0 0,1 0 0,-1 0 0,0-1 0,2 1 0,-1-1 0,0 0 0,0 0 0,1-1 0,-2 1 0,1 0 0,0-1 0,0 1 0,0-1 0,-1 1 0,1-1 0,1-2 0,1-1 0,0-1 0,-1 0 0,0 1 0,0-1 0,0-1 0,-1 1 0,3-10 0,-2-7 0,-2 0 0,0 1 0,-2-1 0,-6-42 0,1 7 0,1-16 0,10 108 0,16 64 0,-11-70 0,1-1 0,2-1 0,1 0 0,0-1 0,2 0 0,1-1 0,28 30 0,-26-32-1365,-7-7-5461</inkml:trace>
  <inkml:trace contextRef="#ctx0" brushRef="#br0" timeOffset="24">1412 2552 24575,'-5'1'0,"8"0"0,14 0 0,10-9 0,-1-1 0,47-24 0,-24 11 0,-48 21 0,1 0 0,0 1 0,0-1 0,0 0 0,0 1 0,0-1 0,0 1 0,0 0 0,0 0 0,0 0 0,0 0 0,0 0 0,0 0 0,0 0 0,0 1 0,0-1 0,0 1 0,0-1 0,-1 1 0,1 0 0,0 0 0,0 0 0,0 0 0,-1 0 0,1 0 0,-1 0 0,1 0 0,1 2 0,2 4 0,1 0 0,-1 0 0,-1 0 0,0 0 0,5 12 0,6 8 0,-15-27 0,0 0 0,0 0 0,0 0 0,0 1 0,0-1 0,0 0 0,0 0 0,0 0 0,0 0 0,0 0 0,0 0 0,0 0 0,0 0 0,0 1 0,0-1 0,0 0 0,1 0 0,-1 0 0,0 0 0,0 0 0,0 0 0,0 0 0,0 0 0,0 0 0,0 0 0,0 0 0,0 0 0,1 0 0,-1 1 0,0-1 0,0 0 0,0 0 0,0 0 0,0 0 0,0 0 0,0 0 0,0 0 0,1 0 0,-1 0 0,0 0 0,0 0 0,0 0 0,0 0 0,0 0 0,0 0 0,0-1 0,1 1 0,-1 0 0,0 0 0,0 0 0,0 0 0,0 0 0,0 0 0,0 0 0,0 0 0,0 0 0,0 0 0,0 0 0,0 0 0,1-1 0,-1 1 0,0 0 0,0 0 0,0 0 0,0 0 0,0 0 0,0 0 0,2-14 0,-2-21 0,0 31 0,-1-12 0,0-28 0,1 41 0,1 0 0,-1 0 0,0 0 0,1 0 0,0-1 0,0 1 0,0 0 0,0 1 0,0-1 0,3-4 0,-4 6 0,1 0 0,-1 1 0,1-1 0,-1 1 0,1-1 0,-1 0 0,1 1 0,0-1 0,-1 1 0,1 0 0,0-1 0,0 1 0,-1 0 0,1-1 0,0 1 0,0 0 0,0 0 0,-1-1 0,1 1 0,0 0 0,0 0 0,0 0 0,-1 0 0,2 0 0,0 1 0,0-1 0,0 1 0,0 0 0,0 0 0,0-1 0,0 1 0,0 1 0,0-1 0,2 2 0,2 2 0,0 1 0,0 0 0,9 11 0,16 33 0,-31-51 0,-1-54 0,1 52 0,0-1 0,1 1 0,-1 0 0,1 0 0,0 0 0,0-1 0,0 1 0,0 0 0,0 0 0,1 0 0,-1 0 0,1 1 0,0-1 0,3-3 0,-5 5 0,1 0 0,-1 1 0,1-1 0,0 1 0,-1-1 0,1 1 0,0-1 0,-1 1 0,1-1 0,0 1 0,0 0 0,-1-1 0,1 1 0,0 0 0,0 0 0,0 0 0,0-1 0,-1 1 0,1 0 0,0 0 0,0 0 0,0 0 0,0 0 0,0 1 0,-1-1 0,1 0 0,2 1 0,-2 0 0,0 0 0,1 0 0,-1 0 0,1 1 0,-1-1 0,0 0 0,0 1 0,0-1 0,0 1 0,0-1 0,0 1 0,1 2 0,1 5 0,0 1 0,0-1 0,2 15 0,-4-20-151,0 1-1,0-1 0,0 0 0,0 0 1,0 0-1,1 0 0,0 0 1,4 6-1,0-2-6674</inkml:trace>
  <inkml:trace contextRef="#ctx0" brushRef="#br0" timeOffset="25">1978 2358 24575,'-1'1'0,"0"1"0,0-1 0,0 1 0,0 0 0,1 0 0,-1 0 0,0-1 0,1 1 0,0 0 0,-1 0 0,1 0 0,0 0 0,0 2 0,1 28 0,-1-29 0,0 0 0,1-1 0,-1 0 0,0 0 0,1 0 0,0 0 0,-1 1 0,1-1 0,0 0 0,0 0 0,0 0 0,1-1 0,-1 1 0,0 0 0,1 0 0,-1-1 0,1 1 0,-1 0 0,1-1 0,0 0 0,0 1 0,0-1 0,0 0 0,0 0 0,0 0 0,0 0 0,0-1 0,3 2 0,-3-2 0,-1 1 0,1-1 0,0 0 0,-1 0 0,1 0 0,0 0 0,0 0 0,-1-1 0,1 1 0,0 0 0,0-1 0,-1 1 0,1-1 0,-1 0 0,1 1 0,0-1 0,-1 0 0,1 0 0,-1 0 0,0 0 0,1 0 0,-1-1 0,0 1 0,0 0 0,0-1 0,0 1 0,0 0 0,0-1 0,0 1 0,0-1 0,0 0 0,-1 1 0,1-1 0,-1 0 0,1-1 0,0-1 0,-1 1 0,1-1 0,-1 1 0,0-1 0,0 1 0,0-1 0,-1 1 0,1-1 0,-1 1 0,0 0 0,0-1 0,0 1 0,-1 0 0,1-1 0,-1 1 0,1 0 0,-4-4 0,4 5 0,0 1 0,0-1 0,-1 1 0,1-1 0,0 1 0,-1 0 0,1 0 0,-1-1 0,1 1 0,-1 0 0,1 0 0,-1 0 0,0 1 0,0-1 0,1 0 0,-1 1 0,0-1 0,0 1 0,0-1 0,0 1 0,0 0 0,1 0 0,-1 0 0,0 0 0,0 0 0,0 0 0,0 1 0,0-1 0,0 1 0,1-1 0,-1 1 0,0 0 0,-2 0 0,2 1 0,0-1 0,0 1 0,0-1 0,0 1 0,1 0 0,-1 0 0,0 0 0,1 0 0,0 0 0,-1 0 0,1 0 0,0 0 0,0 1 0,0-1 0,0 0 0,0 1 0,1-1 0,-1 4 0,0-5 0,1 0 0,0 1 0,0-1 0,0 1 0,0-1 0,0 1 0,0-1 0,0 0 0,0 1 0,1-1 0,-1 0 0,1 1 0,-1-1 0,1 0 0,-1 1 0,1-1 0,0 0 0,-1 0 0,1 0 0,0 1 0,0-1 0,0 0 0,0 0 0,0 0 0,0 0 0,0-1 0,0 1 0,0 0 0,1 0 0,-1-1 0,0 1 0,1-1 0,0 1 0,2 0 0,0 0 0,0 0 0,-1-1 0,1 0 0,0 1 0,0-1 0,0-1 0,-1 1 0,1-1 0,0 1 0,0-1 0,-1 0 0,1 0 0,0-1 0,-1 1 0,0-1 0,1 0 0,-1 0 0,0 0 0,0 0 0,0 0 0,0-1 0,0 1 0,0-1 0,4-5 0,-3 3 0,-1 0 0,1-1 0,-1 1 0,0-1 0,0 0 0,-1 0 0,1 0 0,-1 0 0,-1 0 0,1 0 0,-1 0 0,0-1 0,0 1 0,-1-10 0,0 16 0,0 0 0,0 0 0,0 0 0,0 0 0,0 0 0,0 0 0,0 0 0,0 0 0,0 0 0,-1 0 0,1 0 0,0 0 0,0 0 0,0 0 0,0 0 0,0 0 0,0 0 0,0-1 0,0 1 0,0 0 0,0 0 0,0 0 0,0 0 0,0 0 0,0 0 0,0 0 0,0 0 0,0 0 0,0 0 0,-1 0 0,1 0 0,0 0 0,0 0 0,0 0 0,-3 13 0,0 20 0,3-30 0,0-1 0,0 1 0,0-1 0,1 1 0,-1-1 0,1 1 0,0-1 0,-1 0 0,1 0 0,0 1 0,0-1 0,1 0 0,-1 0 0,0 0 0,1 0 0,0 0 0,-1 0 0,3 1 0,-3-2 0,1 0 0,-1 0 0,1-1 0,-1 1 0,1 0 0,-1-1 0,1 1 0,0-1 0,-1 0 0,1 0 0,-1 1 0,1-1 0,0 0 0,-1-1 0,1 1 0,0 0 0,-1 0 0,1-1 0,0 1 0,-1-1 0,1 1 0,-1-1 0,1 1 0,-1-1 0,1 0 0,-1 0 0,3-2 0,-1 1 0,0-1 0,0 0 0,0 0 0,0 0 0,-1-1 0,1 1 0,-1-1 0,0 1 0,0-1 0,0 0 0,-1 0 0,1 1 0,-1-1 0,2-7 0,-2 6 0,0 0 0,0-1 0,-1 1 0,1-1 0,-1 1 0,0 0 0,-1-1 0,1 1 0,-1-1 0,-2-8 0,1 14 0,0 7 0,2 9 0,0-14 0,1-1 0,-1 1 0,0-1 0,1 1 0,0-1 0,-1 0 0,1 1 0,0-1 0,0 0 0,0 0 0,0 1 0,0-1 0,0 0 0,0 0 0,0 0 0,1 0 0,-1 0 0,0 0 0,1-1 0,-1 1 0,0 0 0,1-1 0,-1 1 0,1-1 0,2 1 0,-3-1 0,0 0 0,0 0 0,0 0 0,0 0 0,1 0 0,-1 0 0,0 0 0,0-1 0,0 1 0,0 0 0,0-1 0,0 1 0,0-1 0,0 1 0,0-1 0,0 0 0,0 1 0,0-1 0,0 0 0,0 0 0,0 1 0,-1-1 0,1 0 0,0 0 0,-1 0 0,1 0 0,-1 0 0,1 0 0,-1 0 0,1 0 0,-1 0 0,0-1 0,1 1 0,-1-2 0,5-27 0,5-28 0,-9 55 0,0 1 0,0-1 0,0 1 0,0-1 0,0 1 0,1-1 0,-1 1 0,1-1 0,-1 1 0,1 0 0,0 0 0,0 0 0,0 0 0,0 0 0,0 0 0,4-1 0,-5 2 0,1 1 0,-1-1 0,0 1 0,1-1 0,-1 1 0,1-1 0,-1 1 0,1 0 0,-1 0 0,1 0 0,-1 0 0,1 0 0,0 0 0,-1 1 0,1-1 0,-1 0 0,0 1 0,1-1 0,-1 1 0,1 0 0,-1-1 0,0 1 0,1 0 0,-1 0 0,0 0 0,0 0 0,0 0 0,0 0 0,1 0 0,-1 0 0,-1 0 0,1 0 0,0 1 0,0-1 0,0 0 0,-1 1 0,2 1 0,2 6 0,0 1 0,0-1 0,-1 1 0,2 10 0,-4-17 0,-2-9 0,1 0 0,0 0 0,0 1 0,2-11 0,-2 13 0,0 1 0,1-1 0,-1 1 0,1 0 0,0-1 0,-1 1 0,1 0 0,0-1 0,0 1 0,1 0 0,-1 0 0,0 0 0,1 0 0,-1 0 0,1 0 0,3-3 0,-5 5 0,1 0 0,-1 0 0,1-1 0,0 1 0,-1 0 0,1 0 0,0 0 0,-1 0 0,1 0 0,0 0 0,-1 0 0,1 0 0,0 0 0,-1 0 0,1 0 0,-1 1 0,1-1 0,0 0 0,-1 0 0,1 1 0,-1-1 0,1 0 0,0 1 0,-1-1 0,1 1 0,-1-1 0,1 0 0,-1 1 0,0-1 0,1 1 0,-1-1 0,1 1 0,-1 0 0,1 0 0,12 26 0,-9-16 0,-2-8 0,0 0 0,0 0 0,0-1 0,0 1 0,0 0 0,0-1 0,1 1 0,-1-1 0,1 0 0,0 0 0,-1 0 0,1 0 0,0 0 0,0-1 0,1 1 0,-1-1 0,0 0 0,0 0 0,1 0 0,5 0 0,-7 0 0,1-1 0,-1-1 0,1 1 0,-1 0 0,0 0 0,1-1 0,-1 0 0,0 1 0,1-1 0,-1 0 0,0 0 0,0 0 0,0 0 0,0-1 0,0 1 0,0-1 0,0 1 0,0-1 0,0 0 0,-1 1 0,1-1 0,0 0 0,-1 0 0,0 0 0,0 0 0,1 0 0,-1-1 0,0 1 0,-1 0 0,2-3 0,0-3 0,0 0 0,-1 0 0,1 0 0,-2-1 0,1 1 0,-1 0 0,0 0 0,-2-12 0,-3-7 0,-9-29 0,13 51 0,1 3 0,-1 0 0,1 0 0,-1 0 0,1 1 0,-1-1 0,0 0 0,1 1 0,-1-1 0,0 0 0,0 1 0,0-1 0,0 1 0,-1-1 0,1 1 0,-2-2 0,3 3 0,0 0 0,-1 0 0,1 0 0,0 0 0,0 0 0,-1 0 0,1 0 0,0 0 0,0 0 0,-1 0 0,1 0 0,0 0 0,-1 1 0,1-1 0,0 0 0,0 0 0,-1 0 0,1 0 0,0 0 0,0 0 0,0 1 0,-1-1 0,1 0 0,0 0 0,0 0 0,0 1 0,-1-1 0,1 0 0,0 0 0,0 0 0,0 1 0,-7 18 0,5-6 0,0 0 0,0 1 0,1-1 0,1 0 0,1 1 0,-1-1 0,2 1 0,0-1 0,1 0 0,0 0 0,1 0 0,0-1 0,8 15 0,-11-25-136,0 0-1,0 0 1,1 0-1,-1 0 1,1 0-1,0 0 1,-1-1-1,1 1 0,3 2 1,3-1-6690</inkml:trace>
  <inkml:trace contextRef="#ctx0" brushRef="#br0" timeOffset="26">2452 2116 24575,'0'-3'0,"3"-1"0,4-5 0,8-1 0,4-1 0,1 1 0,-1-2 0,-2 2 0,-5 3 0,-5 2-8191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60"/>
    </inkml:context>
    <inkml:brush xml:id="br0">
      <inkml:brushProperty name="width" value="0.035" units="cm"/>
      <inkml:brushProperty name="height" value="0.035" units="cm"/>
      <inkml:brushProperty name="color" value="#FF0066"/>
    </inkml:brush>
  </inkml:definitions>
  <inkml:trace contextRef="#ctx0" brushRef="#br0">45 264 24575,'-11'120'0,"7"-84"0,-25 121 0,29-220 0,5 12 0,-3 24 0,1 1 0,1-1 0,13-44 0,-16 67 0,0 1 0,1-1 0,0 1 0,-1 0 0,1 0 0,0 0 0,1 0 0,3-4 0,-5 6 0,0 0 0,-1 1 0,1-1 0,0 1 0,-1-1 0,1 1 0,0-1 0,0 1 0,0 0 0,0-1 0,0 1 0,-1 0 0,1-1 0,0 1 0,0 0 0,0 0 0,0 0 0,0 0 0,0 0 0,0 0 0,0 0 0,0 0 0,0 1 0,-1-1 0,1 0 0,0 0 0,0 1 0,0-1 0,0 1 0,0-1 0,-1 0 0,1 1 0,0 0 0,0-1 0,-1 1 0,1-1 0,0 2 0,5 5 0,-1 0 0,0 1 0,0 0 0,-1 0 0,0 0 0,0 0 0,4 17 0,4 6 0,-9-24 0,3 8 0,1-1 0,0 0 0,12 17 0,-17-28 0,0 0 0,0-1 0,0 1 0,0-1 0,1 0 0,-1 1 0,1-1 0,-1 0 0,1 0 0,0-1 0,-1 1 0,1 0 0,0-1 0,0 0 0,0 0 0,1 0 0,-1 0 0,0 0 0,0-1 0,0 1 0,1-1 0,3 0 0,8-5-1365,-4-3-5461</inkml:trace>
  <inkml:trace contextRef="#ctx0" brushRef="#br0" timeOffset="1">259 171 24575,'0'-3'0,"0"1"0,0 3 0,0 6 0,0 8 0,0 8 0,0 10 0,0 9 0,0 5 0,0-1 0,0-3 0,0-6 0,0-6 0,1-8 0,1-12 0</inkml:trace>
  <inkml:trace contextRef="#ctx0" brushRef="#br0" timeOffset="2">361 292 24575,'0'6'0,"0"-1"0,0 1 0,1 0 0,-1-1 0,3 7 0,-3-11 0,1 0 0,-1 0 0,1 0 0,-1 1 0,1-1 0,-1 0 0,1 0 0,0 0 0,-1 0 0,1 0 0,0 0 0,0 0 0,0-1 0,0 1 0,0 0 0,0 0 0,0-1 0,0 1 0,0 0 0,0-1 0,0 1 0,1-1 0,-1 0 0,0 1 0,0-1 0,0 0 0,1 0 0,-1 0 0,2 1 0,-2-2 0,0 1 0,0 0 0,0-1 0,1 1 0,-1-1 0,0 1 0,0-1 0,0 1 0,0-1 0,0 0 0,0 0 0,0 1 0,0-1 0,-1 0 0,1 0 0,0 0 0,0 0 0,-1 0 0,1 0 0,0 0 0,-1 0 0,1 0 0,-1 0 0,0 0 0,1-1 0,-1 1 0,0 0 0,0 0 0,1 0 0,-1-1 0,0 1 0,0 0 0,0 0 0,-1-2 0,1-2 0,0 0 0,0-1 0,0 1 0,-1 0 0,0 0 0,-2-9 0,3 14 0,0-1 0,0 0 0,0 0 0,-1 1 0,1-1 0,0 1 0,0-1 0,-1 0 0,1 1 0,0-1 0,0 0 0,-1 1 0,1-1 0,-1 1 0,1-1 0,-1 1 0,1-1 0,0 1 0,-1-1 0,0 1 0,1 0 0,-1-1 0,1 1 0,-1 0 0,1-1 0,-1 1 0,0 0 0,1 0 0,-1-1 0,0 1 0,1 0 0,-1 0 0,0 0 0,1 0 0,-1 0 0,0 0 0,1 0 0,-1 0 0,0 0 0,1 0 0,-1 1 0,0-1 0,1 0 0,-1 0 0,0 1 0,1-1 0,-1 0 0,1 1 0,-1-1 0,1 0 0,-1 1 0,0-1 0,1 1 0,0-1 0,-1 1 0,1-1 0,-1 1 0,1-1 0,0 1 0,-1 0 0,1 0 0,-4 5 0,0 0 0,0 0 0,1 0 0,-4 11 0,4-10 0,1 0 0,0 0 0,0 0 0,1 1 0,0-1 0,0 0 0,1 11 0,0-15 0,0 0 0,1 0 0,-1-1 0,1 1 0,0 0 0,0-1 0,0 1 0,0 0 0,0-1 0,0 1 0,1-1 0,-1 0 0,1 1 0,0-1 0,0 0 0,0 0 0,0 0 0,0 0 0,0 0 0,0-1 0,1 1 0,2 1 0,2 0 0,0 0 0,0 0 0,1-1 0,-1 0 0,0 0 0,1-1 0,-1 0 0,1 0 0,-1-1 0,1 0 0,0 0 0,13-3 0,-16 2 0,0 0 0,-1 0 0,1 0 0,0-1 0,0 0 0,-1 0 0,1 0 0,-1 0 0,0-1 0,0 0 0,0 0 0,0 0 0,0 0 0,0 0 0,-1-1 0,0 0 0,0 0 0,0 0 0,0 0 0,3-7 0,-1-2 0,-1 0 0,0 0 0,-1-1 0,-1 1 0,0-1 0,0-24 0,-3 2 0,-6-48 0,2 68 0,5 16 0,0 0 0,0-1 0,0 1 0,0 0 0,-1 0 0,1 0 0,0 0 0,0 0 0,0 0 0,0 0 0,0 0 0,0 0 0,-1 0 0,1 0 0,0 0 0,0 0 0,0-1 0,0 1 0,0 0 0,-1 0 0,1 0 0,0 0 0,0 0 0,0 0 0,0 1 0,0-1 0,-1 0 0,1 0 0,0 0 0,0 0 0,0 0 0,0 0 0,0 0 0,-1 0 0,1 0 0,0 0 0,0 0 0,0 0 0,0 0 0,0 1 0,0-1 0,0 0 0,0 0 0,0 0 0,-1 0 0,1 0 0,0 1 0,-1 2 0,-1 0 0,1 0 0,0 0 0,0 0 0,0 0 0,0 0 0,0 4 0,-2 15 24,1 0 0,1 0 0,1 0 0,3 25 0,-2-32-236,2 0 0,0 0 0,1 0-1,0 0 1,1-1 0,13 26 0,-8-24-6614</inkml:trace>
  <inkml:trace contextRef="#ctx0" brushRef="#br0" timeOffset="3">565 310 24575,'-3'0'0,"2"-3"0,3-1 0,7-3 0,7 0 0,5-3 0,6 1 0,-2 2-8191</inkml:trace>
  <inkml:trace contextRef="#ctx0" brushRef="#br0" timeOffset="4">927 171 24575,'0'-1'0,"0"0"0,-1 0 0,1 0 0,0 0 0,-1 0 0,1 0 0,-1 1 0,1-1 0,-1 0 0,0 0 0,1 0 0,-1 0 0,0 1 0,0-1 0,1 0 0,-1 1 0,0-1 0,0 0 0,0 1 0,0-1 0,0 1 0,0 0 0,0-1 0,0 1 0,-2-1 0,1 1 0,0 0 0,0 1 0,0-1 0,0 0 0,0 1 0,0-1 0,0 1 0,0 0 0,1-1 0,-1 1 0,0 0 0,-2 2 0,-3 2 0,0-1 0,1 2 0,0-1 0,0 1 0,-7 10 0,11-13 0,0-1 0,0 1 0,0 0 0,1-1 0,0 1 0,-1 0 0,1 0 0,0 0 0,1 0 0,-1 0 0,0 0 0,0 6 0,2-7 0,-1-1 0,0 1 0,0-1 0,1 1 0,-1 0 0,1-1 0,0 1 0,-1-1 0,1 0 0,0 1 0,0-1 0,0 1 0,0-1 0,0 0 0,0 0 0,0 0 0,0 1 0,0-1 0,1 0 0,-1-1 0,0 1 0,1 0 0,-1 0 0,1 0 0,-1-1 0,3 1 0,36 10 0,-34-10 0,1 1 0,-1-1 0,1 1 0,-1 0 0,0 0 0,1 1 0,-1 0 0,0 0 0,-1 1 0,1-1 0,5 6 0,-10-8 0,0 0 0,0 1 0,0-1 0,0 0 0,0 1 0,-1-1 0,1 1 0,0-1 0,-1 1 0,0-1 0,1 1 0,-1-1 0,0 1 0,0-1 0,0 1 0,0-1 0,0 1 0,0 0 0,0-1 0,0 1 0,0-1 0,-1 1 0,1-1 0,-1 1 0,1-1 0,-1 1 0,0-1 0,0 0 0,1 1 0,-1-1 0,0 0 0,0 0 0,0 1 0,0-1 0,-3 1 0,-2 5 0,-1-1 0,0-1 0,0 1 0,-14 7 0,11-8-227,0 0-1,-1 0 1,1-1-1,-1 0 1,-19 4-1,11-6-6598</inkml:trace>
  <inkml:trace contextRef="#ctx0" brushRef="#br0" timeOffset="5">1289 227 24575,'0'-1'0,"-1"0"0,0 0 0,0 0 0,0 0 0,0 0 0,0 0 0,0 0 0,0 0 0,0 1 0,0-1 0,0 0 0,0 1 0,0-1 0,-1 0 0,1 1 0,0 0 0,0-1 0,-1 1 0,1 0 0,0-1 0,-1 1 0,1 0 0,0 0 0,-1 0 0,1 0 0,0 1 0,-1-1 0,1 0 0,0 0 0,0 1 0,-1-1 0,1 1 0,0-1 0,0 1 0,0-1 0,-1 1 0,0 1 0,-2 0 0,-1 1 0,1-1 0,0 1 0,0 0 0,0 0 0,1 1 0,-1-1 0,-5 8 0,8-8 0,-1-1 0,1 1 0,0-1 0,0 1 0,0 0 0,0 0 0,1-1 0,-1 1 0,1 0 0,-1 0 0,1 0 0,0 0 0,0 0 0,1 5 0,0-7 0,-1 0 0,0 0 0,1 0 0,-1 0 0,1 0 0,-1 0 0,1 0 0,-1 0 0,1 0 0,0-1 0,-1 1 0,1 0 0,0 0 0,0-1 0,0 1 0,-1 0 0,1-1 0,0 1 0,0-1 0,0 1 0,0-1 0,0 1 0,0-1 0,0 0 0,0 1 0,0-1 0,0 0 0,0 0 0,1 0 0,-1 0 0,0 0 0,0 0 0,0 0 0,0 0 0,0 0 0,0-1 0,0 1 0,0 0 0,0-1 0,0 1 0,1-1 0,2 0 0,-1 1 0,1-1 0,-1 1 0,1 0 0,-1 1 0,1-1 0,-1 0 0,1 1 0,-1 0 0,1 0 0,-1 0 0,0 0 0,1 1 0,-1-1 0,0 1 0,0 0 0,4 3 0,29 11 0,-33-15 0,1 0 0,0 0 0,-1 0 0,1-1 0,0 0 0,0 1 0,0-1 0,-1-1 0,1 1 0,0-1 0,0 1 0,-1-1 0,1 0 0,0 0 0,-1-1 0,1 1 0,-1-1 0,0 1 0,1-1 0,-1 0 0,6-5 0,-5 2 0,0 1 0,0-1 0,0 0 0,0 0 0,-1-1 0,0 1 0,0-1 0,0 0 0,-1 0 0,0 0 0,0 0 0,2-10 0,2-17 0,-2-1 0,-1 0 0,-2 0 0,-1 0 0,-5-37 0,2 61 0,0 17 0,0 19 0,-1 51 0,9 134 0,-5-206 15,1-1 0,0 1 0,0 0 0,0-1 0,1 1 0,-1-1 0,3 5 0,-3-7-80,0-1 1,0 0-1,0 1 1,0-1-1,0 0 1,0 0-1,0 1 0,0-1 1,1 0-1,-1 0 1,0 0-1,1-1 1,-1 1-1,1 0 1,-1 0-1,1-1 0,-1 1 1,1-1-1,-1 1 1,1-1-1,0 0 1,2 1-1,8-2-6761</inkml:trace>
  <inkml:trace contextRef="#ctx0" brushRef="#br0" timeOffset="6">1586 264 24575,'0'0'0,"0"0"0,0 0 0,0 0 0,0 0 0,0 0 0,0 0 0,0 0 0,-1 0 0,1 0 0,0 0 0,0 0 0,0 0 0,0 0 0,0 0 0,0 0 0,0 0 0,0 0 0,0 0 0,0 0 0,-1 0 0,1 0 0,0 0 0,0 0 0,0 0 0,0 0 0,0 0 0,0 0 0,0 0 0,0 0 0,0 0 0,0 0 0,0 0 0,0 0 0,0 0 0,0 0 0,-1 0 0,1 0 0,0 1 0,0-1 0,0 0 0,0 0 0,0 0 0,0 0 0,0 0 0,0 0 0,0 0 0,0 0 0,0 0 0,0 0 0,0 0 0,0 0 0,0 1 0,0-1 0,0 0 0,0 0 0,0 0 0,0 0 0,0 0 0,0 0 0,0 0 0,0 0 0,0 0 0,0 0 0,0 1 0,7 1 0,-2-2 0,-1-1 0,0 0 0,0-1 0,0 1 0,0 0 0,-1-1 0,1 0 0,0 0 0,-1 0 0,1-1 0,-1 1 0,1-1 0,-1 0 0,0 0 0,0 0 0,3-4 0,-4 5 0,0 0 0,0 0 0,-1-1 0,1 1 0,0 0 0,-1-1 0,1 1 0,-1-1 0,0 1 0,0-1 0,0 0 0,0 0 0,-1 1 0,1-1 0,-1 0 0,1 0 0,-1 0 0,0 1 0,0-1 0,0 0 0,-1 0 0,1 0 0,-1 0 0,-1-4 0,2 6 0,-1 0 0,1 1 0,-1-1 0,1 0 0,-1 1 0,1-1 0,-1 1 0,0-1 0,1 1 0,-1-1 0,0 1 0,1 0 0,-1-1 0,0 1 0,1 0 0,-1-1 0,0 1 0,0 0 0,0 0 0,1 0 0,-1 0 0,0 0 0,0 0 0,0 0 0,1 0 0,-1 0 0,0 0 0,0 0 0,0 0 0,1 0 0,-1 1 0,0-1 0,0 0 0,1 1 0,-1-1 0,0 0 0,1 1 0,-1-1 0,-1 2 0,-2 1 0,0-1 0,1 1 0,-1 1 0,1-1 0,-5 6 0,3-2 0,1-1 0,0 1 0,0 0 0,1 0 0,0 1 0,0-1 0,1 0 0,0 1 0,-2 14 0,4-19 0,-1-1 0,1 0 0,0 1 0,0-1 0,0 1 0,0-1 0,0 0 0,1 1 0,-1-1 0,1 1 0,-1-1 0,1 0 0,0 0 0,0 1 0,0-1 0,0 0 0,0 0 0,1 0 0,-1 0 0,1 0 0,-1 0 0,1-1 0,0 1 0,-1 0 0,1-1 0,0 1 0,0-1 0,0 0 0,0 0 0,1 0 0,-1 0 0,0 0 0,0 0 0,1 0 0,3 0 0,-3-1 0,0 1 0,0-1 0,0 0 0,-1 0 0,1 0 0,0 0 0,0 0 0,0-1 0,0 0 0,-1 1 0,1-1 0,0 0 0,-1 0 0,1 0 0,0-1 0,2-1 0,-2 0 0,1 0 0,0 0 0,0 0 0,-1-1 0,0 0 0,0 0 0,0 1 0,4-9 0,-1 1 0,-1-1 0,0 0 0,0 0 0,-2 0 0,1-1 0,1-15 0,-5 23 0,4-16 0,1 17 0,2 12 0,6 16 0,-1 0 0,-1 1 0,9 31 0,-19-54 5,0 1 0,-1-1 0,1 1 0,-1-1 0,1 1 0,-1 0 0,0-1 0,0 1 0,0 0 0,-1-1 0,1 1 0,0 0 0,-1-1 0,0 1 0,0-1 0,0 1 0,0-1 0,0 1 0,0-1 0,-1 0 0,1 0 0,-1 1 0,-2 2 0,1-3-111,-1 1 0,1-1 0,-1 1 0,0-1 0,0 0 0,0 0-1,0-1 1,0 1 0,0-1 0,0 0 0,0 0 0,-1-1 0,-6 1 0,-10 0-6720</inkml:trace>
  <inkml:trace contextRef="#ctx0" brushRef="#br0" timeOffset="7">184 951 24575,'3'53'0,"3"-1"0,19 89 0,-12-83 0,7 100 0,-19-158 0,-1 0 0,0 0 0,0 0 0,0 1 0,0-1 0,0 0 0,0 0 0,0 0 0,0 0 0,0 1 0,0-1 0,0 0 0,1 0 0,-1 0 0,0 0 0,0 1 0,0-1 0,0 0 0,0 0 0,0 0 0,-1 1 0,1-1 0,0 0 0,0 0 0,0 0 0,0 0 0,0 1 0,0-1 0,0 0 0,0 0 0,0 0 0,0 0 0,0 0 0,-1 1 0,1-1 0,0 0 0,0 0 0,0 0 0,0 0 0,0 0 0,-1 0 0,1 0 0,0 1 0,0-1 0,0 0 0,0 0 0,-1 0 0,1 0 0,-7-10 0,-5-19 0,-3-28 0,2-2 0,3 1 0,2-2 0,3 1 0,3-1 0,7-80 0,-5 135 0,8-60 0,-7 61 0,0-1 0,1 0 0,-1 1 0,1-1 0,0 1 0,0-1 0,0 1 0,1 0 0,0 0 0,6-7 0,-8 10 0,-1 0 0,1 0 0,0 1 0,0-1 0,0 0 0,0 1 0,0-1 0,0 0 0,0 1 0,0-1 0,0 1 0,0 0 0,0-1 0,0 1 0,0 0 0,1-1 0,-1 1 0,0 0 0,0 0 0,0 0 0,0 0 0,1 0 0,-1 1 0,0-1 0,0 0 0,0 0 0,0 1 0,0-1 0,0 1 0,0-1 0,0 1 0,0-1 0,0 1 0,0 0 0,0-1 0,0 1 0,0 0 0,0 0 0,1 1 0,2 3 0,0 0 0,-1 0 0,1 0 0,-1 1 0,0-1 0,3 9 0,0 3 15,-1 0 0,0 0 0,-1 0 0,-1 1 0,-1 0 0,0-1 0,-2 33 0,0-39-121,-1 0 0,0 1 0,-1-1 0,-1 0 0,0 0 0,0 0-1,-1-1 1,0 1 0,-1-1 0,0 0 0,-1 0 0,0 0 0,-10 11 0,5-9-6720</inkml:trace>
  <inkml:trace contextRef="#ctx0" brushRef="#br0" timeOffset="8">435 1146 24575,'0'-4'0,"0"0"0,-1 0 0,0 0 0,1 0 0,-1 0 0,-1 0 0,1 0 0,0 0 0,-1 0 0,0 1 0,0-1 0,0 1 0,-4-6 0,4 8 0,1 0 0,0-1 0,0 1 0,0 0 0,-1 0 0,1 0 0,-1 0 0,1 0 0,-1 1 0,1-1 0,-1 0 0,1 1 0,-1-1 0,0 1 0,1-1 0,-1 1 0,0 0 0,0 0 0,1 0 0,-1 0 0,0 0 0,1 0 0,-1 0 0,0 0 0,0 1 0,1-1 0,-1 1 0,1-1 0,-1 1 0,0 0 0,1-1 0,-1 1 0,1 0 0,0 0 0,-3 2 0,-1 1 0,0 1 0,0-1 0,0 2 0,0-1 0,1 0 0,-1 1 0,1 0 0,-5 11 0,8-15 0,0 0 0,0-1 0,0 1 0,0 0 0,0 0 0,1 0 0,-1 0 0,1 0 0,-1 0 0,1 0 0,0 0 0,0 0 0,0 0 0,0 0 0,0 0 0,0 0 0,1 0 0,-1 0 0,0 0 0,1 0 0,0 0 0,-1 0 0,1-1 0,0 1 0,0 0 0,0 0 0,0-1 0,1 1 0,-1-1 0,0 1 0,1-1 0,-1 1 0,1-1 0,2 2 0,-2-1 0,0-1 0,1 1 0,-1-1 0,0 0 0,0 0 0,1 0 0,-1 0 0,1 0 0,-1 0 0,1-1 0,-1 1 0,1-1 0,-1 0 0,1 0 0,-1 0 0,1 0 0,0 0 0,-1 0 0,1-1 0,-1 1 0,1-1 0,-1 0 0,0 1 0,1-1 0,-1-1 0,0 1 0,1 0 0,-1 0 0,0-1 0,0 1 0,0-1 0,0 0 0,0 0 0,-1 1 0,1-1 0,0 0 0,-1-1 0,1 1 0,-1 0 0,0 0 0,0-1 0,0 1 0,0 0 0,0-1 0,0 1 0,-1-1 0,1 1 0,-1-1 0,0-4 0,1-12 0,1 11 0,7 22 0,-5-7 0,0-1 0,0 1 0,1-1 0,0 0 0,10 10 0,-12-14 0,0 1 0,0-1 0,1 0 0,-1 0 0,0 0 0,1 0 0,-1 0 0,1-1 0,-1 1 0,1-1 0,0 0 0,0-1 0,6 2 0,-9-2 0,1 0 0,-1-1 0,1 1 0,-1 0 0,1-1 0,-1 1 0,0-1 0,1 1 0,-1-1 0,1 0 0,-1 1 0,0-1 0,0 0 0,1 0 0,-1 0 0,0 0 0,0 0 0,0 0 0,0 0 0,0-1 0,0 1 0,-1 0 0,1-1 0,0 1 0,-1 0 0,1-1 0,0 1 0,-1-1 0,0 1 0,1-1 0,-1-2 0,2-5 0,-1 0 0,0 0 0,-1-16 0,0 23 0,0 3 0,1 1 0,-1-1 0,1 0 0,-1 1 0,1-1 0,-1 0 0,1 0 0,0 0 0,0 0 0,0 1 0,-1-1 0,1 0 0,0 0 0,0 0 0,0-1 0,1 1 0,0 1 0,1 0 0,0 0 0,1 0 0,-1 0 0,1 0 0,0-1 0,-1 1 0,6 0 0,-7-1 0,0-1 0,0 1 0,0-1 0,0 0 0,-1 1 0,1-1 0,0 0 0,0 0 0,0 0 0,0 0 0,0-1 0,0 1 0,0-1 0,0 1 0,0-1 0,-1 1 0,1-1 0,0 0 0,0 0 0,-1 0 0,1 0 0,-1 0 0,1 0 0,-1-1 0,1 1 0,-1 0 0,0-1 0,1 1 0,-1-1 0,0 0 0,0 1 0,0-1 0,0 0 0,0 1 0,-1-1 0,1 0 0,-1 0 0,1-3 0,1-21 0,-1 4 0,1 21 0,1 11 0,5 22 0,14 65 0,11 102 0,-32-192 0,-1 1 0,0-1 0,0 1 0,-1-1 0,-1 10 0,2-16 0,-1 0 0,1 0 0,0 0 0,-1 0 0,1 0 0,-1 0 0,1 0 0,-1 0 0,1 0 0,-1 0 0,0 0 0,1 0 0,-1 0 0,0-1 0,0 1 0,0 0 0,-1 1 0,1-2 0,-1 0 0,1 0 0,0 0 0,0 0 0,0 0 0,0 0 0,0 0 0,0 0 0,0 0 0,0 0 0,0-1 0,-1 1 0,1 0 0,0-1 0,0 1 0,0-1 0,0 1 0,1-1 0,-1 1 0,0-1 0,0 0 0,-1-1 0,-3-3-85,0 0 0,1 0-1,-1-1 1,1 0 0,0 0-1,1 0 1,-1 0 0,1 0-1,1-1 1,-1 0 0,1 1-1,0-1 1,1 0 0,-1 0-1,0-13 1,1-15-6741</inkml:trace>
  <inkml:trace contextRef="#ctx0" brushRef="#br0" timeOffset="9">788 1035 24575,'0'-1'0,"-1"1"0,1 0 0,0-1 0,0 1 0,0 0 0,0-1 0,0 1 0,0 0 0,0-1 0,1 1 0,-1 0 0,0-1 0,0 1 0,0 0 0,0-1 0,0 1 0,0 0 0,1-1 0,-1 1 0,0 0 0,0 0 0,0-1 0,1 1 0,-1 0 0,0 0 0,0-1 0,1 1 0,-1 0 0,0 0 0,0 0 0,1 0 0,-1-1 0,1 1 0,10 4 0,10 13 0,-16-10 0,-1-1 0,0 1 0,1 0 0,-2 0 0,1 0 0,-1 1 0,-1-1 0,1 1 0,-1 0 0,1 9 0,-5-3 0,-5-12 0,6-3 0,0 1 0,0-1 0,0 0 0,0 0 0,0 0 0,0 1 0,0-1 0,0 0 0,0 0 0,1-1 0,-1 1 0,0 0 0,1 0 0,-1 0 0,0 0 0,1-1 0,-1-1 0,-2-8 0,0 0 0,0-1 0,1 1 0,1-1 0,0 0 0,0 1 0,1-1 0,1 0 0,0 0 0,1 1 0,3-14 0,-5 25 0,0-1 0,0 0 0,0 1 0,0-1 0,0 1 0,1-1 0,-1 1 0,0-1 0,0 1 0,1-1 0,-1 1 0,0-1 0,1 1 0,-1-1 0,0 1 0,1-1 0,-1 1 0,1-1 0,-1 1 0,1 0 0,-1-1 0,1 1 0,-1 0 0,1 0 0,-1-1 0,1 1 0,-1 0 0,1 0 0,0 0 0,-1 0 0,1-1 0,-1 1 0,1 0 0,-1 0 0,1 0 0,0 0 0,-1 1 0,1-1 0,-1 0 0,1 0 0,0 0 0,-1 0 0,1 0 0,-1 1 0,1-1 0,-1 0 0,1 1 0,-1-1 0,1 0 0,-1 1 0,1-1 0,-1 0 0,0 1 0,1-1 0,-1 1 0,1-1 0,-1 1 0,22 31 0,3 32 0,0-4 0,-21-57 0,-2-10 0,-1-12 0,-1 19 0,0-25 0,6-30 0,-6 48 0,2 1 0,-1-1 0,1 1 0,0-1 0,0 1 0,1 0 0,0 0 0,0 0 0,0 0 0,5-5 0,-8 10 0,1 0 0,0 1 0,-1-1 0,1 0 0,0 0 0,0 0 0,-1 1 0,1-1 0,0 0 0,0 1 0,0-1 0,0 1 0,0-1 0,0 1 0,0-1 0,0 1 0,0 0 0,0 0 0,0-1 0,0 1 0,0 0 0,0 0 0,1 0 0,-1 0 0,0 0 0,0 0 0,0 1 0,0-1 0,0 0 0,0 0 0,0 1 0,0-1 0,0 1 0,0-1 0,0 1 0,0-1 0,0 1 0,0 0 0,0-1 0,-1 1 0,1 0 0,0 0 0,0-1 0,-1 1 0,1 0 0,-1 0 0,1 0 0,0 2 0,3 3 0,0 0 0,-1 1 0,1-1 0,-2 1 0,5 13 0,-1 27 0,-6-40 0,0 1 0,1 0 0,0-1 0,1 1 0,0-1 0,3 9 0,-2-13-1365</inkml:trace>
  <inkml:trace contextRef="#ctx0" brushRef="#br0" timeOffset="10">1131 1016 24575,'0'1'0,"1"-1"0,-1 0 0,0 1 0,0-1 0,1 1 0,-1-1 0,0 0 0,0 1 0,1-1 0,-1 0 0,0 1 0,1-1 0,-1 0 0,0 0 0,1 1 0,-1-1 0,1 0 0,-1 0 0,0 0 0,1 0 0,-1 1 0,1-1 0,-1 0 0,1 0 0,-1 0 0,1 0 0,-1 0 0,0 0 0,1 0 0,-1 0 0,1 0 0,-1 0 0,1 0 0,-1-1 0,0 1 0,1 0 0,-1 0 0,1 0 0,17-7 0,-15 5 0,-1-1 0,0 1 0,0-1 0,0 0 0,0 0 0,-1 0 0,1 0 0,-1-1 0,0 1 0,0 0 0,1-4 0,-1 6 0,-1 0 0,1 0 0,-1 0 0,0-1 0,0 1 0,1 0 0,-1 0 0,0 0 0,0-1 0,0 1 0,0 0 0,0 0 0,0 0 0,-1-1 0,1 1 0,0 0 0,-1 0 0,1 0 0,0 0 0,-1 0 0,0-1 0,1 1 0,-1 0 0,0 0 0,1 0 0,-1 1 0,0-1 0,0 0 0,0 0 0,0 0 0,0 0 0,0 1 0,-2-2 0,2 2 0,0 0 0,0 0 0,0 0 0,0 0 0,-1 0 0,1 0 0,0 0 0,0 0 0,0 1 0,0-1 0,0 0 0,0 1 0,0-1 0,-1 1 0,1-1 0,0 1 0,0 0 0,1-1 0,-1 1 0,0 0 0,0-1 0,0 1 0,0 0 0,1 0 0,-1 0 0,0 0 0,1 0 0,-1 0 0,1 0 0,-1 1 0,-2 4 0,0 0 0,1 0 0,0 0 0,-2 7 0,2-5 0,0-1 0,1 0 0,0 0 0,0 1 0,1-1 0,0 0 0,2 15 0,-1-20 0,-1 0 0,1 0 0,-1 1 0,1-1 0,0 0 0,0 0 0,0 0 0,0 0 0,1 0 0,-1 0 0,1-1 0,-1 1 0,1 0 0,-1-1 0,1 1 0,0-1 0,0 1 0,0-1 0,0 0 0,0 0 0,0 0 0,0 0 0,0 0 0,0 0 0,0 0 0,0-1 0,1 1 0,-1-1 0,3 0 0,-1 1-80,-1-1 0,1 0-1,-1 0 1,1-1 0,0 1-1,-1-1 1,1 0 0,-1 0-1,1 0 1,-1 0 0,0-1 0,1 1-1,-1-1 1,0 0 0,0 0-1,4-3 1,7-9-6746</inkml:trace>
  <inkml:trace contextRef="#ctx0" brushRef="#br0" timeOffset="11">1280 960 24575,'2'1'0,"1"0"0,-1 0 0,1 0 0,-1 0 0,1 0 0,-1 0 0,0 1 0,1-1 0,-1 1 0,0-1 0,0 1 0,0 0 0,0 0 0,-1 0 0,1 0 0,2 4 0,-2-4 0,0 1 0,0-1 0,-1 1 0,1 0 0,-1-1 0,1 1 0,-1 0 0,0 0 0,0 0 0,-1 0 0,1 0 0,0 0 0,-1 0 0,0 6 0,0-9 0,0 0 0,0 0 0,0 1 0,0-1 0,0 0 0,0 0 0,0 0 0,0 0 0,0 0 0,0 1 0,0-1 0,0 0 0,0 0 0,0 0 0,0 0 0,0 0 0,0 1 0,0-1 0,0 0 0,0 0 0,0 0 0,0 0 0,0 0 0,0 1 0,0-1 0,-1 0 0,1 0 0,0 0 0,0 0 0,0 0 0,0 0 0,0 0 0,0 0 0,-1 0 0,1 0 0,0 1 0,0-1 0,0 0 0,0 0 0,0 0 0,-1 0 0,1 0 0,0 0 0,0 0 0,0 0 0,-1 0 0,-3-8 0,-2-14 0,6 15 0,0 0 0,1 0 0,-1 1 0,2-1 0,-1 0 0,3-8 0,-3 12 0,0 1 0,-1 0 0,1 0 0,0 0 0,0-1 0,0 1 0,1 0 0,-1 0 0,0 0 0,1 1 0,-1-1 0,1 0 0,0 0 0,-1 1 0,1-1 0,0 1 0,0 0 0,0-1 0,0 1 0,0 0 0,4-1 0,-4 2 0,-1 0 0,1 0 0,-1 0 0,1 1 0,-1-1 0,1 1 0,-1-1 0,1 1 0,-1-1 0,1 1 0,-1 0 0,0 0 0,0 0 0,1-1 0,-1 1 0,0 0 0,0 1 0,0-1 0,0 0 0,0 0 0,0 0 0,0 1 0,0-1 0,0 3 0,20 40 0,-18-37 0,-1-1 0,17 33 0,-18-37 0,0 0 0,0-1 0,1 1 0,-1-1 0,0 1 0,1-1 0,-1 0 0,0 1 0,1-1 0,0 0 0,-1 0 0,1 0 0,0 0 0,-1 0 0,1 0 0,0 0 0,0-1 0,3 1 0,-3-1 0,-1 0 0,0 0 0,0 0 0,0-1 0,0 1 0,0 0 0,0-1 0,0 1 0,0-1 0,0 1 0,0-1 0,0 1 0,-1-1 0,1 0 0,0 1 0,0-1 0,0 0 0,-1 0 0,1 0 0,0 0 0,-1 0 0,1 0 0,-1 0 0,1 0 0,-1 0 0,0 0 0,1 0 0,-1 0 0,0 0 0,0 0 0,1-1 0,4-40 0,-5 39 0,0-122 0,-1 176 0,0-39 0,0 0 0,0 0 0,1 0 0,1 0 0,0 0 0,1 0 0,4 15 0,2-13 120,-8-13-160,0-1 0,0 0 0,1 0-1,-1 1 1,0-1 0,0 0 0,1 1 0,-1-1 0,0 0 0,1 0 0,-1 0-1,0 1 1,1-1 0,-1 0 0,0 0 0,1 0 0,-1 0 0,0 0-1,1 1 1,-1-1 0,1 0 0,-1 0 0,0 0 0,1 0 0,-1 0-1,1 0 1,-1 0 0,0-1 0,1 1 0,-1 0 0,0 0 0,1 0 0,-1 0-1,0 0 1,1 0 0,0-1 0</inkml:trace>
  <inkml:trace contextRef="#ctx0" brushRef="#br0" timeOffset="12">1456 896 24575,'-6'0'0,"1"0"0,6 0 0,7-4 0,9 0 0,5-3 0,2-1 0,-1 2 0,-3 1-8191</inkml:trace>
  <inkml:trace contextRef="#ctx0" brushRef="#br0" timeOffset="13">537 1489 24575,'0'0'0,"0"0"0,0 0 0,0-1 0,0 1 0,0 0 0,0-1 0,0 1 0,0 0 0,0 0 0,0-1 0,0 1 0,0 0 0,0 0 0,0-1 0,0 1 0,0 0 0,0 0 0,1-1 0,-1 1 0,0 0 0,0 0 0,0 0 0,0-1 0,1 1 0,-1 0 0,0 0 0,0 0 0,0-1 0,1 1 0,-1 0 0,0 0 0,0 0 0,1 0 0,-1 0 0,9 4 0,8 12 0,-11-8 0,2 2 0,0 0 0,0 1 0,-1 0 0,-1 0 0,0 1 0,0 0 0,4 15 0,-24-75 0,13 40 0,1 0 0,0 0 0,0 0 0,0-1 0,1 1 0,3-12 0,-3 18 0,-1 0 0,1 1 0,-1-1 0,1 0 0,0 0 0,0 0 0,0 1 0,0-1 0,0 0 0,0 1 0,1-1 0,-1 1 0,0 0 0,3-2 0,-3 2 0,0 0 0,1 1 0,-1 0 0,0-1 0,1 1 0,-1 0 0,1-1 0,-1 1 0,0 0 0,1 0 0,-1 0 0,0 0 0,1 0 0,-1 1 0,1-1 0,-1 0 0,0 1 0,1-1 0,-1 1 0,0-1 0,0 1 0,1 0 0,0 0 0,2 1 0,-1 1 0,0-1 0,1 1 0,-1 0 0,0-1 0,0 1 0,-1 0 0,1 1 0,-1-1 0,1 0 0,-1 1 0,0 0 0,2 4 0,1 5 0,-1 0 0,5 21 0,-5-15 0,-4-19 0,0 0 0,1 0 0,-1 0 0,0-1 0,0 1 0,0 0 0,0 0 0,0 0 0,0 0 0,0 0 0,1 0 0,-1 0 0,0-1 0,0 1 0,0 0 0,0 0 0,0 0 0,1 0 0,-1 0 0,0 0 0,0 0 0,0 0 0,0 0 0,1 0 0,-1 0 0,0 0 0,0 0 0,0 0 0,0 0 0,1 0 0,-1 0 0,0 0 0,0 0 0,0 0 0,0 0 0,1 0 0,-1 0 0,0 0 0,0 1 0,0-1 0,0 0 0,0 0 0,1 0 0,-1 0 0,0 0 0,0 0 0,0 1 0,0-1 0,0 0 0,0 0 0,0 0 0,0 0 0,0 0 0,0 1 0,1-1 0,-1 0 0,0 0 0,0 0 0,0 0 0,0 1 0,0-1 0,0 0 0,0 0 0,0 0 0,0 0 0,0 1 0,-1-1 0,9-15 0,-7 11 0,9-18 0,-4 6 0,1 0 0,0 1 0,1 0 0,1 0 0,0 1 0,1 0 0,12-13 0,-21 26 0,0 0 0,0 0 0,0 0 0,0 0 0,1 0 0,-1 0 0,0 0 0,1 0 0,-1 1 0,0-1 0,1 0 0,-1 1 0,1 0 0,-1-1 0,1 1 0,-1 0 0,1-1 0,2 1 0,-3 1 0,1-1 0,-1 0 0,0 1 0,0-1 0,0 1 0,0-1 0,0 1 0,0 0 0,0 0 0,0-1 0,0 1 0,0 0 0,-1 0 0,1 0 0,0 0 0,0 0 0,-1 0 0,2 2 0,1 5 0,1 1 0,-2 0 0,1 0 0,2 18 0,-3-18 0,-2-8-14,2 11-257,0 0 1,1 0 0,1 0 0,7 16 0,-1-11-6556</inkml:trace>
  <inkml:trace contextRef="#ctx0" brushRef="#br0" timeOffset="14">1029 1480 24575,'-3'21'0,"2"-18"0,0 1 0,0 0 0,1 0 0,-1 0 0,1 8 0,0-10 0,0-1 0,1 0 0,-1 1 0,1-1 0,-1 0 0,1 1 0,-1-1 0,1 0 0,0 1 0,-1-1 0,1 0 0,0 0 0,0 0 0,0 0 0,0 0 0,0 0 0,0 0 0,0 0 0,1 0 0,-1-1 0,0 1 0,2 0 0,-1 0 0,0 0 0,-1 0 0,1 0 0,0-1 0,0 1 0,0-1 0,0 1 0,0-1 0,1 0 0,-1 0 0,0 0 0,0 0 0,0 0 0,0 0 0,0 0 0,0-1 0,0 1 0,0-1 0,0 0 0,0 0 0,0 1 0,0-1 0,-1 0 0,1 0 0,2-2 0,-1 0 0,0 0 0,-1 1 0,1-1 0,-1 0 0,1 0 0,-1-1 0,0 1 0,0 0 0,-1-1 0,1 1 0,-1-1 0,0 0 0,2-3 0,-3 3 0,1 1 0,0 0 0,-1 0 0,0 0 0,0 0 0,0 0 0,0-1 0,0 1 0,-1 0 0,1 0 0,-1 0 0,0 0 0,0 0 0,0 0 0,-3-5 0,3 6 0,0 1 0,-1-1 0,1 0 0,-1 1 0,0-1 0,1 1 0,-1 0 0,0-1 0,0 1 0,0 0 0,0 0 0,0 0 0,0 1 0,0-1 0,0 0 0,0 1 0,0-1 0,-1 1 0,1 0 0,0-1 0,0 1 0,0 0 0,-1 1 0,1-1 0,-3 1 0,1 0 10,0 0 0,0 1 0,0-1 0,0 1 0,1 0 0,-1 0 0,0 1 0,1-1 0,0 1 0,-1-1 0,-4 7 0,7-8-23,-1 0-1,1 1 1,0-1-1,1 0 1,-1 1 0,0-1-1,0 1 1,0-1-1,1 1 1,-1-1 0,1 1-1,-1-1 1,1 1-1,0 2 1,0-3-36,0 0-1,0 0 1,0 0-1,1 0 1,-1 0 0,0 0-1,1-1 1,-1 1 0,1 0-1,-1 0 1,1 0-1,-1 0 1,1 0 0,0-1-1,-1 1 1,1 0-1,0 0 1,0-1 0,0 1-1,-1-1 1,1 1 0,0-1-1,0 1 1,0-1-1,1 1 1,12 4-6777</inkml:trace>
  <inkml:trace contextRef="#ctx0" brushRef="#br0" timeOffset="15">1270 1462 24575,'2'-6'0,"0"1"0,-1-1 0,0 0 0,0 1 0,-1-1 0,1 0 0,-1 0 0,-1 0 0,1 1 0,-1-1 0,-2-8 0,3 13 0,0 1 0,0-1 0,0 1 0,-1-1 0,1 1 0,0-1 0,-1 1 0,1-1 0,0 1 0,-1 0 0,1-1 0,0 1 0,-1-1 0,1 1 0,-1 0 0,1 0 0,0-1 0,-1 1 0,1 0 0,-1 0 0,1-1 0,-1 1 0,1 0 0,-1 0 0,1 0 0,-1 0 0,1 0 0,-1 0 0,0 0 0,1 0 0,-1 0 0,1 0 0,-1 0 0,1 0 0,-1 0 0,1 0 0,-1 0 0,1 1 0,-1-1 0,1 0 0,-1 0 0,1 1 0,0-1 0,-1 0 0,1 1 0,-1-1 0,1 0 0,0 1 0,-1-1 0,-1 2 0,0 0 0,0 0 0,0 1 0,0-1 0,0 0 0,1 1 0,-1-1 0,-1 4 0,3-4 0,-1 0 0,0 0 0,1 0 0,0 0 0,-1 0 0,1 0 0,0 0 0,0 0 0,0 1 0,0-1 0,1 0 0,-1 0 0,1 0 0,-1 0 0,1 0 0,-1 0 0,1 0 0,0 0 0,0 0 0,0 0 0,0-1 0,1 1 0,-1 0 0,0-1 0,1 1 0,-1-1 0,1 1 0,0-1 0,-1 1 0,1-1 0,0 0 0,0 0 0,0 0 0,3 1 0,-3-1 0,-1 0 0,1-1 0,0 1 0,-1-1 0,1 1 0,0-1 0,0 0 0,0 1 0,-1-1 0,1 0 0,0 0 0,0 0 0,0-1 0,-1 1 0,1 0 0,0-1 0,0 1 0,-1-1 0,1 0 0,0 1 0,-1-1 0,1 0 0,-1 0 0,1 0 0,-1 0 0,1 0 0,-1 0 0,0-1 0,1 1 0,-1 0 0,0-1 0,0 1 0,0-1 0,0 1 0,0-1 0,0 0 0,-1 1 0,1-1 0,0 0 0,-1 1 0,1-3 0,2-17 0,-1 0 0,0 0 0,-2 0 0,-2-32 0,0 19 0,2 59-120,0-5 205,1 1-1,6 38 0,-6-53-172,0-1 0,1 1 0,-1-1 0,1 1 0,1-1 0,-1 0-1,1 0 1,0 0 0,0 0 0,0 0 0,1-1 0,-1 0 0,1 1-1,0-1 1,1 0 0,4 3 0,5 1-6738</inkml:trace>
  <inkml:trace contextRef="#ctx0" brushRef="#br0" timeOffset="16">1521 1425 24575,'2'-1'0,"0"1"0,0-1 0,0 1 0,0-1 0,0 0 0,0 0 0,0 0 0,-1 0 0,1 0 0,0 0 0,-1 0 0,1 0 0,-1-1 0,1 1 0,-1-1 0,1 1 0,-1-1 0,0 1 0,0-1 0,0 0 0,0 0 0,0 1 0,0-1 0,1-4 0,-1 3 0,1-1 0,-1 0 0,0 0 0,0 0 0,0-1 0,-1 1 0,0 0 0,1 0 0,-1 0 0,-1 0 0,1-5 0,-1 8 0,1 0 0,0 0 0,0 0 0,0 0 0,-1 0 0,1 0 0,0 0 0,-1 1 0,1-1 0,-1 0 0,1 0 0,-1 0 0,0 0 0,1 1 0,-1-1 0,0 0 0,1 0 0,-1 1 0,0-1 0,0 1 0,0-1 0,0 1 0,1-1 0,-1 1 0,0-1 0,0 1 0,0 0 0,0-1 0,0 1 0,0 0 0,0 0 0,0 0 0,0 0 0,0 0 0,0 0 0,0 0 0,0 0 0,0 0 0,0 1 0,0-1 0,0 0 0,0 0 0,0 1 0,0-1 0,0 1 0,0-1 0,0 1 0,1-1 0,-2 2 0,-3 1 0,1 0 0,-1 0 0,1 1 0,0 0 0,0-1 0,1 1 0,-1 1 0,-2 3 0,3-3 0,1-1 0,0 0 0,0 1 0,0-1 0,0 1 0,1 0 0,0-1 0,0 1 0,0 0 0,0 9 0,1-12 0,0 0 0,0 1 0,1-1 0,-1 0 0,1 0 0,-1 0 0,1 0 0,0 0 0,0 0 0,0 0 0,0-1 0,0 1 0,0 0 0,1 0 0,-1-1 0,0 1 0,1-1 0,0 1 0,-1-1 0,1 0 0,0 1 0,0-1 0,-1 0 0,1 0 0,0 0 0,0-1 0,3 2 0,2 0-72,0 0 1,0 0-1,0-1 0,1 0 0,-1 0 0,0-1 0,1 0 0,-1 0 1,0-1-1,1 1 0,-1-2 0,0 1 0,0-1 0,0 0 0,0-1 1,0 1-1,0-2 0,8-4 0,-4 0-6754</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77"/>
    </inkml:context>
    <inkml:brush xml:id="br0">
      <inkml:brushProperty name="width" value="0.035" units="cm"/>
      <inkml:brushProperty name="height" value="0.035" units="cm"/>
      <inkml:brushProperty name="color" value="#FF0066"/>
    </inkml:brush>
  </inkml:definitions>
  <inkml:trace contextRef="#ctx0" brushRef="#br0">74 279 24575,'25'87'0,"-23"-75"0,0 1 0,0 0 0,-1 0 0,-1 0 0,-1 14 0,0-23 0,1 1 0,-1 0 0,0-1 0,-1 1 0,1-1 0,-1 0 0,1 1 0,-1-1 0,-1 0 0,1 0 0,-1 0 0,1 0 0,-1-1 0,0 1 0,0-1 0,-1 0 0,-4 4 0,7-6 0,0 0 0,0 0 0,0 0 0,0-1 0,-1 1 0,1 0 0,0-1 0,0 1 0,-1-1 0,1 1 0,0-1 0,-1 0 0,1 1 0,0-1 0,-1 0 0,1 0 0,0 0 0,-1 0 0,1 0 0,-1-1 0,1 1 0,0 0 0,-1 0 0,1-1 0,0 1 0,0-1 0,-1 0 0,1 1 0,0-1 0,0 0 0,0 1 0,0-1 0,0 0 0,0 0 0,0 0 0,-2-2 0,1 0 0,0 0 0,1 1 0,-1-1 0,0 0 0,1 0 0,0 0 0,0 0 0,0-1 0,0 1 0,0 0 0,1 0 0,-1-1 0,1 1 0,0-4 0,0 6 0,0 0 0,0 0 0,0 1 0,1-1 0,-1 0 0,0 0 0,0 0 0,1 1 0,-1-1 0,0 0 0,1 0 0,-1 1 0,1-1 0,-1 0 0,1 1 0,-1-1 0,1 0 0,-1 1 0,1-1 0,0 1 0,-1-1 0,1 1 0,0-1 0,-1 1 0,1 0 0,0-1 0,0 1 0,-1 0 0,1-1 0,0 1 0,0 0 0,0 0 0,-1 0 0,1 0 0,0 0 0,0 0 0,0 0 0,0 0 0,-1 0 0,2 0 0,5 2 0,0-1 0,0 1 0,0 0 0,6 3 0,0 0 0,5 0 0,0 1 0,1-2 0,0-1 0,0 0 0,0-1 0,0-1 0,21-2 0,-38 1 0,0 0 0,0 0 0,0-1 0,0 1 0,0-1 0,0 1 0,0-1 0,0 0 0,0 0 0,-1 0 0,1 0 0,0 0 0,-1 0 0,1 0 0,0 0 0,-1-1 0,0 1 0,1-1 0,-1 1 0,0-1 0,0 1 0,2-4 0,-2 2 0,0 0 0,-1 0 0,1 0 0,-1 0 0,1 0 0,-1 0 0,0 0 0,0 0 0,-1-1 0,1 1 0,-1 0 0,1 0 0,-2-3 0,-4-11 0,-1 1 0,0 0 0,-1 0 0,-10-15 0,14 25 0,2 3 0,-8-14 0,-22-28 0,29 41 0,0 1 0,0-1 0,0 1 0,-1 0 0,1 0 0,-1 0 0,0 1 0,0-1 0,0 1 0,0 0 0,0 0 0,0 0 0,-8-1 0,11 2 0,-1 1 0,1 0 0,-1 0 0,1 0 0,-1 0 0,1 0 0,-1 0 0,1 0 0,-1 1 0,1-1 0,-1 0 0,1 1 0,-1-1 0,1 1 0,0 0 0,-1-1 0,1 1 0,0 0 0,0 0 0,-2 1 0,1 1 0,0-1 0,0 0 0,0 1 0,1-1 0,-1 1 0,1-1 0,0 1 0,-1 0 0,0 5 0,0 1 0,0 0 0,1 0 0,0-1 0,0 1 0,1 0 0,1 10 0,0-12 8,0-1 0,0 1 0,1-1 0,0 0 0,0 0 0,0 0 0,1 0 0,0 0 0,0 0 0,1-1 0,-1 1 0,1-1 0,0 0 0,10 9 0,-8-9-132,1 0 0,0 0 1,0 0-1,0-1 0,1 0 0,-1-1 1,1 0-1,0 0 0,0 0 0,0-1 1,10 1-1,4 0-6702</inkml:trace>
  <inkml:trace contextRef="#ctx0" brushRef="#br0" timeOffset="1">380 354 24575,'8'4'0,"11"-1"0,-17-3 0,0 0 0,-1 0 0,1 0 0,0-1 0,-1 1 0,1-1 0,-1 0 0,1 1 0,-1-1 0,1 0 0,-1 0 0,1 0 0,-1 0 0,0 0 0,1 0 0,-1 0 0,0 0 0,0-1 0,0 1 0,1-2 0,-1 2 0,0 0 0,-1 0 0,1-1 0,0 1 0,-1 0 0,1 0 0,-1 0 0,0 0 0,1-1 0,-1 1 0,0 0 0,0 0 0,0-1 0,0 1 0,0 0 0,0-1 0,0 1 0,0 0 0,-1 0 0,1 0 0,0-1 0,-1 1 0,1 0 0,-1 0 0,1 0 0,-1 0 0,-1-3 0,1 4 0,1-1 0,0 1 0,-1 0 0,1-1 0,-1 1 0,1-1 0,-1 1 0,1-1 0,-1 1 0,1 0 0,-1 0 0,0-1 0,1 1 0,-1 0 0,1 0 0,-1-1 0,0 1 0,1 0 0,-1 0 0,0 0 0,1 0 0,-1 0 0,1 0 0,-1 0 0,0 0 0,1 0 0,-2 1 0,0 0 0,1-1 0,-1 1 0,1 0 0,-1 0 0,1 0 0,-1 1 0,1-1 0,-1 0 0,-1 3 0,-1 1 0,0 1 0,0-1 0,1 1 0,-5 9 0,7-12 0,0-1 0,0 0 0,1 1 0,-1-1 0,0 1 0,1-1 0,0 1 0,-1-1 0,1 1 0,0-1 0,0 1 0,0 0 0,1-1 0,-1 1 0,1-1 0,-1 1 0,1-1 0,0 0 0,0 1 0,0-1 0,2 3 0,-1-3 0,0 1 0,0-1 0,1 0 0,-1 0 0,1 0 0,0 0 0,-1 0 0,1-1 0,0 1 0,0-1 0,0 1 0,0-1 0,0 0 0,0-1 0,1 1 0,3 0 0,2 1 0,-1-1 0,1-1 0,0 1 0,-1-1 0,1-1 0,-1 1 0,1-2 0,-1 1 0,1-1 0,8-3 0,-13 3 0,1 0 0,-1 0 0,0 0 0,0-1 0,0 0 0,-1 0 0,1 0 0,-1 0 0,1 0 0,-1-1 0,0 1 0,0-1 0,-1 0 0,1 0 0,-1 0 0,0 0 0,0 0 0,0 0 0,0-1 0,1-5 0,2-18 0,-2 0 0,0-1 0,-2 1 0,-1-1 0,-4-37 0,3 54 0,0 4 0,1 1 0,0 1 0,0 0 0,-1 0 0,0 0 0,0 0 0,0 0 0,-1 0 0,0 0 0,0 1 0,-4-7 0,6 12 0,0-1 0,0 1 0,-1 0 0,1 0 0,0-1 0,0 1 0,-1 0 0,1 0 0,0 0 0,-1-1 0,1 1 0,0 0 0,-1 0 0,1 0 0,0 0 0,-1 0 0,1 0 0,0 0 0,-1 0 0,1 0 0,0 0 0,-1 0 0,1 0 0,0 0 0,-1 0 0,1 0 0,0 0 0,-1 0 0,1 0 0,0 0 0,-1 1 0,1-1 0,0 0 0,-1 0 0,1 0 0,0 0 0,0 1 0,-1-1 0,1 0 0,0 0 0,0 1 0,-1-1 0,1 0 0,0 1 0,0-1 0,0 0 0,0 1 0,-1-1 0,1 0 0,0 1 0,0-1 0,0 0 0,0 1 0,-8 21 0,3 1 0,1-1 0,1 1 0,1 1 0,1-1 0,4 43 0,-2-51 0,1 0 0,1 0 0,0 0 0,1 0 0,1-1 0,1 0 0,-1 0 0,2 0 0,16 25 0,-20-34 0,1-1 0,0 0 0,0 0 0,0 0 0,0-1 0,0 1 0,1-1 0,-1 0 0,1 0 0,0-1 0,0 1 0,0-1 0,0 0 0,8 1 0,-11-2 0,1-1 0,-1 1 0,1-1 0,-1 0 0,1 0 0,-1 0 0,1-1 0,-1 1 0,1-1 0,-1 1 0,1-1 0,-1 0 0,0 1 0,1-2 0,-1 1 0,0 0 0,0 0 0,0-1 0,0 1 0,0-1 0,0 1 0,0-1 0,0 0 0,0 0 0,-1 0 0,1 0 0,-1 0 0,0 0 0,1 0 0,-1 0 0,0-1 0,1-3 0,1-5 0,0 0 0,-1 0 0,-1 0 0,0-1 0,0-18 0,-1 11 0,0 26 0,-2 9 0,2 0 0,1 16 0,-1-30 0,0 1 0,0 0 0,0 0 0,1 0 0,-1-1 0,1 1 0,0 0 0,0-1 0,0 1 0,0 0 0,0-1 0,1 1 0,-1-1 0,1 0 0,0 0 0,-1 1 0,1-1 0,0 0 0,3 2 0,5-2-1365,-1-4-5461</inkml:trace>
  <inkml:trace contextRef="#ctx0" brushRef="#br0" timeOffset="2">751 1 24575,'-3'0'0,"-1"1"0,2 1 0,0 3 0,5 1 0</inkml:trace>
  <inkml:trace contextRef="#ctx0" brushRef="#br0" timeOffset="3">863 214 24575,'0'7'0,"1"0"0,0 0 0,1-1 0,-1 1 0,1 0 0,1-1 0,5 12 0,-1-3 0,2-1 0,10 15 0,-18-28 0,27 33 0,-27-32 0,1-1 0,-1 1 0,1-1 0,-1 1 0,1-1 0,0 0 0,0 0 0,-1 0 0,1 0 0,0 0 0,0 0 0,0 0 0,0 0 0,0-1 0,1 1 0,-1-1 0,3 1 0,-5-2 0,1 1 0,0 0 0,0-1 0,-1 1 0,1-1 0,0 1 0,-1-1 0,1 1 0,0-1 0,-1 1 0,1-1 0,-1 0 0,1 1 0,-1-1 0,1 0 0,-1 1 0,1-1 0,-1 0 0,0 0 0,1 0 0,-1 1 0,0-1 0,0 0 0,0 0 0,0 0 0,1 0 0,1-27 0,-2 22 0,-1-26 0,0 23 0,1 1 0,0-1 0,0 1 0,1 0 0,0-1 0,0 1 0,4-12 0,1 14-1365,1 8-5461</inkml:trace>
  <inkml:trace contextRef="#ctx0" brushRef="#br0" timeOffset="4">1160 298 24575,'1'0'0,"0"0"0,0 0 0,0 0 0,-1-1 0,1 1 0,0 0 0,0 0 0,0-1 0,0 1 0,-1 0 0,1-1 0,0 1 0,0-1 0,-1 1 0,1-1 0,0 1 0,-1-1 0,1 1 0,0-1 0,-1 0 0,1 1 0,-1-1 0,1 0 0,-1 0 0,0 1 0,1-1 0,-1 0 0,0 0 0,1 0 0,-1 0 0,0 1 0,0-1 0,0 0 0,0 0 0,0 0 0,0 0 0,0 0 0,0 0 0,0 1 0,0-1 0,0 0 0,0 0 0,-1 0 0,1 0 0,0 1 0,-1-1 0,1 0 0,-1 0 0,0 0 0,1 0 0,0 0 0,-1 0 0,1 1 0,-1-1 0,1 0 0,-1 1 0,1-1 0,-1 0 0,1 1 0,-1-1 0,0 1 0,1-1 0,-1 1 0,0-1 0,1 1 0,-1-1 0,0 1 0,0 0 0,1-1 0,-1 1 0,-1 0 0,0 0 0,1 0 0,0 0 0,0 1 0,0-1 0,0 0 0,0 1 0,0-1 0,1 1 0,-1-1 0,0 1 0,0-1 0,0 1 0,0 0 0,0-1 0,1 1 0,-1 0 0,0 0 0,1-1 0,-1 1 0,0 0 0,1 0 0,-1 0 0,0 2 0,-1 1 0,-1 1 0,1 0 0,0 0 0,0 0 0,1 1 0,0-1 0,0 0 0,0 1 0,0-1 0,1 0 0,0 1 0,1 9 0,-1-12 0,1 0 0,-1-1 0,1 1 0,0-1 0,0 1 0,0-1 0,0 0 0,0 1 0,0-1 0,1 0 0,-1 0 0,1 0 0,0 0 0,-1 0 0,1 0 0,0 0 0,0 0 0,0-1 0,1 1 0,-1-1 0,0 0 0,0 1 0,1-1 0,-1 0 0,1-1 0,-1 1 0,1 0 0,4 0 0,0 0-114,-1 0 1,1 0-1,0-1 0,0 0 0,0-1 1,-1 1-1,1-1 0,0 0 0,-1-1 1,1 0-1,8-3 0,7-8-6712</inkml:trace>
  <inkml:trace contextRef="#ctx0" brushRef="#br0" timeOffset="5">1336 196 24575,'21'31'0,"3"19"0,-22-47 0,-1 1 0,0-1 0,0 0 0,0 1 0,0-1 0,-1 1 0,1-1 0,-1 1 0,0-1 0,0 1 0,0-1 0,-1 1 0,0 5 0,1-9 0,0 0 0,0 1 0,-1-1 0,1 1 0,0-1 0,0 1 0,0-1 0,0 0 0,-1 1 0,1-1 0,0 0 0,0 1 0,-1-1 0,1 1 0,0-1 0,-1 0 0,1 0 0,0 1 0,-1-1 0,1 0 0,0 0 0,-1 1 0,1-1 0,0 0 0,-1 0 0,1 0 0,-1 0 0,1 1 0,-1-1 0,1 0 0,-1 0 0,1 0 0,0 0 0,-1 0 0,1 0 0,-1 0 0,1 0 0,-1 0 0,1 0 0,0-1 0,-1 1 0,1 0 0,-1 0 0,1 0 0,0 0 0,-1-1 0,1 1 0,-1 0 0,1-1 0,0 1 0,-1 0 0,1 0 0,-1-1 0,0-1 0,-1 1 0,1-1 0,0 0 0,0 1 0,-1-1 0,1 0 0,0 0 0,0 0 0,0 0 0,0-3 0,0-1 0,0 0 0,1 0 0,-1 0 0,1 0 0,1 0 0,-1 0 0,1-1 0,0 1 0,1 0 0,-1 1 0,1-1 0,0 0 0,1 0 0,-1 1 0,1-1 0,0 1 0,1 0 0,-1 0 0,1 0 0,0 0 0,0 1 0,1 0 0,-1 0 0,1 0 0,0 0 0,0 0 0,0 1 0,1 0 0,-1 0 0,9-2 0,-9 4 0,0 1 0,0-1 0,0 1 0,0 1 0,0-1 0,0 1 0,-1 0 0,1 0 0,0 0 0,0 1 0,-1-1 0,7 4 0,-5-2 0,-1-1 0,1 0 0,0 0 0,0-1 0,0 1 0,12 0 0,-17-2 0,1 0 0,0-1 0,-1 1 0,1 0 0,-1 0 0,1-1 0,-1 1 0,0-1 0,1 1 0,-1-1 0,1 0 0,-1 1 0,0-1 0,0 0 0,1 0 0,-1 0 0,0 0 0,0 0 0,0 0 0,1-2 0,12-28 0,-8 13 0,2 54 0,14 78 0,10 165 0,-31-276 0,-1 1 0,0-1 0,0 1 0,0-1 0,0 1 0,-1-1 0,1 0 0,-1 1 0,0-1 0,0 1 0,0-1 0,-1 0 0,1 0 0,-1 0 0,-3 6 0,3-7 0,0-1 0,0 1 0,0-1 0,0 0 0,0 0 0,0 0 0,-1 0 0,1 0 0,0 0 0,-1 0 0,1-1 0,0 1 0,-1-1 0,1 0 0,-1 0 0,1 0 0,-1 0 0,1 0 0,0 0 0,-1 0 0,1-1 0,-1 0 0,-2 0 0,-20-9-1365,1-3-5461</inkml:trace>
  <inkml:trace contextRef="#ctx0" brushRef="#br0" timeOffset="6">547 975 24575,'-6'0'0,"-1"0"0,1 1 0,0-1 0,0 1 0,0 0 0,0 1 0,0 0 0,-7 2 0,10-2 0,1-1 0,0 0 0,0 1 0,0-1 0,0 1 0,0 0 0,0 0 0,0-1 0,0 1 0,1 1 0,-1-1 0,1 0 0,-1 0 0,1 0 0,0 1 0,0-1 0,0 1 0,0-1 0,0 1 0,1-1 0,-1 6 0,0-7 0,1 1 0,0 0 0,0-1 0,0 1 0,0 0 0,0-1 0,0 1 0,0 0 0,1-1 0,-1 1 0,0-1 0,1 1 0,0 0 0,-1-1 0,1 1 0,0-1 0,0 0 0,0 1 0,0-1 0,0 0 0,0 1 0,0-1 0,0 0 0,0 0 0,1 0 0,-1 0 0,0 0 0,1 0 0,-1 0 0,3 0 0,5 2 0,0 0 0,-1-1 0,1 0 0,17 1 0,-19-2 0,-1-1 0,1 1 0,-1 0 0,1 1 0,-1 0 0,10 3 0,-13-3 0,-1-1 0,0 0 0,0 0 0,0 1 0,0-1 0,0 1 0,0 0 0,-1 0 0,1 0 0,-1-1 0,1 1 0,-1 1 0,1-1 0,-1 0 0,0 0 0,0 0 0,0 1 0,-1-1 0,1 0 0,0 1 0,-1-1 0,1 1 0,-1-1 0,0 1 0,0-1 0,0 5 0,-1-3 0,-1 0 0,1-1 0,0 1 0,-1 0 0,0-1 0,0 1 0,0-1 0,0 0 0,0 0 0,-1 1 0,0-1 0,1-1 0,-1 1 0,0 0 0,0-1 0,-5 3 0,-7 5 0,-1-1 0,0 0 0,-18 6 0,27-12 0,-1 0 0,0-1 0,0 0 0,0 0 0,0-1 0,0 0 0,0 0 0,0-1 0,-9 0 0,16 0 2,-1 0 1,1-1-1,0 1 0,-1 0 0,1-1 0,0 1 0,0-1 1,0 1-1,-1-1 0,1 0 0,0 0 0,0 1 0,0-1 1,0 0-1,0 0 0,0 0 0,0 0 0,0 0 0,1 0 1,-1 0-1,0 0 0,1 0 0,-1-1 0,0 1 0,1 0 1,0 0-1,-1-1 0,1 1 0,0 0 0,-1-1 0,1 1 1,0 0-1,0 0 0,0-1 0,0 1 0,0 0 0,1-1 1,-1 1-1,0 0 0,1-3 0,2-5-256,0-1 1,0 1-1,1 0 0,5-11 0,-8 19 69,22-44-6641</inkml:trace>
  <inkml:trace contextRef="#ctx0" brushRef="#br0" timeOffset="7">696 855 24575,'0'4'0,"3"6"0,1 5 0,6 5 0,5 5 0,3 4 0,3 4 0,-2 1 0,0-1 0,-3-4 0,-4-4 0,-4-2 0,-8-9 0,-4-6-8191</inkml:trace>
  <inkml:trace contextRef="#ctx0" brushRef="#br0" timeOffset="8">733 1022 24575,'10'-1'0,"0"0"0,1-1 0,-1-1 0,0 1 0,11-6 0,3 0 0,20-2 0,14-4 0,-53 12 0,0 1 0,0-1 0,-1 0 0,1-1 0,-1 1 0,1-1 0,-1 0 0,6-5 0,-10 8 0,1 0 0,0-1 0,-1 1 0,1-1 0,-1 1 0,1-1 0,-1 1 0,1-1 0,-1 1 0,1-1 0,-1 1 0,0-1 0,1 1 0,-1-1 0,0 0 0,1 1 0,-1-1 0,0 0 0,0 1 0,0-1 0,0 0 0,1 1 0,-1-1 0,0 0 0,0 0 0,0 1 0,0-1 0,-1 0 0,1 1 0,0-1 0,0 0 0,0 1 0,0-1 0,-1 0 0,1 1 0,0-1 0,-1 0 0,1 1 0,-1-1 0,0 0 0,0 1 0,0 0 0,0-1 0,0 1 0,0 0 0,0 0 0,0 0 0,0-1 0,0 1 0,0 0 0,0 0 0,0 1 0,0-1 0,0 0 0,0 0 0,1 0 0,-1 1 0,0-1 0,0 0 0,0 1 0,0-1 0,0 1 0,0-1 0,0 1 0,1-1 0,-1 1 0,0 0 0,0 0 0,-4 4 0,1-1 0,0 1 0,0-1 0,1 1 0,-1 0 0,1 1 0,0-1 0,1 0 0,-4 10 0,5-13 0,1-1 0,-1 1 0,0 0 0,1-1 0,0 1 0,-1 0 0,1 0 0,0-1 0,0 1 0,0 0 0,0 0 0,0-1 0,0 1 0,1 0 0,-1-1 0,0 1 0,1 0 0,0 0 0,-1-1 0,1 1 0,0-1 0,0 1 0,0-1 0,0 1 0,0-1 0,0 0 0,0 1 0,0-1 0,0 0 0,1 0 0,-1 0 0,1 0 0,-1 0 0,1 0 0,-1 0 0,1 0 0,2 0 0,-1 0 0,-1 0 0,1-1 0,0 1 0,-1-1 0,1 0 0,0 0 0,0 0 0,-1 0 0,1 0 0,0-1 0,-1 1 0,1-1 0,0 1 0,-1-1 0,1 0 0,-1 0 0,1-1 0,-1 1 0,0 0 0,1-1 0,-1 1 0,0-1 0,0 0 0,0 0 0,0 0 0,0 0 0,1-3 0,1 1 0,-1-1 0,0 1 0,0-1 0,0 0 0,-1 0 0,0 0 0,0 0 0,0-1 0,-1 1 0,0-1 0,0 1 0,1-8 0,-4 22 0,0-3 0,1 1 0,0-1 0,0 1 0,1-1 0,0 1 0,0 8 0,0-13 0,1-1 0,-1 0 0,0 1 0,1-1 0,-1 1 0,1-1 0,-1 0 0,1 1 0,0-1 0,0 0 0,-1 1 0,1-1 0,0 0 0,0 0 0,0 0 0,0 0 0,0 0 0,1 0 0,-1 0 0,0 0 0,0-1 0,1 1 0,-1 0 0,0-1 0,1 1 0,-1-1 0,1 1 0,-1-1 0,1 0 0,-1 1 0,1-1 0,-1 0 0,0 0 0,1 0 0,-1 0 0,1 0 0,-1-1 0,1 1 0,2-1 0,-1 1 0,-1-1 0,1 0 0,0 0 0,0 0 0,0 0 0,-1 0 0,1 0 0,-1 0 0,1-1 0,-1 0 0,1 1 0,-1-1 0,0 0 0,0 0 0,4-4 0,-3 1 0,0 1 0,0-1 0,-1 0 0,1 0 0,-1 0 0,0 0 0,2-10 0,-1-3 0,0 0 0,-2 0 0,0 0 0,-1-21 0,-1 33 0,2 0 0,-1-1 0,-1 0 0,1 0 0,-1 0 0,-1 0 0,1 0 0,-1 1 0,0-1 0,0 1 0,-5-9 0,7 15 0,0 0 0,0 0 0,0 0 0,0 0 0,0 0 0,-1-1 0,1 1 0,0 0 0,0 0 0,0 0 0,0 0 0,0 0 0,0 0 0,-1 0 0,1 0 0,0 0 0,0 0 0,0 0 0,0-1 0,0 1 0,-1 0 0,1 0 0,0 0 0,0 0 0,0 0 0,0 0 0,0 0 0,-1 0 0,1 0 0,0 0 0,0 0 0,0 1 0,0-1 0,0 0 0,-1 0 0,1 0 0,0 0 0,0 0 0,0 0 0,0 0 0,0 0 0,0 0 0,-1 0 0,1 1 0,0-1 0,0 0 0,0 0 0,0 0 0,0 0 0,0 0 0,0 0 0,0 1 0,0-1 0,0 0 0,0 0 0,-1 0 0,1 0 0,0 1 0,-2 9 0,1 6 0,1-1 0,1 0 0,1 0 0,0 0 0,1 0 0,0 0 0,1 0 0,1-1 0,0 0 0,1 0 0,15 26 0,-20-39-76,-1 0 1,1 1-1,0-1 0,0 0 0,-1 0 0,1 0 0,0 0 0,0 0 1,0 0-1,0-1 0,0 1 0,1 0 0,-1 0 0,0-1 1,0 1-1,0-1 0,2 2 0,3-4-6750</inkml:trace>
  <inkml:trace contextRef="#ctx0" brushRef="#br0" timeOffset="9">1095 892 24575,'3'0'0,"0"-1"0,0 0 0,1 1 0,-1-1 0,0 0 0,0-1 0,3-1 0,9-3 0,6-2 0,1-1 0,33-20 0,-6 3 0,-49 26 0,1 0 0,-1-1 0,1 1 0,-1 0 0,1 0 0,-1 0 0,1 0 0,-1-1 0,1 1 0,-1 0 0,1 0 0,-1 0 0,1 0 0,-1 0 0,1 0 0,-1 0 0,1 0 0,-1 0 0,1 0 0,-1 1 0,1-1 0,-1 0 0,0 0 0,1 0 0,-1 1 0,1-1 0,-1 0 0,1 0 0,-1 1 0,0-1 0,1 0 0,-1 1 0,0-1 0,1 1 0,-1-1 0,0 0 0,1 1 0,-1-1 0,0 1 0,0-1 0,0 1 0,1-1 0,-1 1 0,0 0 0,4 29 0,-1-8 0,-2-21 0,-1 1 0,1-1 0,0 1 0,-1-1 0,1 0 0,0 1 0,0-1 0,0 0 0,0 0 0,0 1 0,0-1 0,1 0 0,-1 0 0,0 0 0,0-1 0,1 1 0,-1 0 0,1 0 0,-1-1 0,1 1 0,-1 0 0,1-1 0,-1 0 0,1 1 0,-1-1 0,1 0 0,0 0 0,-1 0 0,1 0 0,-1 0 0,1 0 0,-1 0 0,1-1 0,0 1 0,-1-1 0,1 1 0,-1-1 0,2 0 0,1-1 0,0 0 0,0 0 0,-1 0 0,1 0 0,-1-1 0,1 0 0,-1 1 0,0-1 0,0-1 0,0 1 0,0 0 0,-1-1 0,3-4 0,0-1 0,-2-1 0,1 0 0,-1 0 0,2-12 0,-4 18 0,-1 4 0,0 0 0,0 0 0,0 0 0,0 0 0,0 0 0,0 0 0,0-1 0,1 1 0,-1 0 0,0 0 0,0 0 0,0 0 0,0 0 0,0 0 0,1 0 0,-1 0 0,0 0 0,0 0 0,0 0 0,0 0 0,1 0 0,-1 0 0,0 0 0,0 0 0,0 0 0,0 0 0,1 0 0,-1 0 0,0 0 0,0 0 0,0 0 0,0 1 0,0-1 0,0 0 0,1 0 0,-1 0 0,0 0 0,0 0 0,0 0 0,0 0 0,0 0 0,0 1 0,0-1 0,1 0 0,11 11 0,12 6 0,-22-16 0,1 0 0,-1 0 0,1 0 0,0 0 0,-1-1 0,1 1 0,-1-1 0,1 0 0,0 0 0,-1 0 0,1 0 0,0 0 0,-1 0 0,1-1 0,0 1 0,-1-1 0,1 0 0,-1 0 0,5-2 0,-4 1 0,-1 0 0,0 0 0,1 0 0,-1 0 0,0-1 0,0 1 0,-1 0 0,1-1 0,0 0 0,-1 1 0,0-1 0,1 0 0,-1 0 0,0 0 0,0 0 0,-1 0 0,1-4 0,1-4 0,2-5 0,1 17 0,3 9 0,-2-1 0,2 5 0,1 0 0,-2 0 0,0 0 0,7 21 0,-13-32 0,0 0 0,0 0 0,0 0 0,-1 1 0,1-1 0,-1 0 0,0 0 0,0 0 0,0 1 0,0-1 0,-1 0 0,1 0 0,-1 0 0,0 0 0,0 1 0,0-1 0,0 0 0,0-1 0,-1 1 0,1 0 0,-1 0 0,0-1 0,0 1 0,0-1 0,0 1 0,0-1 0,-6 4 0,2-1-151,-2-1-1,1 0 0,0-1 0,-1 0 1,0 0-1,1-1 0,-1 1 1,-15 1-1,-4-1-6674</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87"/>
    </inkml:context>
    <inkml:brush xml:id="br0">
      <inkml:brushProperty name="width" value="0.035" units="cm"/>
      <inkml:brushProperty name="height" value="0.035" units="cm"/>
      <inkml:brushProperty name="color" value="#FF0066"/>
    </inkml:brush>
  </inkml:definitions>
  <inkml:trace contextRef="#ctx0" brushRef="#br0">115 173 24575,'-14'-5'0,"2"0"0,12 5 0,0 0 0,-1 0 0,1 0 0,0 0 0,-1 0 0,1 0 0,0 0 0,0 0 0,-1 0 0,1 0 0,0 0 0,0 1 0,-1-1 0,1 0 0,0 0 0,0 0 0,-1 0 0,1 0 0,0 1 0,0-1 0,-1 0 0,1 0 0,0 0 0,0 1 0,0-1 0,0 0 0,-1 0 0,1 1 0,0-1 0,0 0 0,0 0 0,0 1 0,0-1 0,0 0 0,0 1 0,-3 13 0,1 0 0,0-1 0,2 1 0,-1 0 0,4 23 0,0-6 0,12 44 0,17 18 0,-6-21 0,-23-52 0,-4-19 0,1-1 0,0 0 0,0 0 0,0 1 0,0-1 0,0 0 0,0 0 0,0 1 0,-1-1 0,1 0 0,0 0 0,0 0 0,0 1 0,0-1 0,-1 0 0,1 0 0,0 0 0,0 0 0,-1 1 0,1-1 0,0 0 0,0 0 0,-1 0 0,1 0 0,0 0 0,0 0 0,-1 0 0,1 0 0,0 0 0,0 0 0,-1 0 0,1 0 0,0 0 0,-1 0 0,-1-1 0,0 1 0,0-1 0,0 0 0,0 0 0,0-1 0,0 1 0,0 0 0,1-1 0,-1 1 0,0-1 0,1 1 0,-1-1 0,0-2 0,-11-13 0,1-2 0,0 0 0,2 0 0,0-1 0,-12-37 0,11 19 0,1 0 0,-7-53 0,15 71 0,0 0 0,2-34 0,0 48 0,1 0 0,-1 0 0,1 0 0,0 1 0,1-1 0,0 1 0,0-1 0,0 1 0,0-1 0,1 1 0,0 0 0,0 0 0,6-7 0,-8 11 0,0-1 0,0 1 0,0 0 0,0 0 0,0 0 0,1 0 0,-1 0 0,0 0 0,0 1 0,1-1 0,-1 0 0,1 1 0,-1-1 0,1 1 0,-1-1 0,1 1 0,-1 0 0,1-1 0,-1 1 0,1 0 0,-1 0 0,1 0 0,2 1 0,-2 0 0,0 0 0,0 0 0,0 0 0,0 0 0,0 0 0,0 1 0,-1-1 0,1 1 0,-1-1 0,1 1 0,-1 0 0,1-1 0,-1 1 0,2 3 0,1 4 0,1 0 0,-2 0 0,1 0 0,-1 1 0,-1-1 0,3 12 0,-4-10 0,-1 1 0,0-1 0,0 0 0,-1 0 0,0 0 0,-1 1 0,0-1 0,-1-1 0,0 1 0,-7 15 0,3-5 120,7-21-144,0 0 0,0 1 0,0-1 0,0 0 0,0 1 0,0-1 0,0 0 0,0 0 0,0 1 0,0-1 0,0 0 0,0 1 0,1-1 0,-1 0 0,0 0 1,0 1-1,0-1 0,0 0 0,0 0 0,1 1 0,-1-1 0,0 0 0,0 0 0,0 1 0,0-1 0,1 0 0,-1 0 0,0 0 0,0 0 0,1 1 0,-1-1 0,0 0 0,0 0 0,1 0 1,-1 0-1,0 0 0,1 0 0,-1 0 0,0 0 0,0 0 0,1 0 0,-1 0 0,0 0 0,1 0 0,-1 0 0,0 0 0,1 0 0,-1 0 0,0 0 0,0 0 0,1 0 0,-1 0 0,0 0 1,0-1-1,1 1 0,-1 0 0,0 0 0,0 0 0,1 0 0,-1-1 0,0 1 0,13-7-6802</inkml:trace>
  <inkml:trace contextRef="#ctx0" brushRef="#br0" timeOffset="1">254 256 24575,'20'20'0,"-10"-11"0,0 0 0,0 1 0,-1 0 0,-1 1 0,1 0 0,-2 0 0,13 24 0,-20-34 0,1 0 0,-1 0 0,0-1 0,1 1 0,-1 0 0,0 0 0,0-1 0,0 1 0,1 0 0,-1 0 0,0-1 0,0 1 0,0 0 0,0 0 0,-1 0 0,1-1 0,0 1 0,0 0 0,0 0 0,-1-1 0,1 1 0,0 0 0,-1 0 0,1-1 0,0 1 0,-1 0 0,1-1 0,-1 1 0,1-1 0,-1 1 0,1-1 0,-1 1 0,0-1 0,1 1 0,-1-1 0,0 1 0,1-1 0,-1 0 0,0 1 0,0-1 0,1 0 0,-2 1 0,0-1 0,0 0 0,0 1 0,0-1 0,0 0 0,0 0 0,0-1 0,0 1 0,0 0 0,0 0 0,1-1 0,-1 1 0,0-1 0,0 0 0,0 0 0,1 1 0,-4-3 0,2 0 0,-1 0 0,1 1 0,0-2 0,0 1 0,1 0 0,-1 0 0,1-1 0,-1 0 0,1 1 0,0-1 0,0 0 0,1 0 0,-1 0 0,1 0 0,0 0 0,0-1 0,0-4 0,1 7 0,-1 0 0,2 0 0,-1 0 0,0 0 0,0 0 0,1 0 0,-1 0 0,1 1 0,-1-1 0,1 0 0,0 0 0,0 1 0,0-1 0,0 0 0,0 1 0,2-3 0,-1 2 0,0 0 0,0 1 0,0-1 0,1 1 0,-1 0 0,0 0 0,1 0 0,-1 0 0,1 0 0,-1 0 0,1 0 0,0 1 0,-1-1 0,1 1 0,3 0 0,3 0 15,1 1 0,-1 0 0,1 0-1,14 5 1,7 0-1454,-17-3-5387</inkml:trace>
  <inkml:trace contextRef="#ctx0" brushRef="#br0" timeOffset="2">532 256 24575,'0'-1'0,"0"0"0,0 0 0,0-1 0,0 1 0,0 0 0,0-1 0,0 1 0,0 0 0,-1-1 0,1 1 0,0 0 0,-1 0 0,1-1 0,-2 0 0,2 2 0,0 0 0,-1 0 0,1 0 0,-1 0 0,1 0 0,0 0 0,-1 1 0,1-1 0,-1 0 0,1 0 0,0 0 0,-1 1 0,1-1 0,0 0 0,0 1 0,-1-1 0,1 0 0,0 1 0,0-1 0,-1 0 0,1 1 0,0-1 0,0 0 0,0 1 0,-1-1 0,1 1 0,0 0 0,-16 42 0,15-38 0,0 1 0,0 0 0,0 0 0,1 10 0,0-15 0,0 1 0,0 0 0,0 0 0,0-1 0,1 1 0,-1 0 0,1-1 0,-1 1 0,1 0 0,0-1 0,0 1 0,-1 0 0,1-1 0,0 0 0,0 1 0,1-1 0,-1 1 0,0-1 0,3 2 0,-4-3 0,1 1 0,0-1 0,-1 0 0,1 0 0,-1 1 0,1-1 0,0 0 0,-1 0 0,1 0 0,0 0 0,0 0 0,-1 0 0,1 0 0,0 0 0,-1 0 0,1 0 0,0 0 0,-1 0 0,1-1 0,0 1 0,-1 0 0,1 0 0,-1-1 0,1 1 0,0 0 0,-1-1 0,1 1 0,-1-1 0,1 1 0,-1-1 0,1 1 0,-1-1 0,0 1 0,1-1 0,-1 1 0,1-1 0,-1 0 0,0 1 0,0-1 0,1 1 0,-1-1 0,0 0 0,0 0 0,9-32 0,-7 24 0,0 1 0,-1-1 0,-1 0 0,0 1 0,0-1 0,0 0 0,-1 0 0,0 1 0,-4-14 0,5 22 0,0 0 0,0-1 0,0 1 0,0-1 0,0 1 0,0 0 0,0-1 0,-1 1 0,1 0 0,0-1 0,0 1 0,0 0 0,0-1 0,-1 1 0,1 0 0,0-1 0,0 1 0,0 0 0,-1 0 0,1-1 0,0 1 0,-1 0 0,1 0 0,0-1 0,-1 1 0,1 0 0,0 0 0,-1 0 0,1 0 0,0-1 0,-1 1 0,1 0 0,0 0 0,-1 0 0,1 0 0,0 0 0,-1 0 0,1 0 0,-1 0 0,1 0 0,-1 0 0,1 1 0,0-1 0,0 1 0,0-1 0,0 1 0,0-1 0,0 1 0,0-1 0,1 1 0,-1-1 0,0 1 0,0-1 0,0 1 0,1-1 0,-1 0 0,0 1 0,0-1 0,1 1 0,-1-1 0,0 0 0,1 1 0,-1-1 0,0 0 0,1 1 0,-1-1 0,1 0 0,-1 0 0,0 1 0,1-1 0,-1 0 0,1 0 0,-1 0 0,1 0 0,-1 0 0,2 1 0,-1-1 0,1 1 0,0 0 0,0-1 0,0 1 0,0-1 0,0 1 0,0-1 0,0 0 0,0 0 0,-1 0 0,1 0 0,0 0 0,0 0 0,0-1 0,0 1 0,0-1 0,0 1 0,0-1 0,3-1 0,-3 0 0,1 0 0,0 0 0,-1 0 0,1 0 0,-1 0 0,0-1 0,0 1 0,0-1 0,0 0 0,-1 1 0,3-4 0,0-3 0,-1 0 0,0 0 0,0 0 0,0 0 0,-1 0 0,-1 0 0,1-15 0,-1 18 0,-1-2 0,0 1 0,0 0 0,0-1 0,-1 1 0,0 0 0,-3-11 0,1 40 0,8 142 0,39 235 0,-40-375 0,16 84 0,-17-98 0,0 0 0,0 0 0,1 0 0,0 0 0,1-1 0,0 0 0,10 15 0,-14-24 0,-1 1 0,1 0 0,-1 0 0,1-1 0,-1 1 0,1 0 0,-1-1 0,1 1 0,0 0 0,-1-1 0,1 1 0,0-1 0,0 1 0,-1-1 0,1 1 0,0-1 0,0 0 0,0 0 0,-1 1 0,1-1 0,0 0 0,0 0 0,0 0 0,0 0 0,0 0 0,0 0 0,-1 0 0,3 0 0,-2-1 0,0 0 0,0 0 0,0 0 0,0 0 0,0 0 0,0 0 0,0 0 0,-1 0 0,1 0 0,0-1 0,-1 1 0,1 0 0,-1-1 0,1 1 0,0-3 0,1-7 0,0-1 0,1-23 0,-2-9 0,-9-86 0,6 113 0,-1 0 0,-1 1 0,0-1 0,-2 0 0,1 1 0,-2 0 0,-17-29 0,1 16 0,22 28 0,-1 0 0,1-1 0,-1 1 0,1 0 0,-1 0 0,1 0 0,-1 0 0,0 1 0,1-1 0,-1 0 0,0 1 0,0-1 0,0 1 0,1-1 0,-1 1 0,-3 0 0,5 0 0,0 0 0,-1-1 0,1 1 0,0 0 0,0 0 0,-1 0 0,1 0 0,0 0 0,0 0 0,0 0 0,-1 0 0,1 0 0,0 0 0,0 1 0,0-1 0,-1 0 0,1 0 0,0 0 0,0 0 0,0 0 0,-1 0 0,1 0 0,0 0 0,0 1 0,0-1 0,-1 0 0,1 0 0,0 0 0,0 0 0,0 1 0,0-1 0,0 0 0,0 0 0,0 0 0,-1 1 0,1-1 0,0 0 0,0 0 0,0 0 0,0 1 0,0-1 0,0 0 0,0 0 0,0 0 0,0 1 0,0-1 0,0 0 0,0 0 0,0 1 0,1-1 0,-1 1 0,0-1 0,1 0 0,-1 1 0,0-1 0,1 0 0,-1 1 0,0-1 0,1 0 0,-1 0 0,1 1 0,-1-1 0,1 0 0,-1 0 0,1 0 0,-1 0 0,1 0 0,-1 1 0,1-1 0,-1 0 0,0 0 0,1 0 0,0 0 0,3-1 0,-1 0 0,0 0 0,1 0 0,-1-1 0,0 1 0,0-1 0,0 1 0,0-1 0,0 0 0,0 0 0,-1 0 0,1-1 0,-1 1 0,1-1 0,-1 1 0,0-1 0,0 0 0,3-4 0,-3 3 0,1 0 0,-1 0 0,0 0 0,0 0 0,0 0 0,-1-1 0,1 1 0,-1-1 0,0 1 0,0-9 0,0 21 0,1 0 0,0 0 0,0 0 0,0 0 0,1 0 0,4 7 0,-5-10 0,1-1 0,-1 0 0,1 0 0,0 0 0,0 0 0,0 0 0,0-1 0,1 1 0,-1-1 0,1 0 0,6 4 0,-9-7-34,-1 1 0,1-1 0,-1 0 0,1 1 0,-1-1-1,1 0 1,-1 0 0,1 0 0,0 1 0,-1-1 0,1 0 0,-1 0 0,1 0-1,-1 0 1,1 0 0,0 0 0,-1 0 0,1 0 0,-1 0 0,1 0-1,0-1 1,-1 1 0,1 0 0,-1 0 0,1 0 0,-1-1 0,1 1 0,-1 0-1,1-1 1,-1 1 0,1-1 0,-1 1 0,1 0 0,-1-1 0,1 1 0,-1-1-1,0 1 1,1-1 0,-1 0 0,6-11-6792</inkml:trace>
  <inkml:trace contextRef="#ctx0" brushRef="#br0" timeOffset="3">764 71 24575,'0'-1'0,"0"1"0,0 0 0,1 0 0,-1-1 0,0 1 0,0 0 0,0 0 0,0-1 0,0 1 0,0 0 0,0-1 0,0 1 0,0 0 0,0 0 0,0-1 0,0 1 0,0 0 0,0 0 0,0-1 0,0 1 0,0 0 0,-1-1 0,1 1 0,0 0 0,0 0 0,0-1 0,0 1 0,0 0 0,-1 0 0,1 0 0,0-1 0,0 1 0,-1 0 0,1 0 0,0 0 0,0 0 0,0-1 0,-1 1 0,1 0 0,0 0 0,-1 0 0,1 0 0,0 0 0,0 0 0,-1 0 0,1 0 0,0 0 0,-1 0 0,0 0 0,1 1 0,-1-1 0,0 1 0,1-1 0,-1 1 0,1 0 0,-1-1 0,1 1 0,-1 0 0,1 0 0,-1-1 0,1 1 0,0 0 0,0 0 0,-1-1 0,1 3 0,-1 0 0,0 0 0,1 1 0,0-1 0,-1 1 0,1-1 0,0 1 0,1-1 0,0 5 0,0-17 0,0 6 0,-1 1 0,1-1 0,-1 1 0,0-1 0,0 1 0,0-1 0,0 1 0,-1-5 0,1 18 0,0-8 0,0 1 0,0-1 0,0 0 0,0 0 0,1 1 0,1 5 0,-1-6-80,0-1 0,1 1-1,-1-1 1,1 0 0,0 1-1,0-1 1,0 0 0,0 0-1,0 0 1,0 0 0,1 0 0,-1-1-1,1 1 1,-1-1 0,1 1-1,5 1 1,8 2-6746</inkml:trace>
  <inkml:trace contextRef="#ctx0" brushRef="#br0" timeOffset="4">857 71 24575,'4'-24'0,"-3"18"0,-1 0 0,1 0 0,1 1 0,-1-1 0,5-10 0,-6 16 0,0 0 0,0 0 0,0 0 0,0 0 0,0 0 0,0 0 0,1 0 0,-1-1 0,0 1 0,0 0 0,0 0 0,0 0 0,0 0 0,0 0 0,0 0 0,0 0 0,1 0 0,-1 0 0,0 0 0,0 0 0,0 0 0,0 0 0,0 0 0,0 0 0,0 0 0,1 0 0,-1 0 0,0 0 0,0 0 0,0 0 0,0 0 0,0 0 0,0 0 0,1 0 0,-1 0 0,0 0 0,0 0 0,0 0 0,0 0 0,0 0 0,0 0 0,0 0 0,1 0 0,-1 0 0,0 0 0,0 0 0,0 1 0,0-1 0,0 0 0,0 0 0,0 0 0,0 0 0,0 0 0,0 0 0,0 1 0,7 10 0,1 15 0,42 271 0,-42-237 0,-8-52 0,2 0 0,-1 0 0,5 13 0,-3-17-29,-1-9 101,-3-10-1480,-4-3-5418</inkml:trace>
  <inkml:trace contextRef="#ctx0" brushRef="#br0" timeOffset="5">904 247 24575,'-2'0'0,"3"0"0,4 0 0,11-5 0,3-4 0,-1-1 0,-2 3 0,-9 2 0,-4 6 0,-9 2 0,-5 1-8191</inkml:trace>
  <inkml:trace contextRef="#ctx0" brushRef="#br0" timeOffset="6">189 1045 24575,'-1'1'0,"0"-1"0,0 0 0,1 1 0,-1-1 0,0 1 0,0-1 0,1 1 0,-1-1 0,0 1 0,1-1 0,-1 1 0,0 0 0,1-1 0,-1 1 0,1 0 0,-1-1 0,1 1 0,-1 0 0,1 0 0,0 0 0,-1-1 0,1 1 0,0 0 0,0 0 0,0 0 0,-1 0 0,1 0 0,0 1 0,-2 31 0,2-30 0,0 17 0,1 1 0,1-1 0,6 26 0,-6-36 0,1 0 0,0-1 0,0 0 0,1 1 0,0-1 0,1 0 0,0-1 0,10 15 0,-14-21 0,0-1 0,0 0 0,0 1 0,0-1 0,1 0 0,-1 0 0,0 0 0,0 0 0,1 0 0,-1 0 0,1-1 0,-1 1 0,0 0 0,1-1 0,0 1 0,1 0 0,-3-1 0,1 0 0,0-1 0,-1 1 0,1 0 0,-1 0 0,1 0 0,0-1 0,-1 1 0,1 0 0,-1-1 0,1 1 0,-1 0 0,1-1 0,-1 1 0,1-1 0,-1 1 0,0-1 0,1 1 0,-1-1 0,0 1 0,1-1 0,-1 1 0,0-1 0,0 1 0,1-1 0,-1 0 0,0 0 0,2-5 0,-1 0 0,0 0 0,-1 0 0,0-1 0,0 1 0,-1-10 0,-11-76 0,-28-106 0,38 189 0,2 12 0,6 15 0,-2-11 0,0-1 0,1 0 0,-1 1 0,1-2 0,1 1 0,-1-1 0,1 0 0,0 0 0,11 7 0,-15-10 0,-1-1 0,1 0 0,0-1 0,-1 1 0,1 0 0,0 0 0,-1-1 0,1 1 0,0-1 0,0 1 0,0-1 0,0 0 0,-1 0 0,1 0 0,0 0 0,0 0 0,0 0 0,0-1 0,0 1 0,-1 0 0,1-1 0,0 1 0,0-1 0,-1 0 0,1 0 0,0 0 0,-1 0 0,1 0 0,-1 0 0,1 0 0,-1 0 0,0 0 0,1-1 0,-1 1 0,0-1 0,0 1 0,0-1 0,0 1 0,0-1 0,0 0 0,0 1 0,-1-1 0,1 0 0,-1 0 0,1-2 0,11-41 0,-11 37 0,1-1 0,1 0 0,-1 0 0,1 1 0,5-10 0,-8 18 0,1-1 0,-1 1 0,0 0 0,0-1 0,0 1 0,0 0 0,1-1 0,-1 1 0,0 0 0,0-1 0,1 1 0,-1 0 0,0 0 0,0-1 0,1 1 0,-1 0 0,0 0 0,1 0 0,-1-1 0,0 1 0,1 0 0,-1 0 0,0 0 0,1 0 0,-1 0 0,0 0 0,1 0 0,-1 0 0,1 0 0,-1 0 0,0 0 0,1 0 0,-1 0 0,0 0 0,1 0 0,-1 0 0,0 0 0,1 0 0,-1 1 0,0-1 0,1 0 0,-1 0 0,0 0 0,1 1 0,-1-1 0,0 0 0,0 0 0,1 1 0,-1-1 0,0 0 0,0 0 0,1 1 0,-1-1 0,0 0 0,0 1 0,0-1 0,0 0 0,1 1 0,-1-1 0,0 0 0,0 1 0,10 26 0,-9-26 0,29 112 0,5 19 0,-33-128 20,-1 0 0,1 0 0,0 0 0,0 0 0,4 6-1,-5-9-97,0 0 0,0 0 0,0 0 0,0 0 0,0 0 0,0 0 0,0 0-1,0 0 1,1-1 0,-1 1 0,0 0 0,1-1 0,-1 1 0,1-1-1,-1 1 1,1-1 0,-1 0 0,3 1 0,13-3-6748</inkml:trace>
  <inkml:trace contextRef="#ctx0" brushRef="#br0" timeOffset="7">662 1073 24575,'1'-17'0,"-1"13"0,1 0 0,-1 0 0,0-1 0,0 1 0,0 0 0,-1-1 0,1 1 0,-1 0 0,0 0 0,0 0 0,0-1 0,-3-4 0,3 8 0,0 1 0,1-1 0,-1 1 0,0-1 0,1 1 0,-1-1 0,0 1 0,0 0 0,1-1 0,-1 1 0,0 0 0,0 0 0,1-1 0,-1 1 0,0 0 0,0 0 0,0 0 0,0 0 0,1 0 0,-1 0 0,0 0 0,0 0 0,0 1 0,1-1 0,-1 0 0,0 0 0,0 1 0,1-1 0,-1 0 0,0 1 0,0-1 0,1 1 0,-1-1 0,0 1 0,1-1 0,-1 1 0,1 0 0,-1-1 0,1 1 0,-1 0 0,-22 29 0,17-20 0,1 0 0,0 0 0,1 0 0,-4 15 0,7-22 0,0 1 0,0-1 0,1 0 0,-1 0 0,1 1 0,0-1 0,0 0 0,0 1 0,0-1 0,0 0 0,1 0 0,-1 1 0,1-1 0,0 0 0,0 0 0,0 0 0,1 0 0,-1 0 0,3 3 0,-4-5 0,1 0 0,-1 0 0,1 0 0,0 0 0,0-1 0,-1 1 0,1 0 0,0 0 0,0-1 0,0 1 0,0-1 0,0 1 0,0-1 0,0 1 0,0-1 0,0 0 0,0 1 0,0-1 0,0 0 0,0 0 0,0 0 0,0 0 0,0 0 0,0 0 0,0 0 0,0 0 0,0 0 0,0 0 0,0-1 0,0 1 0,0 0 0,0-1 0,0 1 0,0-1 0,0 1 0,0-1 0,0 1 0,0-1 0,-1 0 0,1 1 0,0-1 0,0 0 0,1-1 0,1-2 0,0 0 0,-1 0 0,1 0 0,-1 0 0,0 0 0,0-1 0,0 1 0,2-8 0,2-31 0,-4 26 0,-1 15 0,-1 6 0,0 4 0,1 1 0,-1-1 0,2 1 0,-1-1 0,1 0 0,4 12 0,-5-16 0,1 0 0,0 0 0,-1 0 0,1-1 0,1 1 0,-1-1 0,0 1 0,1-1 0,0 0 0,0 0 0,0 0 0,0 0 0,0 0 0,1-1 0,3 3 0,4-2-1365,-2-5-5461</inkml:trace>
  <inkml:trace contextRef="#ctx0" brushRef="#br0" timeOffset="8">736 1018 24575,'0'-1'0,"1"1"0,-1-1 0,0 1 0,1 0 0,-1-1 0,1 1 0,-1 0 0,0 0 0,1-1 0,-1 1 0,1 0 0,-1 0 0,1 0 0,-1-1 0,1 1 0,-1 0 0,0 0 0,1 0 0,-1 0 0,1 0 0,-1 0 0,1 0 0,-1 0 0,1 0 0,-1 0 0,1 0 0,-1 0 0,1 0 0,-1 1 0,1-1 0,-1 0 0,1 1 0,17 4 0,-11-2 0,-1 0 0,1 1 0,-1 0 0,0 0 0,0 1 0,0 0 0,0 0 0,8 10 0,-12-12 0,1 1 0,0-1 0,-1 0 0,0 1 0,0 0 0,0-1 0,0 1 0,-1 0 0,1 0 0,-1 0 0,0 0 0,0 0 0,-1 0 0,1 0 0,-1 0 0,0 1 0,0 4 0,0-8 0,0-1 0,0 1 0,0 0 0,0-1 0,0 1 0,0-1 0,0 1 0,0 0 0,-1-1 0,1 1 0,0-1 0,0 1 0,0 0 0,-1-1 0,1 1 0,0-1 0,-1 1 0,1-1 0,-1 1 0,1-1 0,0 1 0,-1-1 0,1 0 0,-1 1 0,1-1 0,-1 1 0,1-1 0,-1 0 0,1 0 0,-1 1 0,0-1 0,1 0 0,-1 0 0,1 0 0,-1 0 0,0 1 0,1-1 0,-1 0 0,0 0 0,1 0 0,-1 0 0,1-1 0,-1 1 0,0 0 0,1 0 0,-1 0 0,1 0 0,-1-1 0,0 1 0,1 0 0,-1 0 0,1-1 0,-1 1 0,0-1 0,-1-1 0,-1 1 0,1-1 0,0 0 0,0 0 0,0 0 0,1 0 0,-1 0 0,0 0 0,1-1 0,-1 1 0,-1-4 0,3 3 0,-1 1 0,1-1 0,0 0 0,0 0 0,0 0 0,0 1 0,0-1 0,1 0 0,-1 0 0,1 1 0,-1-1 0,1 0 0,0 1 0,0-1 0,1 1 0,-1-1 0,0 1 0,1 0 0,0-1 0,-1 1 0,1 0 0,0 0 0,0 0 0,0 0 0,0 1 0,4-4 0,3-1 0,0-1 0,1 2 0,-1-1 0,1 1 0,15-5 0,13 2 0,-31 7 0,0 0 0,0-1 0,0 1 0,11-6 0,-16 6 0,0 0 0,0 0 0,0 0 0,0 0 0,-1-1 0,1 1 0,0-1 0,-1 1 0,0-1 0,1 0 0,-1 1 0,0-1 0,0 0 0,0 0 0,0 0 0,0 0 0,0 0 0,0 0 0,-1 0 0,1-2 0,1-27 0,-6 24 0,-6 19 0,-1 22 0,11-33 0,0 0 0,-1 1 0,1-1 0,0 1 0,0-1 0,0 0 0,0 1 0,0-1 0,0 0 0,0 1 0,0-1 0,1 0 0,-1 1 0,1-1 0,-1 0 0,1 1 0,-1-1 0,1 0 0,0 0 0,-1 0 0,1 0 0,0 0 0,1 2 0,-2-3 0,1 0 0,-1 0 0,0 1 0,1-1 0,-1 0 0,0 0 0,1 0 0,-1 1 0,0-1 0,1 0 0,-1 0 0,0 0 0,1 0 0,-1 0 0,0 0 0,1 0 0,-1 0 0,1 0 0,-1 0 0,0 0 0,1 0 0,-1 0 0,0 0 0,1 0 0,-1-1 0,0 1 0,1 0 0,-1 0 0,0 0 0,1 0 0,-1-1 0,0 1 0,1 0 0,-1-1 0,8-14 0,-3-18 0,0 4 0,1 18 0,-6 11 0,0 0 0,1 0 0,-1 0 0,0 0 0,1 0 0,-1 0 0,0 0 0,1 0 0,-1 0 0,0 0 0,1 1 0,-1-1 0,0 0 0,0 0 0,1 0 0,-1 0 0,0 1 0,1-1 0,-1 0 0,0 0 0,0 0 0,1 1 0,-1-1 0,0 0 0,0 0 0,0 1 0,0-1 0,1 0 0,-1 1 0,0-1 0,0 0 0,0 0 0,0 1 0,0-1 0,0 1 0,9 18 0,-1 1 0,-2 0 0,6 26 0,1-1 0,-7-22 0,13 37 0,-3 1 0,13 97 0,-29-150 0,1-1 0,-1 1 0,-1-1 0,1 1 0,-1-1 0,-4 13 0,5-19 0,0 1 0,-1-1 0,1 0 0,-1 1 0,1-1 0,-1 0 0,0 1 0,1-1 0,-1 0 0,0 0 0,0 1 0,0-1 0,0 0 0,0 0 0,0 0 0,0 0 0,-1 0 0,1-1 0,0 1 0,0 0 0,-1 0 0,1-1 0,0 1 0,-1-1 0,1 1 0,-1-1 0,1 0 0,-1 0 0,1 1 0,-1-1 0,1 0 0,-1 0 0,1 0 0,0 0 0,-1-1 0,1 1 0,-1 0 0,1-1 0,-3 0 0,1-1 0,-1 1 0,1-1 0,0 0 0,0 0 0,0-1 0,0 1 0,0-1 0,0 1 0,0-1 0,1 0 0,-1 0 0,1 0 0,0-1 0,0 1 0,0 0 0,1-1 0,-1 1 0,1-1 0,-2-6 0,-1-4 0,1-1 0,0-1 0,-1-23 0,3-6-1365,2 2-5461</inkml:trace>
  <inkml:trace contextRef="#ctx0" brushRef="#br0" timeOffset="9">1200 897 24575,'0'-3'0,"5"2"0,1 4 0,0 5 0,2 5 0,0 2 0,1 6 0,0 0 0,-2-3-8191</inkml:trace>
  <inkml:trace contextRef="#ctx0" brushRef="#br0" timeOffset="10">1191 721 24575,'2'4'0,"5"7"0,1 5 0,0 4 0,-3-2-8191</inkml:trace>
  <inkml:trace contextRef="#ctx0" brushRef="#br0" timeOffset="11">1321 841 24575,'1'-1'0,"-1"1"0,1-1 0,-1 0 0,1 0 0,-1 0 0,1 1 0,0-1 0,-1 0 0,1 1 0,0-1 0,0 1 0,-1-1 0,1 1 0,0-1 0,0 1 0,0-1 0,0 1 0,0 0 0,-1 0 0,1-1 0,0 1 0,0 0 0,0 0 0,2 0 0,24-2 0,-24 2 0,-1 1 0,0 0 0,1 0 0,-1 0 0,0 0 0,0 1 0,0-1 0,1 0 0,-1 1 0,-1 0 0,1-1 0,0 1 0,0 0 0,-1 0 0,1 0 0,-1 0 0,1 0 0,-1 0 0,0 0 0,0 1 0,2 3 0,1 6 0,0 0 0,4 22 0,-8-41 0,-1-1 0,1 0 0,1 0 0,-1 0 0,2 0 0,1-10 0,-2 14 0,0 0 0,0-1 0,0 1 0,1 0 0,-1 0 0,1 1 0,0-1 0,0 0 0,0 1 0,1-1 0,-1 1 0,1 0 0,0-1 0,0 1 0,4-3 0,-6 6 0,0-1 0,1 1 0,-1 0 0,1 0 0,-1-1 0,0 1 0,1 0 0,-1 0 0,0 0 0,1 0 0,-1 1 0,1-1 0,-1 0 0,0 1 0,1-1 0,-1 0 0,0 1 0,0 0 0,1-1 0,-1 1 0,0 0 0,0-1 0,0 1 0,0 0 0,0 0 0,0 0 0,0 0 0,0 0 0,0 0 0,0 1 0,1 1 0,4 5 0,-1 1 0,9 18 0,-13-26 0,2 5-105,0 0 0,0 0 0,-1 0 0,0 1 0,0-1 0,-1 0 0,0 1 0,0 0 0,0-1 0,-1 1 0,0-1 0,-1 10 0,-1-9-6721</inkml:trace>
  <inkml:trace contextRef="#ctx0" brushRef="#br0" timeOffset="12">1925 535 24575,'0'-3'0,"0"-5"0,0-4 0,0 3 0,0 12 0,0 14 0,0 11 0,0 9 0,0 3 0,0 3 0,1-1 0,1-4 0,0-5 0,0-3 0,-2-8 0,-2-6-8191</inkml:trace>
  <inkml:trace contextRef="#ctx0" brushRef="#br0" timeOffset="13">1776 656 24575,'-1'0'0,"-1"0"0,1 1 0,-1-1 0,1 1 0,-1-1 0,1 1 0,0 0 0,-1-1 0,1 1 0,0 0 0,0 0 0,-1 0 0,1 0 0,0 0 0,0 0 0,0 0 0,0 0 0,0 1 0,0-1 0,1 0 0,-1 0 0,0 1 0,1-1 0,-1 1 0,1-1 0,-1 3 0,0-3 0,1 0 0,-1 1 0,1-1 0,0 0 0,-1 1 0,1-1 0,0 1 0,0-1 0,0 1 0,0-1 0,0 0 0,0 1 0,1-1 0,-1 1 0,0-1 0,1 0 0,-1 1 0,1-1 0,-1 0 0,1 1 0,0-1 0,-1 0 0,1 0 0,0 0 0,0 0 0,0 1 0,2 0 0,-3-2 0,1 1 0,-1-1 0,1 0 0,-1 0 0,1 1 0,-1-1 0,1 0 0,-1 0 0,1 0 0,-1 0 0,1 0 0,-1 0 0,1 0 0,-1 0 0,1 0 0,0 0 0,-1 0 0,1 0 0,-1 0 0,1-1 0,-1 1 0,1 0 0,-1 0 0,1 0 0,-1-1 0,0 1 0,1 0 0,-1-1 0,1 1 0,-1 0 0,0-1 0,1 1 0,-1-1 0,1 1 0,-1 0 0,0-1 0,0 1 0,1-1 0,-1 1 0,0-1 0,0 1 0,0-1 0,1 1 0,-1-1 0,0 1 0,0-1 0,0 1 0,0-1 0,0 1 0,0-1 0,0 0 0,0 0 0,0-2 0,1-1 0,-1 0 0,0 1 0,0-1 0,0 0 0,-2-5 0,-10-19 0,11 27 0,1 0 0,0 0 0,-1 1 0,1-1 0,-1 0 0,1 0 0,0 1 0,-1-1 0,0 0 0,1 1 0,-1-1 0,1 0 0,-1 1 0,0-1 0,1 1 0,-1-1 0,0 1 0,0 0 0,1-1 0,-1 1 0,0 0 0,0-1 0,0 1 0,1 0 0,-1 0 0,0 0 0,0-1 0,0 1 0,0 0 0,0 0 0,1 1 0,-2-1 0,1 0 4,0 1 0,1 0 0,-1-1-1,1 1 1,-1 0 0,1-1 0,-1 1-1,1 0 1,-1 0 0,1 0 0,0-1-1,-1 1 1,1 0 0,0 0 0,0 0 0,0 0-1,0 0 1,0-1 0,0 1 0,0 0-1,0 0 1,0 0 0,0 0 0,0 0-1,0-1 1,1 1 0,-1 0 0,0 0 0,1 0-1,0 1 1,14 24-1486,-4-14-5344</inkml:trace>
  <inkml:trace contextRef="#ctx0" brushRef="#br0" timeOffset="14">1980 609 24575,'0'2'0,"0"3"0,0 4 0,0 4 0,4 3 0,3-1 0,4-4 0,1-6 0,-3-9 0,-2-7 0,-2-8 0,-4-1 0,-7 6 0,-7 11 0,-1 8 0,1 9 0,4 1-8191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02"/>
    </inkml:context>
    <inkml:brush xml:id="br0">
      <inkml:brushProperty name="width" value="0.035" units="cm"/>
      <inkml:brushProperty name="height" value="0.035" units="cm"/>
      <inkml:brushProperty name="color" value="#FF0066"/>
    </inkml:brush>
  </inkml:definitions>
  <inkml:trace contextRef="#ctx0" brushRef="#br0">0 298 24575,'3'27'0,"0"0"0,2 0 0,1 0 0,14 41 0,-15-52 0,59 155 0,-33-91 0,-54-177 0,3 19 0,2 0 0,5-1 0,2 0 0,1-96 0,15 111 0,-5 60 0,1 0 0,0 0 0,0 1 0,1-1 0,-1 0 0,1 0 0,-1 0 0,1 1 0,0-1 0,1 1 0,-1 0 0,5-5 0,-6 7 0,0 0 0,0 0 0,0 0 0,0 1 0,0-1 0,0 0 0,0 1 0,0-1 0,0 1 0,0-1 0,0 1 0,1-1 0,-1 1 0,0 0 0,0 0 0,1 0 0,-1-1 0,0 1 0,0 0 0,1 0 0,-1 1 0,2-1 0,0 1 0,-1 0 0,0 0 0,1 1 0,-1-1 0,0 0 0,0 1 0,0-1 0,0 1 0,0 0 0,3 3 0,1 4 0,1 0 0,-2 0 0,1 0 0,5 14 0,0 3 0,-1 0 0,-1 0 0,-1 1 0,7 46 0,-14-61 0,0 1 0,-1-1 0,0 0 0,-1 1 0,-4 18 0,4-24 0,-1 0 0,0 0 0,-1 0 0,0 0 0,0-1 0,0 1 0,-1-1 0,0 0 0,0 0 0,-7 7 0,7-9 0,1-1 0,-1 0 0,0 0 0,-1 0 0,1 0 0,0-1 0,-1 1 0,1-1 0,-1 0 0,-7 1 0,10-2 0,0 0 0,0-1 0,-1 1 0,1-1 0,0 0 0,0 0 0,-1 0 0,1 0 0,0 0 0,0 0 0,-1-1 0,1 1 0,0-1 0,0 1 0,0-1 0,0 0 0,0 0 0,0 0 0,0 0 0,0 0 0,0-1 0,0 1 0,0 0 0,-2-4 0,3 5 4,1-1-1,-1 0 0,1 0 1,-1 0-1,1 0 0,-1 0 1,1 0-1,-1 0 1,1 0-1,0 0 0,0 0 1,0 0-1,0 0 0,0 0 1,0 0-1,0 0 0,0 0 1,0 0-1,0 0 1,0 0-1,0 0 0,1 0 1,-1 0-1,1 0 0,-1 0 1,0 0-1,1 0 0,0 0 1,-1 0-1,1 0 1,-1 0-1,1 1 0,1-2 1,2-2-251,0 1 0,-1 0 1,1 0-1,0 0 1,8-4-1,10-3-6579</inkml:trace>
  <inkml:trace contextRef="#ctx0" brushRef="#br0" timeOffset="1">307 447 24575,'-1'0'0,"1"0"0,-1-1 0,1 1 0,0 0 0,-1 0 0,1-1 0,0 1 0,-1 0 0,1-1 0,0 1 0,-1 0 0,1-1 0,0 1 0,-1-1 0,1 1 0,0 0 0,0-1 0,0 1 0,-1-1 0,1 1 0,0-1 0,0 1 0,0-1 0,0 1 0,0-1 0,0 1 0,0 0 0,0-1 0,0 1 0,0-1 0,0 1 0,0-1 0,1 0 0,2-16 0,-2 15 0,-1 1 0,1 0 0,0 0 0,-1 0 0,1 0 0,0 0 0,0 0 0,0 0 0,0 0 0,0 0 0,0 0 0,0 0 0,0 0 0,0 1 0,1-1 0,-1 0 0,0 1 0,0-1 0,1 1 0,-1 0 0,0-1 0,0 1 0,1 0 0,-1 0 0,2 0 0,0 0 0,0 1 0,-1-1 0,1 1 0,-1 0 0,1 0 0,-1 0 0,1 0 0,-1 1 0,1-1 0,-1 1 0,4 3 0,2 2 0,0 2 0,0-1 0,-1 1 0,12 18 0,-11-14 0,-1 0 0,7 17 0,-13-27 0,0 1 0,0-1 0,1 0 0,-2 0 0,1 0 0,0 1 0,-1-1 0,0 0 0,1 1 0,-1-1 0,-1 1 0,1-1 0,0 0 0,-1 1 0,0-1 0,-1 5 0,2-7 0,-1-1 0,1 1 0,0 0 0,-1 0 0,1-1 0,0 1 0,-1-1 0,1 1 0,-1 0 0,1-1 0,-1 1 0,0-1 0,1 1 0,-1-1 0,0 1 0,1-1 0,-1 1 0,0-1 0,1 0 0,-1 1 0,0-1 0,0 0 0,1 0 0,-1 0 0,0 1 0,0-1 0,1 0 0,-1 0 0,0 0 0,0 0 0,0 0 0,1 0 0,-1-1 0,0 1 0,0 0 0,1 0 0,-1-1 0,0 1 0,0 0 0,1-1 0,-1 1 0,0 0 0,1-1 0,-1 1 0,0-1 0,1 1 0,-1-1 0,1 0 0,-1 1 0,0-2 0,-2-2 0,-1 0 0,1 0 0,0 0 0,1-1 0,-1 1 0,-2-8 0,1 1 0,0 0 0,1 0 0,1-1 0,0 1 0,0-1 0,0-19 0,3 28 0,-1 0 0,0-1 0,1 1 0,-1 0 0,1-1 0,0 1 0,0 0 0,0 0 0,1 0 0,-1 0 0,1 0 0,2-3 0,-3 4 0,1 0 0,-1 1 0,1-1 0,0 1 0,0 0 0,-1-1 0,1 1 0,0 0 0,0 0 0,1 0 0,-1 0 0,0 1 0,0-1 0,0 1 0,0-1 0,1 1 0,-1 0 0,0 0 0,0 0 0,3 0 0,14 2-1365,-2 0-5461</inkml:trace>
  <inkml:trace contextRef="#ctx0" brushRef="#br0" timeOffset="2">623 372 24575,'0'-2'0,"0"-1"0,-1 1 0,1-1 0,0 0 0,-1 1 0,1-1 0,-1 1 0,0-1 0,0 1 0,0 0 0,0-1 0,0 1 0,-3-3 0,4 5 0,0-1 0,-1 1 0,1 0 0,0 0 0,-1-1 0,1 1 0,0 0 0,-1-1 0,1 1 0,0 0 0,-1 0 0,1 0 0,-1 0 0,1-1 0,-1 1 0,1 0 0,0 0 0,-1 0 0,1 0 0,-1 0 0,1 0 0,-1 0 0,1 0 0,-1 0 0,1 0 0,0 0 0,-1 1 0,-1-1 0,1 1 0,0 0 0,0 0 0,0 0 0,0 0 0,0 0 0,0 0 0,0 0 0,0 0 0,1 0 0,-1 0 0,0 0 0,0 3 0,-5 7 0,2 0 0,-1 1 0,2 0 0,-4 16 0,6-23 0,0 1 0,0-1 0,0 0 0,1 0 0,0 1 0,0-1 0,1 0 0,-1 1 0,1-1 0,0 0 0,1 0 0,2 9 0,-3-13 0,-1 1 0,1-1 0,-1 0 0,1 0 0,-1 0 0,1 0 0,0 0 0,0 0 0,-1 0 0,1 0 0,0-1 0,0 1 0,0 0 0,0 0 0,0-1 0,0 1 0,0 0 0,0-1 0,0 1 0,0-1 0,0 1 0,0-1 0,1 0 0,-1 0 0,0 1 0,0-1 0,0 0 0,1 0 0,-1 0 0,0 0 0,0 0 0,0 0 0,1-1 0,-1 1 0,2-1 0,-1 0 0,-1 0 0,1-1 0,0 1 0,0-1 0,-1 1 0,1-1 0,0 1 0,-1-1 0,0 0 0,1 0 0,-1 0 0,0 0 0,0 0 0,0 0 0,0 0 0,0 0 0,-1 0 0,1-3 0,2-13 0,-1 1 0,-1 0 0,-1 0 0,-3-33 0,3 49 0,0 0 0,0 1 0,0-1 0,0 1 0,0-1 0,0 0 0,0 1 0,1-1 0,-1 1 0,0-1 0,0 0 0,1 1 0,-1-1 0,0 1 0,1-1 0,-1 1 0,1-1 0,-1 1 0,0-1 0,1 1 0,-1 0 0,1-1 0,0 1 0,-1 0 0,1-1 0,-1 1 0,1 0 0,-1-1 0,2 1 0,22-6 0,-7 3 0,-13 1 0,1-1 0,-1 1 0,0-1 0,0 0 0,0 0 0,0 0 0,0 0 0,-1-1 0,1 1 0,-1-1 0,0 0 0,0 0 0,0 0 0,-1-1 0,1 1 0,-1-1 0,0 1 0,-1-1 0,1 0 0,-1 1 0,0-1 0,1-10 0,0-6 0,-1-1 0,-1 0 0,-5-40 0,4 58 0,-14-89 0,9 77 0,6 16 0,0 0 0,0 0 0,-1 0 0,1 0 0,0 0 0,0 0 0,0 0 0,0 0 0,0 0 0,-1 0 0,1 0 0,0 0 0,0 0 0,0 0 0,0 0 0,0 0 0,0 0 0,-1 0 0,1 0 0,0 1 0,0-1 0,0 0 0,0 0 0,0 0 0,0 0 0,0 0 0,0 0 0,0 0 0,-1 0 0,1 1 0,0-1 0,0 0 0,0 0 0,0 0 0,0 0 0,0 0 0,0 0 0,0 1 0,0-1 0,0 0 0,0 0 0,0 0 0,0 0 0,0 0 0,0 1 0,0-1 0,0 0 0,0 0 0,0 0 0,0 0 0,-1 35 0,33 234 0,-14-140 0,-4-15 0,3 37 0,42 161 0,-57-305 0,-1 1 0,1 0 0,0 0 0,1-1 0,0 1 0,0-1 0,1 0 0,6 10 0,-10-16 0,0-1 0,0 0 0,0 0 0,1 1 0,-1-1 0,0 0 0,0 1 0,1-1 0,-1 0 0,0 0 0,1 0 0,-1 1 0,0-1 0,1 0 0,-1 0 0,0 0 0,1 0 0,-1 1 0,0-1 0,1 0 0,-1 0 0,0 0 0,1 0 0,-1 0 0,0 0 0,1 0 0,-1 0 0,1 0 0,-1 0 0,0 0 0,1-1 0,-1 1 0,9-11 0,-1-16 0,-5 6 0,0-1 0,-2 1 0,0-1 0,-1 1 0,-2-1 0,0 1 0,-7-33 0,-51-144 0,50 170 0,2 3 0,-29-74 0,32 86 0,-2 0 0,0 0 0,0 1 0,-18-23 0,11 25 0,14 10 0,-1 0 0,1 0 0,0 0 0,-1 0 0,1 0 0,0 0 0,0 0 0,-1 0 0,1 0 0,0 0 0,-1 0 0,1 0 0,0 0 0,0 0 0,-1 0 0,1 0 0,0 0 0,0 0 0,-1 0 0,1 1 0,0-1 0,0 0 0,-1 0 0,1 0 0,0 1 0,0-1 0,0 0 0,-1 0 0,1 1 0,0 0 0,0-1 0,0 1 0,-1 0 0,1 0 0,0-1 0,0 1 0,1 0 0,-1 0 0,0 0 0,0-1 0,0 1 0,0 0 0,1 0 0,-1-1 0,0 1 0,1 0 0,-1 0 0,1-1 0,-1 1 0,0 0 0,1-1 0,-1 1 0,1-1 0,0 1 0,-1-1 0,1 1 0,0-1 0,-1 1 0,1-1 0,1 1 0,0 1 0,1-1 0,-1 0 0,1 1 0,-1-1 0,1 0 0,-1 0 0,1 0 0,0-1 0,0 1 0,-1-1 0,1 1 0,0-1 0,0 0 0,0 0 0,-1 0 0,1 0 0,0-1 0,0 1 0,-1-1 0,1 0 0,0 0 0,-1 0 0,1 0 0,0 0 0,-1 0 0,0-1 0,1 1 0,-1-1 0,0 0 0,0 1 0,0-1 0,0 0 0,2-3 0,1-1 0,0 0 0,-1 0 0,0 0 0,-1-1 0,1 0 0,-1 1 0,0-1 0,-1-1 0,0 1 0,0 0 0,1-11 0,-3-24 0,0 35 0,2 26 0,0 0 0,1 1 0,1-1 0,0 0 0,2 0 0,0 0 0,15 30 0,-20-48-91,0 1 0,0 0 0,-1-1 0,1 1 0,0-1 0,0 1 0,1-1 0,-1 0 0,0 1 0,0-1 0,1 0 0,-1 0 0,1 0 0,2 2 0,3-3-6735</inkml:trace>
  <inkml:trace contextRef="#ctx0" brushRef="#br0" timeOffset="3">891 75 24575,'0'0'0,"0"0"0,0-1 0,-1 1 0,1 0 0,0-1 0,-1 1 0,1 0 0,0 0 0,-1-1 0,1 1 0,0 0 0,-1 0 0,1-1 0,-1 1 0,1 0 0,-1 0 0,1 0 0,0 0 0,-1 0 0,1 0 0,-1 0 0,1 0 0,-1 0 0,1 0 0,-1 0 0,1 0 0,0 0 0,-1 0 0,1 0 0,-1 0 0,1 0 0,-1 1 0,1-1 0,0 0 0,-1 0 0,1 0 0,-1 1 0,1-1 0,0 0 0,-1 1 0,1-1 0,0 0 0,0 1 0,-1-1 0,1 0 0,0 1 0,0-1 0,-1 1 0,1-1 0,0 0 0,0 1 0,0-1 0,0 1 0,0-1 0,-1 1 0,1-1 0,0 0 0,0 1 0,0-1 0,0 1 0,0-1 0,1 1 0,-1-1 0,0 1 0,0-1 0,0 0 0,0 1 0,1 0 0,-1 0 0,0 0 0,0 0 0,1-1 0,-1 1 0,0 0 0,1 0 0,-1-1 0,1 1 0,-1 0 0,1-1 0,-1 1 0,1 0 0,-1-1 0,1 1 0,0-1 0,-1 1 0,1-1 0,0 1 0,0-1 0,-1 0 0,1 1 0,0-1 0,0 0 0,0 0 0,-1 1 0,1-1 0,0 0 0,0 0 0,0 0 0,0 0 0,-1 0 0,1 0 0,0 0 0,0 0 0,0 0 0,0-1 0,-1 1 0,1 0 0,0 0 0,0-1 0,-1 1 0,2-1 0,-1 0 0,1 0 0,-1 0 0,0 0 0,0 0 0,0 0 0,0 0 0,0 0 0,0-1 0,0 1 0,0 0 0,0-1 0,-1 1 0,1 0 0,0-1 0,-1 1 0,1-1 0,-1 1 0,0-1 0,1 1 0,-1-1 0,0 0 0,0 1 0,0-1 0,0 1 0,0-1 0,-1 1 0,1-1 0,0 1 0,-1-1 0,1 1 0,-1-1 0,1 1 0,-1-1 0,0 1 0,1 0 0,-1-1 0,0 1 0,0 0 0,0 0 0,0 0 0,0-1 0,-1 1 0,0-1 0,1 2 0,0 0 0,1-1 0,-1 1 0,1 0 0,-1-1 0,0 1 0,1 0 0,-1 0 0,0 0 0,1 0 0,-1 0 0,0 0 0,1 0 0,-1 0 0,0 0 0,1 0 0,-1 0 0,0 0 0,1 0 0,-1 0 0,1 1 0,-1-1 0,0 0 0,1 0 0,-1 1 0,1-1 0,-2 1 0,1 0 0,0 0 0,0 0 0,1 1 0,-1-1 0,0 0 0,0 1 0,1-1 0,-1 0 0,0 1 0,1-1 0,-1 3 0,0 0 0,0 1 0,1-1 0,0 0 0,-1 0 0,1 1 0,1-1 0,0 8 0,1-8-50,-1 0-1,1 0 1,1-1-1,-1 1 0,0 0 1,1-1-1,-1 0 1,1 1-1,0-1 1,0 0-1,1 0 0,-1-1 1,1 1-1,-1-1 1,1 0-1,0 0 1,-1 0-1,1 0 0,0-1 1,0 1-1,1-1 1,-1 0-1,0 0 1,0-1-1,1 1 1,7-1-1,5-4-6775</inkml:trace>
  <inkml:trace contextRef="#ctx0" brushRef="#br0" timeOffset="4">1049 38 24575,'0'5'0,"0"6"0,0 6 0,5 8 0,1 6 0,4 6 0,-1 1 0,1 1 0,0-4 0,-2-6 0,0-7 0,-1-5 0,-1-7 0,-4-8 0,-6-9 0,-1-4-8191</inkml:trace>
  <inkml:trace contextRef="#ctx0" brushRef="#br0" timeOffset="5">1031 205 24575,'3'0'0,"4"0"0,8 0 0,2 0 0,4-4 0,2-6 0,-7 0 0,-6 1-8191</inkml:trace>
  <inkml:trace contextRef="#ctx0" brushRef="#br0" timeOffset="6">307 1171 24575,'1'-23'0,"0"17"0,-1 0 0,1 0 0,-1 0 0,-1 1 0,1-1 0,-1 0 0,0 0 0,-2-6 0,3 12 0,0 0 0,0-1 0,0 1 0,0 0 0,0 0 0,0 0 0,0 0 0,-1 0 0,1-1 0,0 1 0,0 0 0,0 0 0,0 0 0,0 0 0,-1 0 0,1 0 0,0 0 0,0 0 0,0-1 0,0 1 0,-1 0 0,1 0 0,0 0 0,0 0 0,0 0 0,-1 0 0,1 0 0,0 0 0,0 0 0,0 0 0,0 0 0,-1 0 0,1 0 0,0 1 0,0-1 0,0 0 0,0 0 0,-1 0 0,1 0 0,0 0 0,0 0 0,0 0 0,0 0 0,0 1 0,-1-1 0,1 0 0,0 0 0,0 0 0,0 0 0,0 0 0,0 1 0,0-1 0,0 0 0,0 0 0,0 0 0,-1 0 0,1 1 0,-6 11 0,-3 12 0,1-1 0,1 1 0,1 0 0,2 0 0,0 1 0,1 0 0,2-1 0,0 1 0,2 0 0,7 46 0,-4-51 0,1-1 0,0 0 0,2 0 0,8 18 0,-13-32 0,1 1 0,0 0 0,0-1 0,1 0 0,-1 1 0,1-1 0,0-1 0,1 1 0,-1 0 0,1-1 0,0 0 0,0 0 0,0-1 0,0 1 0,1-1 0,7 3 0,-11-5 0,0-1 0,-1 1 0,1-1 0,0 0 0,-1 0 0,1 1 0,0-1 0,0 0 0,0 0 0,-1-1 0,1 1 0,0 0 0,-1-1 0,1 1 0,0-1 0,0 1 0,-1-1 0,1 0 0,-1 1 0,1-1 0,-1 0 0,1 0 0,-1 0 0,0 0 0,1-1 0,-1 1 0,0 0 0,0-1 0,0 1 0,0 0 0,0-1 0,0 1 0,0-1 0,0 0 0,0-1 0,3-7 0,-1-1 0,0 0 0,0 1 0,1-18 0,-1 10 0,15-151 0,-14 114 0,-1 31 0,1 17 0,0 12 0,2 16 0,-6-19 0,12 70 0,-9-48 0,1 0 0,8 28 0,-12-52 0,0-1 0,0 1 0,0 0 0,0 0 0,0 0 0,0 0 0,0 0 0,0 0 0,1 0 0,-1 0 0,0 0 0,0 0 0,0 0 0,0 0 0,0 0 0,0 0 0,0 0 0,0 0 0,0 0 0,0 0 0,0 0 0,0 0 0,0 0 0,0 0 0,0 0 0,0 0 0,0 0 0,0 0 0,0 0 0,1 0 0,-1 0 0,0 0 0,-1-12 0,-2-20 0,-4-14 0,2 0 0,0-81 0,11 97 0,-6 29 0,0 1 0,0-1 0,0 1 0,1-1 0,-1 1 0,0-1 0,0 1 0,1-1 0,-1 1 0,0-1 0,1 1 0,-1 0 0,0-1 0,1 1 0,-1 0 0,1-1 0,-1 1 0,1 0 0,-1 0 0,1-1 0,-1 1 0,1 0 0,-1 0 0,1 0 0,-1 0 0,1 0 0,-1 0 0,1-1 0,-1 1 0,1 0 0,-1 0 0,1 1 0,-1-1 0,1 0 0,-1 0 0,1 0 0,-1 0 0,1 0 0,-1 1 0,1-1 0,-1 0 0,1 0 0,-1 1 0,1-1 0,-1 0 0,0 0 0,1 1 0,-1-1 0,0 1 0,1-1 0,-1 0 0,1 2 0,4 3 0,0 0 0,0 1 0,-1 0 0,0 0 0,0 0 0,5 13 0,18 46 0,-19-44 0,5 14-455,0 1 0,6 38 0,-15-53-6371</inkml:trace>
  <inkml:trace contextRef="#ctx0" brushRef="#br0" timeOffset="7">474 1403 24575,'0'-1'0,"1"0"0,-1 0 0,1 0 0,-1 0 0,1 0 0,-1 0 0,1 0 0,-1 0 0,1 0 0,0 0 0,0 1 0,-1-1 0,1 0 0,0 0 0,0 1 0,0-1 0,0 1 0,0-1 0,2 0 0,24-12 0,-18 10 0,8-4 0,0-2 0,0 0 0,-1 0 0,0-2 0,-1 0 0,17-15 0,-31 25 0,-1 1 0,1-1 0,0 0 0,-1 1 0,1-1 0,0 1 0,0-1 0,-1 1 0,1-1 0,0 1 0,0-1 0,0 1 0,0 0 0,0-1 0,0 1 0,0 0 0,0 0 0,0 0 0,0 0 0,-1 0 0,1 0 0,0 0 0,2 0 0,-1 1 0,-1 0 0,0-1 0,1 1 0,-1 0 0,0 0 0,0 0 0,0 0 0,1 0 0,-1 0 0,0 1 0,0-1 0,0 0 0,1 3 0,3 5 0,-1 1 0,0 0 0,5 17 0,-6-16 0,22 61 0,-25-72 0,0 0 0,-1 0 0,1 1 0,0-1 0,0 0 0,0 0 0,0 0 0,0 0 0,0 0 0,0 0 0,0 0 0,0 1 0,0-1 0,0 0 0,0 0 0,0 0 0,0 0 0,0 0 0,0 0 0,0 0 0,0 1 0,1-1 0,-1 0 0,0 0 0,0 0 0,0 0 0,0 0 0,0 0 0,0 0 0,0 0 0,0 1 0,0-1 0,0 0 0,0 0 0,1 0 0,-1 0 0,0 0 0,0 0 0,0 0 0,0 0 0,0 0 0,0 0 0,0 0 0,1 0 0,-1 0 0,0 0 0,0 0 0,0 0 0,0 0 0,0 0 0,0 0 0,1 0 0,-1 0 0,0 0 0,0 0 0,0 0 0,0 0 0,0 0 0,0 0 0,0 0 0,1 0 0,-1 0 0,0 0 0,0 0 0,0-1 0,0 1 0,0 0 0,3-13 0,-2-19 0,-1 25 0,3-47 0,-3 50 0,1 0 0,-1 0 0,1 1 0,0-1 0,0 0 0,1 1 0,-1-1 0,1 1 0,0-1 0,0 1 0,3-4 0,-5 6 0,0 1 0,1-1 0,-1 1 0,1-1 0,-1 1 0,1-1 0,-1 1 0,1 0 0,-1-1 0,1 1 0,0 0 0,-1-1 0,1 1 0,-1 0 0,1 0 0,0 0 0,-1 0 0,1-1 0,0 1 0,-1 0 0,1 0 0,0 0 0,-1 0 0,1 0 0,0 1 0,-1-1 0,1 0 0,0 0 0,0 1 0,1 0 0,0 0 0,-1 0 0,1 0 0,0 1 0,-1-1 0,0 1 0,1-1 0,-1 1 0,2 2 0,19 38 0,-13-25 0,-8-17 0,-1 0 0,0 1 0,0-1 0,0 0 0,0 0 0,1 0 0,-1 0 0,0 0 0,0 0 0,0 0 0,1 1 0,-1-1 0,0 0 0,0 0 0,1 0 0,-1 0 0,0 0 0,0 0 0,0 0 0,1 0 0,-1 0 0,0 0 0,0 0 0,1 0 0,-1 0 0,0-1 0,0 1 0,0 0 0,1 0 0,-1 0 0,0 0 0,0 0 0,0 0 0,0 0 0,1-1 0,-1 1 0,0 0 0,0 0 0,3-4 0,-1 0 0,-1 0 0,1 0 0,0 0 0,-1 0 0,1-4 0,0 0 0,1 1 0,0 0 0,0 0 0,1 0 0,-1 0 0,7-8 0,-9 14 0,-1 0 0,1 0 0,0 1 0,0-1 0,0 0 0,-1 0 0,1 1 0,0-1 0,0 0 0,0 1 0,0-1 0,0 1 0,0-1 0,0 1 0,0 0 0,0-1 0,1 1 0,-1 0 0,0 0 0,2-1 0,-2 2 0,0-1 0,1 1 0,-1 0 0,1-1 0,-1 1 0,0 0 0,1 0 0,-1 0 0,0 0 0,0 0 0,0 0 0,0 0 0,0 0 0,0 1 0,0-1 0,0 0 0,0 1 0,-1-1 0,2 3 0,11 24-82,-10-22-35,0 1 1,0-1-1,0 1 0,1-1 1,-1 0-1,2 0 0,-1-1 1,1 1-1,-1-1 1,12 9-1,-2-6-6709</inkml:trace>
  <inkml:trace contextRef="#ctx0" brushRef="#br0" timeOffset="8">1059 1236 24575,'-1'19'0,"0"-10"0,1 0 0,0 0 0,0 0 0,1 0 0,0-1 0,0 1 0,1 0 0,0 0 0,4 8 0,-6-16 0,1 0 0,-1 0 0,1 0 0,0 0 0,-1 0 0,1-1 0,0 1 0,-1 0 0,1 0 0,0 0 0,0-1 0,0 1 0,0 0 0,0-1 0,-1 1 0,1-1 0,1 1 0,-1-1 0,0 0 0,-1 0 0,1 0 0,-1 0 0,1 0 0,0 0 0,-1 0 0,1 0 0,-1 0 0,1 0 0,0-1 0,-1 1 0,1 0 0,-1 0 0,1-1 0,-1 1 0,1 0 0,-1-1 0,1 1 0,-1-1 0,1 1 0,-1-1 0,2-1 0,0-1 0,0 0 0,-1 1 0,1-1 0,-1 0 0,1 0 0,-1 0 0,0 0 0,-1 0 0,2-3 0,-1-2 0,0 0 0,-1 0 0,0 0 0,-1-14 0,1 20 0,0 1 0,-1-1 0,1 1 0,0 0 0,0-1 0,-1 1 0,1-1 0,0 1 0,-1-1 0,0 1 0,1 0 0,-1 0 0,0-1 0,1 1 0,-1 0 0,0 0 0,0 0 0,0 0 0,0 0 0,0 0 0,-1 0 0,1 0 0,0 0 0,0 0 0,0 0 0,-1 1 0,1-1 0,-1 1 0,1-1 0,0 1 0,-1-1 0,1 1 0,-3 0 0,2 0 0,0 1 0,0-1 0,0 1 0,0 0 0,0 0 0,0 0 0,0 0 0,0 0 0,1 1 0,-1-1 0,0 0 0,1 1 0,-1 0 0,1-1 0,-1 1 0,1 0 0,0-1 0,0 1 0,0 0 0,0 0 0,0 0 0,0 0 0,0 0 0,0 3 0,-1 1 0,0 0 0,0 0 0,1 0 0,-1 0 0,1 1 0,1-1 0,-1 9 0,2-13 0,-1 1 0,0-1 0,0 0 0,1 1 0,-1-1 0,1 0 0,0 1 0,-1-1 0,1 0 0,0 0 0,1 1 0,-1-1 0,0 0 0,1 0 0,-1 0 0,1-1 0,-1 1 0,1 0 0,0 0 0,0-1 0,0 1 0,0-1 0,0 0 0,0 0 0,0 0 0,0 0 0,0 0 0,1 0 0,-1 0 0,0 0 0,1-1 0,2 1 0,-1-1 0,0 0 0,1 0 0,-1 0 0,0-1 0,0 1 0,1-1 0,-1 0 0,0 0 0,0-1 0,0 1 0,0-1 0,0 0 0,-1 0 0,1 0 0,0 0 0,-1-1 0,6-5 0,-4 2 0,1-2 0,-1 1 0,0 0 0,-1-1 0,0 0 0,0 0 0,-1 0 0,0-1 0,0 1 0,-1-1 0,0 0 0,0 1 0,-1-1 0,-1 0 0,1-9 0,-1 21 0,-1 8 0,1 1 0,0-1 0,4 17 0,-4-24 0,1-1 0,0 1 0,0-1 0,0 0 0,0 1 0,1-1 0,-1 0 0,1 0 0,0 0 0,0 0 0,0 0 0,0-1 0,0 1 0,1-1 0,-1 1 0,1-1 0,0 0 0,3 3 0,-4-4 0,-1-1 0,1 1 0,-1-1 0,1 1 0,0-1 0,-1 1 0,1-1 0,0 0 0,-1 0 0,1 0 0,0 0 0,-1 0 0,1 0 0,0 0 0,-1-1 0,1 1 0,0 0 0,-1-1 0,1 0 0,-1 1 0,1-1 0,-1 0 0,1 0 0,-1 0 0,1 0 0,-1 0 0,0 0 0,1 0 0,-1 0 0,0 0 0,0-1 0,0 1 0,2-3 0,0-1 0,0-1 0,0 1 0,0 0 0,0-1 0,-1 0 0,0 0 0,0 0 0,1-6 0,-2-19 0,-2 25 0,1 1 0,0 0 0,1 0 0,-1 0 0,1 0 0,0 0 0,2-9 0,-2 14 0,-1 0 0,0 0 0,0 0 0,0 0 0,0 0 0,1-1 0,-1 1 0,0 0 0,0 0 0,0 0 0,1 0 0,-1 0 0,0 0 0,0 0 0,0 0 0,1 0 0,-1 0 0,0 0 0,0 0 0,1 0 0,-1 0 0,0 0 0,0 0 0,0 0 0,1 0 0,-1 0 0,0 0 0,0 0 0,0 1 0,1-1 0,-1 0 0,0 0 0,0 0 0,0 0 0,1 0 0,-1 0 0,0 1 0,0-1 0,0 0 0,0 0 0,0 0 0,0 1 0,1-1 0,-1 0 0,0 0 0,8 11 0,-8-11 0,4 6 0,-1-2 0,0 1 0,0-1 0,0 0 0,0 0 0,1 0 0,6 5 0,-10-9 0,1 0 0,-1 1 0,1-1 0,0 0 0,-1 1 0,1-1 0,-1 0 0,1 0 0,0 0 0,-1 0 0,1 0 0,0 1 0,-1-1 0,1 0 0,0 0 0,-1-1 0,1 1 0,0 0 0,-1 0 0,1 0 0,-1 0 0,1 0 0,0-1 0,1 0 0,-1 0 0,0 0 0,0 0 0,1-1 0,-1 1 0,0 0 0,0-1 0,0 1 0,-1 0 0,1-1 0,0 1 0,0-1 0,0-2 0,10-39 0,-10 36 0,1 0 0,-1 0 0,1 0 0,0 0 0,1 1 0,0-1 0,0 0 0,5-7 0,-8 14 0,1-1 0,-1 1 0,0 0 0,1-1 0,-1 1 0,0 0 0,1-1 0,-1 1 0,1 0 0,-1 0 0,1-1 0,-1 1 0,1 0 0,-1 0 0,1 0 0,-1 0 0,1 0 0,-1-1 0,1 1 0,-1 0 0,1 0 0,-1 0 0,1 0 0,-1 0 0,1 1 0,-1-1 0,0 0 0,1 0 0,-1 0 0,1 0 0,-1 0 0,1 1 0,-1-1 0,1 0 0,-1 0 0,1 1 0,-1-1 0,0 0 0,1 1 0,-1-1 0,0 1 0,1-1 0,-1 0 0,0 1 0,0-1 0,1 1 0,-1-1 0,0 1 0,0-1 0,0 0 0,1 2 0,11 26 0,-12-27 0,2 6 0,0-1 0,1 1 0,0 0 0,6 8 0,-9-15 0,0 1 0,0-1 0,1 1 0,-1-1 0,0 1 0,1-1 0,-1 0 0,0 1 0,1-1 0,-1 0 0,1 1 0,-1-1 0,1 0 0,-1 1 0,1-1 0,-1 0 0,1 0 0,-1 0 0,1 1 0,-1-1 0,1 0 0,-1 0 0,1 0 0,-1 0 0,1 0 0,-1 0 0,2 0 0,-1-1 0,0 0 0,0 0 0,0 0 0,0 0 0,0 0 0,0 0 0,0 0 0,0 0 0,-1 0 0,1 0 0,0 0 0,-1-1 0,1 1 0,-1 0 0,1-1 0,0-1 0,5-19 0,-5 17 0,0-1 0,1 0 0,0 1 0,0 0 0,0-1 0,0 1 0,1 0 0,0 0 0,0 0 0,6-7 0,-8 12 0,0 0 0,-1-1 0,1 1 0,0 0 0,-1 0 0,1 0 0,0 0 0,0 0 0,-1-1 0,1 1 0,0 1 0,-1-1 0,1 0 0,0 0 0,0 0 0,-1 0 0,1 0 0,0 1 0,-1-1 0,1 0 0,0 0 0,-1 1 0,2 0 0,19 13 0,-7-5 0,-11-7 0,-1-1 0,0 0 0,0-1 0,1 1 0,-1 0 0,0-1 0,1 1 0,-1-1 0,1 1 0,-1-1 0,0 0 0,1 0 0,-1-1 0,1 1 0,-1 0 0,0-1 0,1 1 0,-1-1 0,0 0 0,1 0 0,-1 0 0,0 0 0,0 0 0,0 0 0,0-1 0,3-2 0,-2 1 0,-1 0 0,1 0 0,-1-1 0,0 1 0,-1-1 0,1 1 0,0-1 0,-1 0 0,0 0 0,0 1 0,0-1 0,0 0 0,-1 0 0,0 0 0,1 0 0,-2-5 0,-16-192 0,13 167 0,3 29 0,1 7 0,-1 16 0,4 31 0,3-9-109,3 0 0,16 43 0,-15-49-929,-3-11-5788</inkml:trace>
  <inkml:trace contextRef="#ctx0" brushRef="#br0" timeOffset="9">1635 1032 24575,'0'-3'0,"1"-2"0,4-2 0,5 0 0,3-6 0,2 0 0,0-1 0,1-2 0,-2 0 0,-3-2 0,-4 3-8191</inkml:trace>
  <inkml:trace contextRef="#ctx0" brushRef="#br0" timeOffset="10">1718 651 24575,'9'1'0,"0"0"0,1 1 0,-1 0 0,0 1 0,0-1 0,-1 2 0,1-1 0,-1 1 0,1 1 0,-1-1 0,0 1 0,-1 1 0,1 0 0,-1 0 0,0 0 0,10 13 0,-2-2 0,-1 1 0,0 1 0,-1 1 0,-1-1 0,14 35 0,-18-35 0,0 0 0,-2 1 0,0-1 0,5 41 0,-10-51 0,0 0 0,-1 0 0,0 0 0,-1 0 0,0 0 0,0 0 0,-1 0 0,0 0 0,0 0 0,-1-1 0,-1 0 0,1 1 0,-9 13 0,4-11-124,-1 1 0,-1-1 0,1-1 0,-1 0 0,-1 0 0,0-1-1,0 0 1,-1-1 0,0-1 0,-26 13 0,3-5-6702</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3"/>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47 20,'0'-1,"0"0,0 0,-1 0,1 0,0 0,-1 0,1 1,-1-1,1 0,-1 0,0 1,1-1,-1 0,0 1,1-1,-1 0,0 1,0-1,1 1,-1-1,0 1,0 0,0-1,0 1,0 0,1 0,-3-1,2 1,-1-1,1 1,0 0,0 0,-1 0,1 0,0 0,0 0,-1 0,1 0,0 0,0 0,-1 1,1-1,0 1,0-1,0 1,-1-1,0 2,2-2,-1 1,1-1,0 0,0 1,0-1,0 0,-1 1,1-1,0 1,0-1,0 0,0 1,0-1,0 1,0-1,0 0,0 1,0-1,1 1,-1-1,0 0,0 1,0-1,0 0,1 1,-1-1,0 0,0 1,0-1,1 0,-1 1,0-1,1 0,-1 0,0 1,1-1,-1 0,0 0,1 0,-1 1,0-1,1 0,-1 0,1 0,-1 0,0 0,1 0,0 0,22 6,65 8,154 3,385-18,-366 1,-132-9,5-1,-76 13,62 9,-57-6,107-6,-72-2,227 2,-332 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4"/>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121 178,'2'1,"-1"0,0 0,1 0,0 0,-1-1,1 1,-1-1,1 1,0-1,-1 0,1 1,0-1,0 0,1 0,2 0,27 7,5 1,72 6,296-11,-205-5,273-24,-453 24,49-6,95-23,-122 21,0 3,48-4,87 4,-153 7,318-1,-317 0,0-1,34-8,21-2,1 6,184-10,-118 7,10 0,-98 10,-6 0,1-2,71-11,-62 8,-50 4,0 0,0-2,22-3,-34 5,-1 0,0 0,1 0,-1 0,0 0,1 0,-1-1,0 1,1 0,-1 0,0 0,1 0,-1 0,0-1,1 1,-1 0,0 0,0-1,1 1,-1 0,0 0,0-1,0 1,1 0,-1-1,0 1,0 0,0-1,0 1,0 0,1-1,-1 1,0 0,0-1,0 1,0 0,0-1,0 1,0-1,0 1,0 0,-1-1,1 1,0 0,0-1,0 1,0 0,0-1,-1 1,1 0,0 0,0-1,-1 1,-6-12</inkml:trace>
  <inkml:trace contextRef="#ctx0" brushRef="#br0" timeOffset="1">1 49,'0'1,"0"-1,0 1,1 0,-1 0,0 0,1-1,-1 1,1 0,-1-1,1 1,0 0,-1-1,1 1,-1-1,1 1,0-1,0 1,-1-1,1 1,0-1,0 0,0 1,-1-1,1 0,0 0,0 1,0-1,1 0,31 3,-27-3,180 18,-31-2,214-11,-213-7,1610 2,-1723 2,53 9,6 1,170 10,-205-13,33 1,-59-9,96-3,-122-1,-4-1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6"/>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112 187,'2'1,"-1"0,1 0,0 0,-1 0,1-1,0 1,0-1,0 1,-1-1,1 0,0 0,0 1,3-2,-1 2,236 2,-133-4,27-1,0-5,167-32,-209 25,120-4,95 14,-246 4,-10-2,58-10,47-3,-15 16,84-1,-43-19,-122 12,104-5,-164 12,1 0,-1 0,0 1,1-1,-1 0,1 0,-1 0,0 0,1 0,-1 0,1 0,-1 0,0 0,1 0,-1 0,1 0,-1 0,0-1,1 1,-1 0,1 0,-1 0,0 0,1-1,-1 1,0 0,1 0,-1-1,0 1,1-1,-7-3</inkml:trace>
  <inkml:trace contextRef="#ctx0" brushRef="#br0" timeOffset="1">1 76,'7'0,"0"1,-1 0,1 1,9 2,22 5,205-6,-133-4,275 1,-355 1,37 7,16 1,359-13,-138-1,-275 3,-1-1,41-9,2-1,18 0,-33 3,109-3,-45 4,-6-1,-88 9,35-7,-35 4,28-1,-51 5,-6 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8"/>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0 110,'2'0,"0"0</inkml:trace>
  <inkml:trace contextRef="#ctx0" brushRef="#br0" timeOffset="1">74 110,'0'-1,"0"0,1 1,-1-1,0 0,0 1,0-1,0 0,1 1,-1-1,0 1,1-1,-1 0,0 1,1-1,-1 1,1-1,-1 1,1-1,-1 1,1-1,-1 1,1 0,0-1,0 0,23-4,28 6,-48 0,316 6,-66-5,-154 7,40 1,-57-10,515-11,-406-8,-132 11,-33 3,40 0,-30 5,-21 1,0-1,0 0,0-1,0-1,25-6,-22 3,0 1,0 0,36 0,-26 2,35-6,-39 4,37-2,-43 6,-8 1,0-1,0 0,1-1,-1 0,0-1,0 0,17-7,-20 4,-4 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0"/>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0 291,'158'10,"102"-15,-20 0,-97-4,-22 0,-40 8,-23 1,90-11,-44 0,190 5,-215 7,-46-3,1-1,36-8,23-3,88 8,-36 4,-64-7,16-1,-94 10,28-2,-30 2,0 0,0 0,-1-1,1 1,0 0,0 0,0 0,-1-1,1 1,0 0,0-1,-1 1,1-1,0 1,0-1,-1 1,1-1,-1 1,1-1,-1 0,1 1,-1-1,1 0,-1 1,1-1,-1 0,0 0,1 1,-1-1,0-1,-4-5,-4 1</inkml:trace>
  <inkml:trace contextRef="#ctx0" brushRef="#br0" timeOffset="1">28 161,'0'-1,"0"-1,0 0,0 0,-1 0,1 0,-1 0,1 0,-1 0,0 0,1 1,-1-1,-2-2,1-1,2 5,0-1,0 1,0 0,0-1,0 1,0 0,1-1,-1 1,0 0,0-1,0 1,1 0,-1-1,0 1,0 0,1 0,-1 0,0-1,1 1,-1 0,0 0,1 0,-1-1,0 1,1 0,-1 0,0 0,1 0,-1 0,1 0,-1 0,0 0,1 0,-1 0,0 0,1 0,-1 0,1 0,20 0,-20 0,1073 1,-913-14,-118 7,84-15,-79 11,0 3,59-2,-50 9,-23 1,0-1,0-2,38-7,142-29,-180 33,0 2,0 1,52 4,-18 0,-52-2</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2"/>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0 0,'0'326'0,"1973"-326"0,-1973-326 0,-1973 326 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3"/>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129 562,'11'0,"1"-1,-1-1,11-3,26-3,90 4,57-5,213-35,-27-10,-245 26,179-28,-255 48,-1-4,0-1,100-39,-117 39,80-15,0 0,-119 27,-1 0,1 0,-1 0,1-1,-1 1,0-1,1 1,-1-1,0 0,0 0,0 0,0 0,0 0,-1-1,1 1,-1 0,1-1,-1 1,0-1,0 0,0 1,0-1,-1 0,1 0,-1 1,0-1,1 0,-2-4,1-8,-1 0,0 1,-2-1,-3-15,5 28,1 0,-1-1,0 1,0 0,-1 0,1 0,0 0,-1 0,1 0,-1 0,1 1,-1-1,0 1,0-1,0 1,0-1,0 1,0 0,0 0,0 0,-1 0,1 0,0 1,-1-1,1 1,0-1,-5 1,-8-1,0 0,0 1,-17 3,21-2,-185 11,95-4,-48 2,108-9,-73 9,42-2,-136-1,56-5,39 6,-34 2,87-6,-88 17,19-2,-124 20,198-29,0 3,-86 31,73-21,56-19,0-1,-1 0,1 0,-1-2,0 1,-18-2,23-2,4-1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4"/>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0 168,'1'1,"-1"0,0 0,1-1,-1 1,0 0,1-1,-1 1,1 0,-1-1,1 1,-1-1,1 1,0 0,-1-1,1 0,0 1,-1-1,1 1,0-1,0 0,-1 1,1-1,0 0,0 0,0 0,1 0,27 4,-25-4,48 2,70-6,-15-1,504 5,-579-2,35-5,18-2,45-1,33 0,-122 8,54-10,29-2,-29 5,-59 4,40 0,-56 6,22-2,-42 1,0 0,0 0,0 0,1 0,-1 0,0 0,0 0,0 0,0 0,0 0,0 0,0 0,0 0,0 0,1 0,-1 0,0 0,0 0,0 0,0-1,0 1,0 0,0 0,0 0,0 0,0 0,0 0,0 0,0 0,0-1,0 1,0 0,0 0,0 0,0 0,0 0,0 0,0 0,0-1,0 1,0 0,0 0,0 0,0 0,0 0,0 0,0 0,0-1,-6-6,-12-9,15 13,-6-4,0 1,0 0,0 0,-1 1,0 0,0 1,0 0,-1 0,0 1,1 1,-16-2,-14 0,-71 2,86 2,-154 1,-231 5,368-4,-113 10,112-7,22-3,1 1,-1 0,-27 9,0 2,-73 12,2-1,6-6,93-16,-48 1,48-4,1 1,-28 5,34-1,17-1,24 1,313-3,-172-4,638 2,-784 2,1 0,36 9,-35-6,46 4,-20-9,-42 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5"/>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47 161,'-2'-1,"1"1,-1 0,1 0,0 1,-1-1,1 0,-1 0,1 1,-1-1,1 1,0-1,-1 1,1 0,0 0,-1-1,0 2,2-2,0 0,0 1,0-1,0 0,0 0,-1 0,1 0,0 0,0 1,0-1,0 0,0 0,0 0,0 0,0 1,0-1,0 0,0 0,0 0,0 0,1 1,-1-1,0 0,0 0,0 0,0 0,0 0,0 1,0-1,0 0,0 0,0 0,1 0,-1 0,0 0,0 1,0-1,0 0,0 0,1 0,15 4,49-2,76-6,-33-1,183 6,90-4,-319-2,64-13,-75 8,2 3,59 0,-95 8,-13 0,0-1,1 0,-1 1,1-1,-1-1,1 1,-1-1,0 0,7-1,-11 1,0 1,0 0,0-1,0 1,0 0,0-1,0 1,0-1,0 1,0 0,0-1,0 1,0 0,-1-1,1 1,0 0,0-1,0 1,0 0,-1 0,1-1,0 1,0 0,-1 0,1-1,0 1,0 0,-1 0,1 0,0-1,-1 1,1 0,0 0,-1 0,1 0,0 0,-1 0,1-1,-15-6,-39-17,-44-16,84 35,0 1,-1 1,0 0,0 2,-18-2,-8 3,-56-9,20 2,-142 5,107 4,84-2,-245 9,244-4,1 0,-54 18,-52 30,80-30,52-22,-1 0,0 0,1 0,0 0,-1 0,1 1,0 0,0-1,0 1,0 0,0 0,0 0,0 0,1 0,-1 0,1 1,0-1,-2 5,1-3,2 1,-1 0,1-1,-1 1,1 0,0-1,1 1,-1 0,3 8,10 42,-7-34,-1 0,0 1,1 42,-6-51,4 153,-1-129,1-1,14 54,9-6,52 112,-70-174,-1-3,-6-13,0-1,1 1,-1-1,1 1,4 5,-5-9,0 0,-1-1,1 1,0 0,0-1,0 0,1 1,-1-1,0 0,0 0,1 0,-1 0,1 0,-1-1,0 1,4-1,18 3,0-2,0-1,30-3,73-15,-58 7,319-34,-236 43,-20 1,-111-2,-1 0,0-2,1 0,32-14,-27 9,45-10,-5 6,59-9,-66 15,71-3,-124 11,1 0,-1-1,0 1,0-1,1-1,-1 1,0-1,0 0,0 0,-1-1,1 0,8-5,-11 5,1 0,-1 0,1-1,-1 1,0-1,0 0,-1 0,1 0,-1 0,0-1,0 1,0-1,-1 1,1-1,-1 1,0-1,0-5,1-20,-2 0,-1-1,-2 1,-8-41,3 18,8 51,0-2,-1 0,1 1,-1-1,0 0,0 0,-3-5,4 8,-1 1,1-1,-1 1,1-1,-1 1,1-1,-1 1,0-1,1 1,-1 0,0-1,1 1,-1 0,0-1,1 1,-1 0,0 0,0 0,1 0,-1 0,0-1,1 1,-1 1,0-1,0 0,1 0,-1 0,0 0,0 0,1 1,-1-1,0 0,1 1,-1-1,0 0,1 1,-1-1,1 1,-1-1,0 2,-15 7,0 0,0-1,-1-1,0 0,-22 5,5-5,-66 6,59-10,-2 0,0 1,1 3,-43 11,32-5,-1-3,0-2,-98 2,31-4,-193 41,289-43,-48 0,-10 2,3 0,53-5,-43 7,53-4</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6"/>
    </inkml:context>
    <inkml:brush xml:id="br0">
      <inkml:brushProperty name="width" value="0.035" units="cm"/>
      <inkml:brushProperty name="height" value="0.035" units="cm"/>
      <inkml:brushProperty name="color" value="#FF0066"/>
    </inkml:brush>
  </inkml:definitions>
  <inkml:trace contextRef="#ctx0" brushRef="#br0">195 13 24575,'0'-4'0,"-2"0"0,-5 0 0,-7 4 0,-5 5 0,-3 7 0,0 5 0,1 12 0,3 5 0,5 3 0,10 0 0,7-6 0,10-8 0,5-9 0,12-7 0,3-9 0,-4-4-8191</inkml:trace>
  <inkml:trace contextRef="#ctx0" brushRef="#br0" timeOffset="1">0 412 24575,'2'0'0,"8"0"0,5 0 0,4-4 0,3 0 0,3 0 0,3-2 0,2-1 0,-1 2 0,-3 1 0,-5-2 0,-7 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8"/>
    </inkml:context>
    <inkml:brush xml:id="br0">
      <inkml:brushProperty name="width" value="0.035" units="cm"/>
      <inkml:brushProperty name="height" value="0.035" units="cm"/>
      <inkml:brushProperty name="color" value="#FF0066"/>
    </inkml:brush>
  </inkml:definitions>
  <inkml:trace contextRef="#ctx0" brushRef="#br0">157 0 24575,'-9'321'0,"9"-363"0,5-164 0,-5 202 0,0-1 0,1 1 0,0 0 0,0 0 0,0 0 0,1 0 0,-1 0 0,1 0 0,0 1 0,0-1 0,3-4 0,-4 7 0,0 0 0,0 0 0,0 0 0,1 0 0,-1 0 0,0 1 0,0-1 0,1 0 0,-1 1 0,0-1 0,1 0 0,-1 1 0,0 0 0,1-1 0,-1 1 0,1 0 0,-1 0 0,1 0 0,-1 0 0,1 0 0,-1 0 0,1 0 0,-1 0 0,0 0 0,1 1 0,-1-1 0,1 1 0,-1-1 0,0 1 0,1-1 0,-1 1 0,0 0 0,0 0 0,3 1 0,-1 1 0,1-1 0,-1 1 0,0-1 0,0 1 0,0 0 0,0 1 0,0-1 0,-1 0 0,0 1 0,1-1 0,-1 1 0,0 0 0,-1 0 0,1-1 0,-1 1 0,1 0 0,-1 1 0,-1-1 0,1 0 0,0 0 0,-1 0 0,0 6 0,0-4 0,-1 1 0,0-1 0,0 0 0,-1 0 0,0 0 0,0 0 0,0 0 0,0 0 0,-1 0 0,0 0 0,-1-1 0,1 0 0,-9 10 0,8-10 0,2-4 0,1 1 0,-1-1 0,1 1 0,0-1 0,-1 1 0,1 0 0,0 0 0,0 0 0,-1 2 0,2-3 0,0 1 0,0-1 0,0 0 0,0 0 0,1 0 0,-1 0 0,0 0 0,1 0 0,-1 1 0,0-1 0,1 0 0,-1 0 0,1 0 0,0 0 0,-1 0 0,1-1 0,0 1 0,0 0 0,1 1 0,12 13 0,-8-10 0,-1 0 0,0 1 0,-1-1 0,1 1 0,6 12 0,-10-16 0,-1-1 0,1 1 0,0-1 0,-1 1 0,0 0 0,1-1 0,-1 1 0,0 0 0,0-1 0,0 1 0,0 0 0,0-1 0,0 1 0,-1 0 0,1-1 0,-1 1 0,1-1 0,-1 1 0,1 0 0,-1-1 0,0 1 0,0-1 0,0 0 0,0 1 0,0-1 0,0 0 0,0 1 0,0-1 0,0 0 0,0 0 0,-2 1 0,-3 2-114,1-1 1,-1 0-1,0 0 0,0 0 0,0-1 1,0 1-1,0-2 0,0 1 0,-1-1 1,1 0-1,-12 1 0,-11-1-6712</inkml:trace>
  <inkml:trace contextRef="#ctx0" brushRef="#br0" timeOffset="1">0 418 24575,'3'0'0,"8"0"0,7 0 0,11 0 0,10 0 0,9 0 0,6-3 0,7-1 0,-5 0 0,-12 0 0,-15 4 0,-16 0 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0"/>
    </inkml:context>
    <inkml:brush xml:id="br0">
      <inkml:brushProperty name="width" value="0.035" units="cm"/>
      <inkml:brushProperty name="height" value="0.035" units="cm"/>
      <inkml:brushProperty name="color" value="#FF0066"/>
    </inkml:brush>
  </inkml:definitions>
  <inkml:trace contextRef="#ctx0" brushRef="#br0">55 0 24575,'-9'157'0,"5"-126"0,-1-1 0,-1 1 0,-16 39 0,51-201 0,-26 117 0,-1 0 0,2 0 0,-1 1 0,2 0 0,0 0 0,11-21 0,-16 33 0,1 0 0,-1 0 0,1 0 0,-1 0 0,1 0 0,0 0 0,-1 1 0,1-1 0,0 0 0,0 0 0,-1 1 0,1-1 0,0 1 0,0-1 0,0 0 0,0 1 0,0 0 0,0-1 0,0 1 0,0 0 0,1-1 0,-1 1 0,0 0 0,0 1 0,0-1 0,-1 0 0,1 1 0,0-1 0,0 1 0,0-1 0,-1 1 0,1-1 0,0 1 0,-1-1 0,1 1 0,0 0 0,-1-1 0,1 1 0,-1 0 0,1-1 0,0 3 0,3 5 0,-1 0 0,1 0 0,3 17 0,-5-18 0,13 49-16,-6-21-659,17 46 1,-21-70-6152</inkml:trace>
  <inkml:trace contextRef="#ctx0" brushRef="#br0" timeOffset="1">46 205 24575,'-3'4'0,"0"3"0,4-1 0,7-1 0,7-2 0,5-4 0,2-2 0,1-4 0,0 0 0,-1 1 0,-5 1-8191</inkml:trace>
  <inkml:trace contextRef="#ctx0" brushRef="#br0" timeOffset="2">9 372 24575,'-3'0'0,"-1"3"0,3 1 0,5 0 0,8-1 0,9 0 0,8-2 0,5 0 0,6-1 0,0 0 0,-4 0 0,-4 0 0,-10 0 0,-11 0 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3"/>
    </inkml:context>
    <inkml:brush xml:id="br0">
      <inkml:brushProperty name="width" value="0.035" units="cm"/>
      <inkml:brushProperty name="height" value="0.035" units="cm"/>
      <inkml:brushProperty name="color" value="#FF0066"/>
    </inkml:brush>
  </inkml:definitions>
  <inkml:trace contextRef="#ctx0" brushRef="#br0">141 80 24575,'1'-2'0,"1"1"0,-1 0 0,0-1 0,1 1 0,-1-1 0,0 0 0,0 1 0,0-1 0,0 0 0,0 0 0,0 0 0,-1 0 0,1 0 0,0 0 0,-1 0 0,0 0 0,1 0 0,-1 0 0,0 0 0,0 0 0,0 0 0,-1 0 0,1 0 0,0 0 0,-1 0 0,1 0 0,-1 0 0,1 0 0,-1 1 0,-2-4 0,3 4 0,-1-1 0,1 1 0,-1 0 0,0 0 0,1 0 0,-1-1 0,0 1 0,0 0 0,0 0 0,0 0 0,0 0 0,0 0 0,0 1 0,0-1 0,-1 0 0,1 0 0,0 1 0,-3-2 0,3 2 0,0 0 0,0 0 0,-1 0 0,1 0 0,0 1 0,0-1 0,-1 0 0,1 1 0,0-1 0,0 0 0,0 1 0,0-1 0,0 1 0,-1 0 0,1-1 0,0 1 0,0 0 0,1 0 0,-1 0 0,0 0 0,0 0 0,0 0 0,0 0 0,1 0 0,-2 1 0,1 0 0,-1 0 0,1 0 0,-1 1 0,1-1 0,0 0 0,0 1 0,0-1 0,0 1 0,1-1 0,-1 1 0,0-1 0,1 1 0,0-1 0,0 1 0,0-1 0,0 1 0,0 0 0,0-1 0,1 1 0,-1-1 0,2 4 0,-1-3 0,1 0 0,-1 0 0,1 0 0,0 0 0,0 0 0,0-1 0,1 1 0,-1 0 0,0-1 0,1 0 0,0 0 0,0 0 0,0 0 0,-1 0 0,6 2 0,3 2 0,-1 0 0,0 0 0,0 1 0,-1 0 0,0 0 0,12 14 0,-18-18 0,-1 0 0,1 0 0,-1 0 0,0 1 0,0-1 0,0 0 0,-1 1 0,1 0 0,-1-1 0,2 7 0,-3-8 0,0 1 0,0-1 0,0 0 0,0 1 0,0-1 0,0 0 0,-1 1 0,1-1 0,-1 0 0,0 1 0,1-1 0,-1 0 0,0 0 0,0 0 0,-1 0 0,1 0 0,0 0 0,-4 3 0,0 1 0,-2 0 0,1-1 0,-1 0 0,0 0 0,0 0 0,0-1 0,-1 0 0,1-1 0,-1 1 0,0-2 0,0 1 0,0-1 0,0 0 0,0-1 0,-1 0 0,1 0 0,-1 0 0,1-1 0,0-1 0,-9-1 0,14 2 0,0-1 0,1 0 0,-1 0 0,1 0 0,0 0 0,-1 0 0,1 0 0,0-1 0,0 1 0,-1-1 0,1 0 0,0 0 0,1 1 0,-1-1 0,0-1 0,0 1 0,1 0 0,-2-2 0,1-1 0,0 1 0,1-1 0,-1 1 0,1-1 0,0 0 0,0 1 0,0-1 0,1 0 0,-1-7 0,2 2 0,0 0 0,0 1 0,0-1 0,1 0 0,1 1 0,0-1 0,0 1 0,1 0 0,6-12 0,-7 16 0,0 0 0,1 0 0,0 1 0,0-1 0,0 1 0,0 0 0,1 0 0,-1 0 0,1 0 0,0 1 0,0 0 0,1 0 0,-1 0 0,0 1 0,1 0 0,9-3 0,-8 4 0,0 0 0,0 0 0,0 1 0,1 0 0,-1 0 0,0 1 0,0 0 0,0 0 0,0 0 0,0 1 0,0 0 0,0 1 0,9 4 0,4 3-1365,-4-2-5461</inkml:trace>
  <inkml:trace contextRef="#ctx0" brushRef="#br0" timeOffset="1">401 80 24575,'-1'11'0,"1"0"0,0 0 0,1 1 0,0-1 0,0 0 0,5 18 0,-5-26 0,0 0 0,1 0 0,-1 0 0,1 0 0,0-1 0,-1 1 0,1 0 0,0-1 0,1 1 0,-1-1 0,0 0 0,1 0 0,-1 0 0,1 0 0,0 0 0,0 0 0,-1-1 0,1 1 0,0-1 0,1 0 0,-1 0 0,0 0 0,0 0 0,4 0 0,-5-1 0,0 1 0,1-1 0,-1 0 0,1 0 0,-1 0 0,0 0 0,1 0 0,-1 0 0,1-1 0,-1 1 0,0-1 0,0 0 0,1 1 0,-1-1 0,0 0 0,0 0 0,0-1 0,0 1 0,0 0 0,0-1 0,0 1 0,0-1 0,-1 0 0,1 1 0,0-1 0,-1 0 0,0 0 0,1 0 0,-1 0 0,0 0 0,0-1 0,0 1 0,1-4 0,0 0 0,-1 0 0,1 0 0,-1 0 0,-1 0 0,1-1 0,-1 1 0,0 0 0,0 0 0,-1-1 0,0 1 0,-3-12 0,3 16-80,1 0 0,-1 0-1,0 0 1,0 0 0,0 1-1,0-1 1,0 0 0,0 1-1,0-1 1,0 1 0,-1-1 0,1 1-1,-1-1 1,1 1 0,-1 0-1,-3-2 1</inkml:trace>
  <inkml:trace contextRef="#ctx0" brushRef="#br0" timeOffset="2">846 42 24575,'0'-3'0,"0"1"0,-4 3 0,-3 7 0,-2 8 0,0 6 0,1 5 0,0 7 0,0 2 0,2-2 0,2-4 0,2-4 0,-4-7 0,-1-11 0</inkml:trace>
  <inkml:trace contextRef="#ctx0" brushRef="#br0" timeOffset="3">688 154 24575,'4'0'0,"3"0"0,4 0 0,1 0-8191</inkml:trace>
  <inkml:trace contextRef="#ctx0" brushRef="#br0" timeOffset="4">1004 210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8"/>
    </inkml:context>
    <inkml:brush xml:id="br0">
      <inkml:brushProperty name="width" value="0.035" units="cm"/>
      <inkml:brushProperty name="height" value="0.035" units="cm"/>
      <inkml:brushProperty name="color" value="#FF0066"/>
    </inkml:brush>
  </inkml:definitions>
  <inkml:trace contextRef="#ctx0" brushRef="#br0">24 854 24575,'0'-2'0,"-1"0"0,1 0 0,0 0 0,-1 1 0,0-1 0,1 0 0,-1 0 0,0 0 0,0 1 0,0-1 0,0 0 0,0 1 0,0-1 0,-1 1 0,1-1 0,0 1 0,-1 0 0,1 0 0,-1-1 0,-2-1 0,29 21 0,-13-12 0,0-1 0,0 0 0,25 5 0,-33-9 0,-1 0 0,0-1 0,0 1 0,1-1 0,-1 0 0,0 0 0,1 0 0,-1-1 0,0 1 0,1-1 0,-1 1 0,0-1 0,0 0 0,0 0 0,1-1 0,-1 1 0,-1-1 0,1 1 0,0-1 0,5-4 0,-8 5 0,1 1 0,-1 0 0,1-1 0,-1 1 0,1-1 0,-1 1 0,1-1 0,-1 1 0,1-1 0,-1 1 0,0-1 0,1 0 0,-1 1 0,0-1 0,0 1 0,1-1 0,-1 0 0,0 1 0,0-1 0,0 0 0,0 1 0,0-1 0,0 0 0,0 1 0,0-1 0,0 0 0,0 1 0,0-1 0,-1-1 0,0 1 0,0 0 0,0 1 0,0-1 0,0 0 0,0 0 0,0 1 0,0-1 0,0 1 0,0-1 0,0 1 0,0-1 0,0 1 0,0 0 0,-1 0 0,0-1 0,-4 0 0,0 1 0,0-1 0,0 1 0,0 0 0,1 1 0,-7 0 0,-39 12 0,101-8 0,-27-5 0,-13 1 0,1 0 0,0-1 0,0-1 0,-1 0 0,1 0 0,0-1 0,-1-1 0,13-4 0,-35 29 0,-11 29 0,10-12 0,2 1 0,2 0 0,1 1 0,2-1 0,2 1 0,2 42 0,5-62 109,1-41-1583,-3 2-5352</inkml:trace>
  <inkml:trace contextRef="#ctx0" brushRef="#br0" timeOffset="1">108 1077 24575,'-5'0'0,"2"0"0,7 0 0,8 0 0,7 0 0,11-3 0,5-1 0,0-4 0,-6 1-8191</inkml:trace>
  <inkml:trace contextRef="#ctx0" brushRef="#br0" timeOffset="2">368 1040 24575,'-3'23'0,"2"-19"0,0 1 0,0-1 0,1 0 0,0 0 0,0 0 0,0 0 0,1 5 0,-1-8 0,1 0 0,-1 0 0,1 0 0,-1 0 0,1 0 0,-1 0 0,1 0 0,0 0 0,0 0 0,-1 0 0,1 0 0,0 0 0,0-1 0,0 1 0,0 0 0,0-1 0,0 1 0,0-1 0,0 1 0,0-1 0,0 1 0,0-1 0,1 0 0,-1 1 0,0-1 0,0 0 0,0 0 0,0 0 0,1 0 0,0 0 0,1 0 0,-1-1 0,0 1 0,1-1 0,-1 0 0,0 1 0,1-1 0,-1 0 0,0 0 0,0-1 0,0 1 0,0 0 0,0-1 0,0 1 0,0-1 0,0 0 0,-1 1 0,1-1 0,-1 0 0,1 0 0,-1 0 0,0 0 0,1 0 0,-1-1 0,0 1 0,0 0 0,-1-1 0,1 1 0,-1 0 0,1-5 0,0 5 0,0-1 0,-1 0 0,0 0 0,0 0 0,0 0 0,0 0 0,0 0 0,-1 0 0,1 0 0,-1 0 0,-1-3 0,2 5 0,-1-1 0,1 1 0,-1 0 0,0-1 0,0 1 0,0 0 0,0 0 0,0 0 0,0-1 0,0 1 0,0 0 0,0 0 0,0 1 0,0-1 0,-1 0 0,1 0 0,0 1 0,-1-1 0,1 0 0,-1 1 0,-2-1 0,2 1 10,0 0 0,0 0 0,0 0 0,1 0 0,-1 0 0,0 0 0,0 1 0,0-1 0,0 1 0,0-1 0,-2 2 0,3-2-45,1 1 1,-1-1-1,1 0 1,-1 0-1,1 1 1,-1-1-1,1 0 1,-1 1-1,1-1 1,-1 0-1,1 1 1,0-1-1,-1 0 0,1 1 1,0-1-1,-1 1 1,1-1-1,0 1 1,-1-1-1,1 1 1,0-1-1,0 1 1,0-1-1,0 1 1,-1-1-1,1 1 1,0 0-1,0-1 0,0 1 1,0-1-1,0 1 1,0-1-1,0 1 1,1-1-1,-1 1 1,0 0-1,0-1 1,0 1-1,0-1 1,1 1-1,-1-1 0,1 1 1,5 7-6792</inkml:trace>
  <inkml:trace contextRef="#ctx0" brushRef="#br0" timeOffset="3">794 891 24575,'0'-3'0,"0"1"0,0 4 0,-4 8 0,-6 13 0,0 7 0,-2 6 0,1 1 0,3-2 0,2-6-8191</inkml:trace>
  <inkml:trace contextRef="#ctx0" brushRef="#br0" timeOffset="4">674 1030 24575,'-7'0'0,"4"0"0,4 0 0</inkml:trace>
  <inkml:trace contextRef="#ctx0" brushRef="#br0" timeOffset="5">906 1002 24575,'0'0'-8191</inkml:trace>
  <inkml:trace contextRef="#ctx0" brushRef="#br0" timeOffset="6">274 1978 24575,'1'-5'0,"-1"1"0,1-1 0,0 1 0,0-1 0,3-6 0,-2 7 0,-1 0 0,0 0 0,1 0 0,-2 0 0,2-8 0,-2 10 0,0 1 0,-1-1 0,1 1 0,0-1 0,-1 1 0,1-1 0,-1 1 0,1-1 0,-1 1 0,0-1 0,1 1 0,-1 0 0,0-1 0,0 1 0,0 0 0,0 0 0,0 0 0,0-1 0,-1 1 0,0-1 0,0 1 0,0 0 0,0 0 0,0-1 0,1 1 0,-1 0 0,-1 0 0,1 1 0,0-1 0,0 0 0,0 1 0,0-1 0,0 1 0,-1 0 0,1 0 0,0 0 0,0 0 0,-1 0 0,1 0 0,0 1 0,0-1 0,-3 1 0,1 1 0,0 0 0,0 0 0,0 0 0,0 0 0,1 1 0,-1-1 0,1 1 0,-1 0 0,1 0 0,-4 6 0,2-5 0,1 1 0,1 1 0,-1-1 0,1 1 0,0-1 0,0 1 0,0 0 0,1 0 0,0 0 0,0 0 0,1 1 0,-1-1 0,1 0 0,1 1 0,-1 8 0,2-13 0,0 1 0,-1-1 0,1 0 0,0 0 0,0 0 0,0-1 0,1 1 0,-1 0 0,0 0 0,1-1 0,-1 1 0,1 0 0,0-1 0,-1 0 0,1 1 0,0-1 0,0 0 0,0 0 0,0 0 0,0 0 0,0 0 0,0-1 0,0 1 0,0 0 0,0-1 0,1 0 0,-1 1 0,0-1 0,0 0 0,4-1 0,-3 2 0,1-1 0,0 0 0,0-1 0,0 1 0,-1-1 0,1 1 0,0-1 0,-1 0 0,1-1 0,0 1 0,-1-1 0,0 1 0,1-1 0,-1 0 0,0 0 0,0 0 0,3-4 0,-3 3 0,0-1 0,-1 0 0,0 0 0,0 0 0,0 0 0,-1 0 0,1 0 0,-1-1 0,0 1 0,0 0 0,-1-1 0,1 1 0,-1-1 0,0 1 0,0-1 0,0 1 0,-1 0 0,1-1 0,-4-7 0,4 11 0,0 1 0,0 0 0,0-1 0,0 1 0,0-1 0,0 1 0,0 0 0,0-1 0,-1 1 0,1 0 0,0-1 0,0 1 0,-1 0 0,1-1 0,0 1 0,0 0 0,-1-1 0,1 1 0,0 0 0,-1 0 0,1-1 0,0 1 0,-1 0 0,1 0 0,0 0 0,-1 0 0,1-1 0,-1 1 0,1 0 0,-7 9 0,1 20 0,6-15 0,0 1 0,2 0 0,-1 0 0,2-1 0,0 1 0,1-1 0,0 0 0,11 24 0,9 31 0,-24-67 0,1 1 0,0-1 0,-1 1 0,1 0 0,-1-1 0,0 1 0,0 0 0,0-1 0,0 1 0,0 0 0,0-1 0,-1 1 0,0 0 0,1-1 0,-1 1 0,0-1 0,0 1 0,0-1 0,-1 0 0,1 1 0,-3 2 0,2-3 0,-1 1 0,0-1 0,0 1 0,0-1 0,0 0 0,-1 0 0,1-1 0,0 1 0,-1-1 0,1 0 0,-1 1 0,0-1 0,1-1 0,-7 2 0,-1-1 0,0 0 0,0-1 0,-16-1 0,24 1 0,1 0 0,-1 0 0,1-1 0,-1 1 0,1-1 0,-1 0 0,1 1 0,0-1 0,-1 0 0,1-1 0,0 1 0,-1 0 0,1-1 0,0 1 0,0-1 0,0 1 0,1-1 0,-1 0 0,0 0 0,-2-4 0,4 6-33,-1-1 0,1 0-1,0 0 1,0 1 0,0-1-1,-1 0 1,1 0 0,0 0 0,0 0-1,0 1 1,0-1 0,0 0-1,1 0 1,-1 0 0,0 1-1,0-1 1,0 0 0,1 0 0,-1 1-1,0-1 1,1 0 0,-1 1-1,1-1 1,-1 0 0,1 1-1,-1-1 1,1 0 0,-1 1 0,1-1-1,0 1 1,-1-1 0,1 1-1,0 0 1,-1-1 0,1 1-1,0-1 1,0 1 0,-1 0 0,1 0-1,1-1 1,12-3-6793</inkml:trace>
  <inkml:trace contextRef="#ctx0" brushRef="#br0" timeOffset="7">460 2070 24575,'-1'1'0,"1"-1"0,-1 1 0,1 0 0,-1-1 0,0 1 0,1-1 0,-1 1 0,1 0 0,-1 0 0,1-1 0,0 1 0,-1 0 0,1 0 0,0 0 0,-1-1 0,1 1 0,0 0 0,0 0 0,0 0 0,0 0 0,0-1 0,0 1 0,0 0 0,0 0 0,0 1 0,2 24 0,-2-24 0,0-1 0,1 1 0,-1 0 0,1-1 0,-1 1 0,1 0 0,0-1 0,0 1 0,-1-1 0,1 1 0,0-1 0,0 0 0,1 1 0,-1-1 0,0 0 0,0 0 0,1 1 0,-1-1 0,0 0 0,1-1 0,-1 1 0,1 0 0,0 0 0,-1 0 0,1-1 0,-1 1 0,1-1 0,0 0 0,0 1 0,-1-1 0,1 0 0,0 0 0,3 0 0,-3 0 0,0-1 0,0 1 0,0-1 0,1 1 0,-1-1 0,0 0 0,0 0 0,0 0 0,0 0 0,0 0 0,-1-1 0,1 1 0,0-1 0,0 1 0,-1-1 0,1 1 0,-1-1 0,0 0 0,1 0 0,-1 0 0,0 0 0,0 0 0,0 0 0,0 0 0,1-4 0,-1 4-21,-1 0-1,0 0 0,1 0 1,-1 1-1,0-1 0,0 0 1,0 0-1,0 0 0,0 0 1,0 0-1,0 0 0,-1 0 1,1 0-1,-1 0 0,1 1 1,-1-1-1,0 0 0,0 0 1,0 0-1,0 1 0,0-1 0,0 1 1,0-1-1,-1 1 0,1-1 1,0 1-1,-1 0 0,1 0 1,-1-1-1,0 1 0,1 0 1,-1 0-1,0 1 0,0-1 1,1 0-1,-1 1 0,0-1 1,0 1-1,0-1 0,0 1 1,0 0-1,0 0 0,0 0 1,0 0-1,0 0 0,1 0 1,-1 0-1,0 1 0,0-1 1,0 1-1,0-1 0,0 1 1,1 0-1,-1 0 0,0 0 1,0 0-1,1 0 0,-1 0 1,1 0-1,-1 1 0,1-1 1,-2 2-1,-6 11-6804</inkml:trace>
  <inkml:trace contextRef="#ctx0" brushRef="#br0" timeOffset="8">924 1876 24575,'0'1'0,"0"6"0,0 6 0,-1 6 0,-1 5 0,0 6 0,-3 5 0,0 1 0,0 0 0,1-3 0,2-5 0,-4-3 0,-1-3 0,0-7 0,3-9 0</inkml:trace>
  <inkml:trace contextRef="#ctx0" brushRef="#br0" timeOffset="9">776 2015 24575,'-3'0'0,"0"1"0,4 1 0,6 0 0,0 0-8191</inkml:trace>
  <inkml:trace contextRef="#ctx0" brushRef="#br0" timeOffset="10">1018 2061 24575,'3'0'0</inkml:trace>
  <inkml:trace contextRef="#ctx0" brushRef="#br0" timeOffset="11">1138 19 24575,'0'1'0,"1"-1"0,-1 1 0,0 0 0,0 0 0,1 0 0,-1-1 0,1 1 0,-1 0 0,1 0 0,-1-1 0,1 1 0,-1 0 0,1-1 0,0 1 0,-1-1 0,1 1 0,0-1 0,-1 1 0,1-1 0,0 1 0,0-1 0,0 0 0,-1 0 0,1 1 0,0-1 0,0 0 0,0 0 0,0 0 0,0 0 0,1 0 0,32 1 0,-31-1 0,19-2 0,-1-1 0,1-1 0,-1-2 0,29-10 0,-49 16 0,1-1 0,-1 0 0,0 1 0,1 0 0,-1-1 0,0 1 0,1 0 0,-1-1 0,0 1 0,1 0 0,-1 0 0,0 0 0,1 0 0,-1 0 0,1 1 0,-1-1 0,0 0 0,1 1 0,-1-1 0,0 1 0,0-1 0,1 1 0,-1-1 0,0 1 0,0 0 0,0 0 0,0 0 0,0-1 0,0 1 0,0 0 0,0 0 0,0 1 0,0-1 0,0 0 0,-1 0 0,1 0 0,0 0 0,-1 1 0,1-1 0,-1 0 0,1 2 0,1 6 0,-1 0 0,0 0 0,-1 0 0,1 0 0,-3 12 0,2-12 0,-5 126 0,14 162 0,22 523 0,-30-579 0,-3 165 0,2-402 0,0 0 0,0 0 0,0 0 0,-1 0 0,0 0 0,0 0 0,0 0 0,0-1 0,-1 1 0,1 0 0,-4 5 0,3-7 0,1 0 0,-1-1 0,0 1 0,0-1 0,1 1 0,-1-1 0,0 0 0,0 0 0,0 0 0,-1 0 0,1 0 0,0 0 0,0-1 0,0 1 0,-1-1 0,1 1 0,0-1 0,-1 0 0,1 0 0,0 0 0,-4-1 0,0 1 20,1 0 0,-1-1 0,1 0 0,0 0 0,-8-3 0,12 3-66,0 1-1,0 0 1,0-1-1,0 1 1,0-1 0,0 1-1,0-1 1,0 0-1,0 1 1,0-1 0,0 0-1,1 1 1,-1-1-1,0 0 1,0 0-1,1 0 1,-1 0 0,0 0-1,1 0 1,-1 0-1,1 0 1,0 0 0,-1 0-1,1 0 1,0 0-1,-1-1 1,1 1 0,0 0-1,0 0 1,0 0-1,0-2 1,4-12-6780</inkml:trace>
  <inkml:trace contextRef="#ctx0" brushRef="#br0" timeOffset="12">1769 1058 24575,'-3'0'0,"-4"0"0,5 0 0,6 0 0,8 0 0,5 0 0,6 0 0,1 0 0,1 0 0,-2 0 0,-4-3 0,-6-1-8191</inkml:trace>
  <inkml:trace contextRef="#ctx0" brushRef="#br0" timeOffset="13">1862 947 24575,'-11'-9'0,"9"8"0,1 0 0,-1 0 0,1 0 0,0 0 0,-1 0 0,1 0 0,0 0 0,0 0 0,-1-1 0,1 1 0,0-1 0,0 1 0,0-1 0,1 1 0,-1-1 0,0 1 0,1-1 0,-2-2 0,2 4 0,0-1 0,0 1 0,0 0 0,0 0 0,0 0 0,0-1 0,1 1 0,-1 0 0,0 0 0,0 0 0,0-1 0,0 1 0,0 0 0,0 0 0,0 0 0,0 0 0,0-1 0,1 1 0,-1 0 0,0 0 0,0 0 0,0 0 0,0 0 0,0-1 0,1 1 0,-1 0 0,0 0 0,0 0 0,0 0 0,1 0 0,-1 0 0,0 0 0,0 0 0,0 0 0,0 0 0,1 0 0,-1 0 0,0 0 0,0 0 0,1 0 0,-1 0 0,12 4 0,9 9 0,-6 0 0,0 0 0,-1 0 0,16 20 0,-25-27 0,-1 0 0,1 0 0,-1 0 0,0 1 0,-1 0 0,0 0 0,0 0 0,0 0 0,-1 0 0,0 0 0,2 11 0,-4-15 0,0-1 0,-1 1 0,1-1 0,0 1 0,-1-1 0,0 1 0,1-1 0,-1 1 0,0-1 0,0 0 0,0 1 0,-1-1 0,1 0 0,0 0 0,-1 0 0,0 0 0,1 0 0,-1 0 0,0-1 0,0 1 0,-3 2 0,-5 3 0,-1-1 0,0 1 0,-15 4 0,-1 3 0,14-7-455,-1 1 0,-18 15 0,21-12-6371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52"/>
    </inkml:context>
    <inkml:brush xml:id="br0">
      <inkml:brushProperty name="width" value="0.035" units="cm"/>
      <inkml:brushProperty name="height" value="0.035" units="cm"/>
      <inkml:brushProperty name="color" value="#FF0066"/>
    </inkml:brush>
  </inkml:definitions>
  <inkml:trace contextRef="#ctx0" brushRef="#br0">217 201 24575,'-3'0'0,"-1"0"0,1-1 0,0 1 0,0 0 0,0-1 0,0 0 0,0 0 0,0 0 0,0 0 0,0-1 0,0 1 0,0-1 0,0 1 0,1-1 0,-1 0 0,1 0 0,-1 0 0,1-1 0,0 1 0,0 0 0,0-1 0,0 0 0,0 1 0,0-1 0,1 0 0,0 0 0,-1 0 0,0-6 0,1 6 0,0-1 0,0 0 0,1 0 0,-1 0 0,1 1 0,0-1 0,0 0 0,1 0 0,-1 0 0,1 0 0,0 1 0,0-1 0,0 0 0,0 1 0,1-1 0,-1 1 0,1-1 0,0 1 0,0 0 0,0 0 0,1 0 0,-1 0 0,1 0 0,2-3 0,-4 5 0,0 0 0,0 0 0,1 0 0,-1 0 0,0 1 0,0-1 0,1 0 0,-1 0 0,0 1 0,1-1 0,-1 1 0,0-1 0,1 1 0,-1 0 0,1-1 0,-1 1 0,1 0 0,-1 0 0,1 0 0,-1 0 0,0 0 0,1 0 0,-1 1 0,3 0 0,-2 0 0,0 0 0,0 1 0,0-1 0,0 1 0,0-1 0,0 1 0,-1 0 0,1 0 0,-1-1 0,1 1 0,-1 0 0,0 0 0,2 5 0,1 1 0,-1 1 0,0 0 0,-1 0 0,0 0 0,0 0 0,1 19 0,-4-17 0,0-1 0,-1 1 0,0 0 0,-1-1 0,0 1 0,0-1 0,-1 0 0,-1 0 0,0 0 0,0-1 0,-1 0 0,0 0 0,0 0 0,-1 0 0,0-1 0,-1 0 0,1-1 0,-2 0 0,1 0 0,-1-1 0,0 0 0,0 0 0,-19 7 0,26-12 0,0 0 0,0 0 0,0-1 0,-1 1 0,1-1 0,0 1 0,0-1 0,-1 0 0,1 0 0,0 0 0,0 0 0,-1-1 0,1 1 0,0-1 0,0 1 0,0-1 0,-1 0 0,1 0 0,0 0 0,-3-2 0,2 1 0,0-1 0,0 1 0,0-1 0,1 0 0,-1 0 0,1 0 0,0-1 0,0 1 0,0 0 0,0-1 0,-1-4 0,-1-3 0,1 0 0,0 0 0,0 0 0,1-1 0,1 1 0,0 0 0,1-17 0,0 27 0,0-1 0,0 1 0,0 0 0,0-1 0,0 1 0,0-1 0,1 1 0,-1 0 0,0-1 0,1 1 0,-1 0 0,1-1 0,0 1 0,-1 0 0,1 0 0,0 0 0,0 0 0,1-2 0,-1 3 0,-1 0 0,1 0 0,0 0 0,-1-1 0,1 1 0,0 0 0,-1 0 0,1 1 0,0-1 0,-1 0 0,1 0 0,0 0 0,-1 0 0,1 1 0,-1-1 0,1 0 0,0 0 0,-1 1 0,1-1 0,-1 1 0,1-1 0,-1 0 0,1 1 0,-1-1 0,1 2 0,5 4 0,0 1 0,-1 0 0,0 0 0,6 10 0,1 8 0,12 31 0,-17-36 0,1-1 0,1 0 0,18 28 0,-26-45-47,0-1 0,0 0 0,0 1 0,0-1 0,0 0 0,0 0 0,0 0 0,0 0 0,0 0-1,0 0 1,1 0 0,-1 0 0,0 0 0,1-1 0,-1 1 0,1 0 0,-1-1 0,0 1 0,1-1 0,0 0 0,-1 1 0,1-1-1,-1 0 1,1 0 0,-1 0 0,1 0 0,-1 0 0,2-1 0,8-3-6779</inkml:trace>
  <inkml:trace contextRef="#ctx0" brushRef="#br0" timeOffset="1">412 52 24575,'-12'49'0,"-22"56"0,33-104 0,0 1 0,0 0 0,0 0 0,0-1 0,0 1 0,0-1 0,0 1 0,-1-1 0,1 1 0,0-1 0,-1 0 0,1 0 0,-1 0 0,0 0 0,-1 1 0,2-1 0,1-1 0,-1 0 0,1 0 0,-1 0 0,1 0 0,-1 0 0,1 0 0,-1 0 0,1 0 0,-1 0 0,1 0 0,-1 0 0,1 0 0,-1 0 0,1-1 0,0 1 0,-1 0 0,1 0 0,-1 0 0,1-1 0,-1 1 0,0-1 0,0 0 0,1 0 0,-1 0 0,0 0 0,0 0 0,1 0 0,-1 0 0,0-1 0,1 1 0,-1 0 0,1 0 0,0-1 0,-1 0 0,0 0 0,1 1 0,0 0 0,-1 0 0,1-1 0,0 1 0,-1 0 0,1 0 0,0-1 0,0 1 0,0 0 0,0-1 0,0 1 0,1 0 0,-1 0 0,0-1 0,0 1 0,1 0 0,-1 0 0,1-1 0,-1 1 0,1 0 0,0 0 0,-1 0 0,1 0 0,0 0 0,0 0 0,0 0 0,0 0 0,0 0 0,0 0 0,0 1 0,0-1 0,0 0 0,0 1 0,0-1 0,0 1 0,0-1 0,2 0 0,5 0 0,0 0 0,0 0 0,0 0 0,0 1 0,12 2 0,-13-1 0,-1-1 0,0 0 0,0 0 0,0 0 0,12-3 0,-16 2 0,0 0 0,0 0 0,0 0 0,0 0 0,-1-1 0,1 1 0,-1-1 0,1 1 0,-1-1 0,1 1 0,-1-1 0,0 0 0,0 0 0,0 0 0,0 0 0,0 0 0,0 0 0,-1 0 0,1 0 0,-1 0 0,1 0 0,-1 0 0,0 0 0,1-4 0,-1 6 0,-1 0 0,1 0 0,0 0 0,0 0 0,0 0 0,0 0 0,0 0 0,0 0 0,0 0 0,0 0 0,0 0 0,0 0 0,0 0 0,0 0 0,0 0 0,0-1 0,0 1 0,0 0 0,0 0 0,0 0 0,0 0 0,0 0 0,0 0 0,0 0 0,-1 0 0,1 0 0,0 0 0,0 0 0,0 0 0,0 0 0,0 0 0,0 0 0,0 0 0,-3 9 0,-2 16 0,-18 194-1365,23-205-5461</inkml:trace>
  <inkml:trace contextRef="#ctx0" brushRef="#br0" timeOffset="2">607 191 24575,'-4'34'0,"2"-26"0,1 0 0,0 0 0,1 0 0,0 0 0,0 9 0,1-15 0,-1 0 0,0 0 0,1-1 0,-1 1 0,1 0 0,0-1 0,-1 1 0,1-1 0,0 1 0,0-1 0,0 1 0,0-1 0,0 1 0,0-1 0,1 0 0,-1 0 0,0 1 0,1-1 0,-1 0 0,1 0 0,-1-1 0,1 1 0,-1 0 0,1 0 0,0-1 0,-1 1 0,1-1 0,2 1 0,-2-1 0,-1 0 0,1 0 0,-1 0 0,1 0 0,-1 0 0,1 0 0,-1 0 0,1 0 0,-1-1 0,1 1 0,-1-1 0,1 1 0,-1-1 0,1 0 0,-1 0 0,0 1 0,0-1 0,1 0 0,-1 0 0,0 0 0,0 0 0,0 0 0,0-1 0,0 1 0,0 0 0,0 0 0,0-1 0,-1 1 0,1-1 0,0 1 0,-1 0 0,1-1 0,-1 1 0,0-1 0,1-2 0,2-7 0,-1-1 0,-1 1 0,1-19 0,-2 26 0,0-2 0,0 1 0,0-1 0,-1 0 0,0 1 0,0-1 0,0 0 0,-1 1 0,1 0 0,-4-7 0,4 10 0,0 1 0,1-1 0,-1 1 0,0 0 0,0 0 0,0-1 0,0 1 0,0 0 0,0 0 0,0 0 0,-1 0 0,1 0 0,0 0 0,-1 0 0,1 1 0,0-1 0,-1 0 0,1 1 0,-1-1 0,1 1 0,-1 0 0,1-1 0,-1 1 0,1 0 0,-1 0 0,1 0 0,-1 0 0,0 0 0,1 0 0,-1 0 0,1 1 0,-1-1 0,1 0 0,-1 1 0,1 0 0,-1-1 0,1 1 0,-2 1 0,1-1-105,0 0 0,0 0 0,0 1 0,1-1 0,-1 0 0,1 1 0,-1 0 0,1-1 0,-1 1 0,1 0 0,0-1 0,-2 4 0,-1 7-6721</inkml:trace>
  <inkml:trace contextRef="#ctx0" brushRef="#br0" timeOffset="3">1081 6 24575,'0'-3'0,"0"0"0,0 4 0,0 7 0,-4 6 0,0 9 0,-3 6 0,-1 5 0,-1 5 0,0-1 0,2-6 0,2-4 0,2-5 0,2-5-8191</inkml:trace>
  <inkml:trace contextRef="#ctx0" brushRef="#br0" timeOffset="4">913 164 24575,'2'0'0</inkml:trace>
  <inkml:trace contextRef="#ctx0" brushRef="#br0" timeOffset="5">1220 173 24575,'0'3'0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58"/>
    </inkml:context>
    <inkml:brush xml:id="br0">
      <inkml:brushProperty name="width" value="0.035" units="cm"/>
      <inkml:brushProperty name="height" value="0.035" units="cm"/>
      <inkml:brushProperty name="color" value="#FF0066"/>
    </inkml:brush>
  </inkml:definitions>
  <inkml:trace contextRef="#ctx0" brushRef="#br0">1 307 24575,'1'-2'0,"1"1"0,0-1 0,0 1 0,0 0 0,0-1 0,0 1 0,0 0 0,1 0 0,-1 1 0,5-2 0,-4 1 0,5-2 0,0 0 0,0 1 0,16-3 0,-22 5 0,-1 0 0,1 0 0,-1 0 0,1 0 0,-1 0 0,1 1 0,0-1 0,-1 0 0,1 1 0,-1-1 0,1 1 0,2 1 0,-4-2 0,1 1 0,0-1 0,-1 1 0,1 0 0,-1-1 0,1 1 0,-1 0 0,1 0 0,-1 0 0,1-1 0,-1 1 0,0 0 0,1 0 0,-1 0 0,0 0 0,0-1 0,0 1 0,0 0 0,0 0 0,0 0 0,0 0 0,0 0 0,0 0 0,0 0 0,0 0 0,-3 8 0,0 0 0,0 0 0,0 0 0,-1 0 0,-1-1 0,1 0 0,-1 0 0,-7 8 0,6-8 0,0 1 0,1 0 0,0 0 0,0 0 0,-6 20 0,10-28 0,1 0 0,0-1 0,-1 1 0,1-1 0,0 1 0,0 0 0,0-1 0,0 1 0,0 0 0,-1-1 0,1 1 0,0 0 0,0-1 0,1 1 0,-1 0 0,0-1 0,0 1 0,0 0 0,0-1 0,0 1 0,1-1 0,-1 1 0,0 0 0,1-1 0,-1 1 0,0-1 0,1 1 0,-1-1 0,1 1 0,-1-1 0,1 1 0,-1-1 0,1 1 0,-1-1 0,1 0 0,-1 1 0,1-1 0,0 0 0,-1 1 0,1-1 0,-1 0 0,1 0 0,0 0 0,-1 0 0,1 1 0,0-1 0,-1 0 0,1 0 0,0 0 0,-1 0 0,1-1 0,0 1 0,-1 0 0,2 0 0,3-2 0,1 1 0,-1 0 0,0-1 0,0 0 0,7-4 0,-5 2 0,0-1 0,0 0 0,0 0 0,0 0 0,-1-1 0,0 0 0,0 0 0,-1 0 0,0-1 0,7-10 0,-10 13 0,0 1 0,-1-1 0,1 1 0,-1-1 0,0 0 0,1 1 0,-2-1 0,1 0 0,0 0 0,-1 0 0,0 0 0,0 0 0,0 0 0,0 1 0,0-1 0,-1 0 0,0 0 0,0 0 0,0 0 0,0 1 0,-1-1 0,1 1 0,-1-1 0,-3-5 0,-2 1 0,-1 0 0,1 1 0,-1 0 0,-1 0 0,1 1 0,-1 0 0,0 0 0,0 1 0,-1 0 0,0 1 0,-10-4 0,12 2 0,19 5 0,23 3 0,-21 0 0,0 1 0,0 0 0,0 0 0,-1 1 0,0 1 0,0 0 0,0 1 0,0 0 0,10 8 0,-18-11 0,1 0 0,-1 0 0,1 1 0,-1 0 0,-1 0 0,1 0 0,0 0 0,-1 1 0,0-1 0,0 1 0,0 0 0,-1-1 0,0 2 0,1-1 0,-2 0 0,1 0 0,-1 0 0,0 1 0,0-1 0,0 1 0,-1-1 0,1 1 0,-1-1 0,-1 7 0,-1-2 0,0 0 0,-1 0 0,0 0 0,-1-1 0,0 1 0,-9 14 0,-37 50 0,16-27 0,27-35-1365</inkml:trace>
  <inkml:trace contextRef="#ctx0" brushRef="#br0" timeOffset="1">679 297 24575,'2'-14'0,"1"1"0,-1 0 0,0 0 0,-1 0 0,-1-24 0,0 34 0,0 1 0,0-1 0,-1 1 0,1 0 0,-1-1 0,0 1 0,1-1 0,-1 1 0,0 0 0,-1-1 0,1 1 0,0 0 0,-1 0 0,1 0 0,-1 0 0,1 0 0,-1 1 0,0-1 0,0 0 0,0 1 0,0-1 0,0 1 0,0 0 0,0-1 0,-1 1 0,1 0 0,0 0 0,-1 1 0,1-1 0,-1 0 0,-3 1 0,5-1 0,-1 1 0,1-1 0,0 1 0,-1 0 0,1 0 0,-1 0 0,1 0 0,0 0 0,-1 0 0,1 0 0,-1 1 0,1-1 0,0 0 0,-1 1 0,1-1 0,0 1 0,-1 0 0,1-1 0,0 1 0,0 0 0,0 0 0,0 0 0,0-1 0,0 1 0,0 0 0,0 1 0,0-1 0,0 0 0,0 0 0,-1 2 0,2-1 0,-1 0 0,1 0 0,0 0 0,0 0 0,0 0 0,0 0 0,0 0 0,0 0 0,0 0 0,1 0 0,-1 0 0,1 0 0,-1 0 0,1 0 0,0-1 0,0 1 0,0 0 0,0 0 0,0-1 0,0 1 0,2 2 0,9 8 0,1 0 0,0 0 0,18 12 0,-12-11 0,27 28 0,-42-37 0,0 0 0,0 1 0,0 0 0,-1-1 0,0 1 0,0 1 0,0-1 0,-1 0 0,1 1 0,-1-1 0,1 8 0,-2-10 0,-1-1 0,1 0 0,-1 0 0,0 1 0,0-1 0,0 0 0,0 0 0,-1 1 0,1-1 0,-1 0 0,1 0 0,-1 0 0,0 1 0,0-1 0,0 0 0,0 0 0,0 0 0,0 0 0,0-1 0,-3 3 0,2-1 0,-1-1 0,0 1 0,0-1 0,0 0 0,-1 0 0,1 0 0,0 0 0,-1-1 0,1 1 0,-1-1 0,-5 1 0,4 0 0,0-1 0,-1 0 0,1-1 0,-1 1 0,1-1 0,0 0 0,-1 0 0,1-1 0,-1 0 0,1 0 0,0 0 0,0 0 0,-1-1 0,1 0 0,0 0 0,0 0 0,-4-4 0,6 4 0,0 0 0,0-1 0,1 1 0,-1-1 0,1 0 0,0 0 0,0 0 0,0 0 0,0 0 0,0 0 0,1 0 0,-1 0 0,1-1 0,0 1 0,0-1 0,0 1 0,0-1 0,1 1 0,0-1 0,-1 0 0,1 1 0,0-1 0,1 1 0,-1-1 0,1 0 0,-1 1 0,1-1 0,0 1 0,2-4 0,0 0 0,1 1 0,-1-1 0,1 1 0,1 0 0,-1 0 0,1 0 0,0 1 0,0 0 0,1 0 0,0 0 0,0 0 0,0 1 0,8-4 0,-1 1-273,0 1 0,0 1 0,1 1 0,13-4 0,7 1-6553</inkml:trace>
  <inkml:trace contextRef="#ctx0" brushRef="#br0" timeOffset="2">911 223 24575,'-14'53'0,"14"-50"0,0-1 0,1 1 0,-1 0 0,0 0 0,1 0 0,0-1 0,0 1 0,0 0 0,0-1 0,0 1 0,0 0 0,1-1 0,-1 0 0,1 1 0,-1-1 0,1 0 0,0 0 0,0 0 0,0 0 0,0 0 0,1 0 0,-1-1 0,3 3 0,-3-3 0,0-1 0,0 1 0,0 0 0,0-1 0,0 1 0,0-1 0,0 0 0,0 0 0,0 1 0,0-1 0,0 0 0,0-1 0,0 1 0,0 0 0,0-1 0,0 1 0,0-1 0,0 1 0,0-1 0,0 0 0,-1 0 0,1 0 0,0 0 0,0 0 0,-1-1 0,1 1 0,-1 0 0,1-1 0,-1 1 0,0-1 0,1 1 0,-1-1 0,1-2 0,3-4 0,-1 0 0,0-1 0,0 1 0,-1-1 0,0 0 0,-1 0 0,0 0 0,-1 0 0,1 0 0,-2 0 0,1 0 0,-1 0 0,-3-19 0,3 26 0,0 1 0,-1-1 0,1 1 0,-1-1 0,1 1 0,-1-1 0,0 1 0,1 0 0,-1-1 0,0 1 0,0 0 0,0-1 0,0 1 0,0 0 0,0 0 0,-1 0 0,1 0 0,0 0 0,-1 0 0,-2-1 0,2 1 0,-1 0 0,1 1 0,-1-1 0,0 1 0,1-1 0,-1 1 0,0 0 0,0 0 0,1 0 0,-1 1 0,-3 0 0,-4 1 0,0 1 0,0 1 0,0 0 0,0 0 0,-9 6 0,11-5-273,0 0 0,0 0 0,0 1 0,-13 12 0,9-2-6553</inkml:trace>
  <inkml:trace contextRef="#ctx0" brushRef="#br0" timeOffset="3">1329 0 24575,'0'5'0,"0"6"0,0 6 0,0 15 0,0 10 0,0 9 0,0-2 0,3-6 0,1-7 0,0-10-8191</inkml:trace>
  <inkml:trace contextRef="#ctx0" brushRef="#br0" timeOffset="4">1263 167 24575,'2'0'0,"3"0"0</inkml:trace>
  <inkml:trace contextRef="#ctx0" brushRef="#br0" timeOffset="5">1625 195 24575,'2'0'0</inkml:trace>
  <inkml:trace contextRef="#ctx0" brushRef="#br0" timeOffset="6">484 789 24575,'-3'0'0,"2"0"0,9 0 0,12-1 0,17-1 0,18-8 0,16-2 0,13-8 0,8-4 0,0 2 0,-10 1 0,-16 5 0,-20 4 0,-21 6 0,-19 5 0</inkml:trace>
  <inkml:trace contextRef="#ctx0" brushRef="#br0" timeOffset="7">734 882 24575,'5'-1'0,"6"-1"0,9-5 0,11-1 0,25-12 0,16-7 0,26-12 0,0 1 0,-13 4 0,-22 7 0,-22 9-8191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66"/>
    </inkml:context>
    <inkml:brush xml:id="br0">
      <inkml:brushProperty name="width" value="0.035" units="cm"/>
      <inkml:brushProperty name="height" value="0.035" units="cm"/>
      <inkml:brushProperty name="color" value="#FF0066"/>
    </inkml:brush>
  </inkml:definitions>
  <inkml:trace contextRef="#ctx0" brushRef="#br0">127 558 24575,'0'-2'0,"1"-1"0,-1 1 0,1 0 0,0 0 0,0 0 0,0 1 0,0-1 0,0 0 0,2-2 0,6-13 0,-6 8 0,-1 1 0,0-1 0,-1 0 0,0 0 0,-1-1 0,0 1 0,0 0 0,-1 0 0,0 0 0,-2-9 0,2 15 0,1 0 0,-1 1 0,0-1 0,0 1 0,0-1 0,0 0 0,0 1 0,-1 0 0,1-1 0,-1 1 0,0 0 0,1 0 0,-1 0 0,0 0 0,0 0 0,-1 0 0,1 0 0,0 1 0,0-1 0,-1 1 0,1 0 0,-1-1 0,1 1 0,-1 0 0,0 1 0,1-1 0,-1 0 0,0 1 0,0-1 0,1 1 0,-1 0 0,0 0 0,0 0 0,0 1 0,-4 0 0,3 0 0,0 0 0,0 0 0,1 0 0,-1 1 0,0 0 0,1-1 0,0 1 0,-1 0 0,1 1 0,0-1 0,0 1 0,0-1 0,1 1 0,-1 0 0,0 0 0,1 0 0,0 0 0,0 1 0,0-1 0,-3 6 0,4-6 0,0-1 0,0 1 0,1-1 0,-1 1 0,0 0 0,1-1 0,0 1 0,0 0 0,-1 0 0,2-1 0,-1 1 0,0 0 0,0 0 0,1-1 0,0 1 0,-1 0 0,1-1 0,0 1 0,0-1 0,0 1 0,1-1 0,-1 1 0,1-1 0,-1 0 0,1 0 0,0 0 0,0 0 0,0 0 0,3 3 0,44 23 0,-38-23 0,0 0 0,-1 1 0,0 0 0,0 1 0,17 15 0,-25-20 0,0 0 0,-1 0 0,1 0 0,-1 0 0,1 1 0,-1-1 0,0 0 0,0 1 0,0-1 0,0 1 0,-1-1 0,1 1 0,-1 0 0,1-1 0,-1 1 0,0-1 0,0 1 0,0 0 0,0-1 0,-1 1 0,1 0 0,-1-1 0,1 1 0,-1-1 0,0 1 0,0-1 0,0 0 0,0 1 0,-1-1 0,1 0 0,-4 4 0,2-1 0,-1 0 0,0-1 0,0 1 0,-1-1 0,1 0 0,-1 0 0,0-1 0,0 0 0,0 1 0,-1-2 0,-10 6 0,14-8 0,1 1 0,-1 0 0,0-1 0,0 1 0,0-1 0,0 0 0,1 1 0,-1-1 0,0 0 0,0 0 0,0 0 0,0 0 0,0-1 0,0 1 0,0 0 0,1-1 0,-1 1 0,0-1 0,0 0 0,1 0 0,-1 1 0,0-1 0,1 0 0,-1 0 0,1-1 0,-1 1 0,1 0 0,-1 0 0,1-1 0,0 1 0,0-1 0,0 1 0,0-1 0,0 0 0,0 1 0,0-1 0,0 0 0,1 0 0,-1 1 0,1-1 0,-1-2 0,-1-3 0,1 0 0,0 0 0,1 0 0,0-1 0,0 1 0,0 0 0,1 0 0,0 0 0,1 0 0,-1 0 0,1 0 0,1 0 0,5-12 0,-6 14 0,1 0 0,0 0 0,0 0 0,0 0 0,1 0 0,0 1 0,0-1 0,0 1 0,0 0 0,1 0 0,-1 1 0,1-1 0,0 1 0,0 0 0,0 1 0,0-1 0,9-2 0,-12 4 0,0 1 0,0 0 0,1-1 0,-1 1 0,0 0 0,0 0 0,1 0 0,-1 0 0,0 1 0,0-1 0,0 1 0,1-1 0,-1 1 0,0 0 0,0 0 0,0 0 0,0 0 0,0 0 0,0 0 0,0 0 0,-1 1 0,1-1 0,0 1 0,2 2 0,2 5 0,1-1 0,-1 2 0,0-1 0,4 12 0,-6-13 0,0-1 0,1 1 0,-1-1 0,11 12 0,-14-18 0,0 0 0,0 0 0,0 0 0,1 0 0,-1-1 0,0 1 0,1 0 0,-1-1 0,0 1 0,1-1 0,-1 0 0,1 1 0,-1-1 0,1 0 0,-1 0 0,1 0 0,-1 0 0,0 0 0,1 0 0,-1 0 0,1-1 0,-1 1 0,1 0 0,-1-1 0,0 1 0,1-1 0,-1 0 0,0 1 0,1-1 0,-1 0 0,0 0 0,0 0 0,0 0 0,0 0 0,0 0 0,2-1 0,1-3 0,1 0 0,-1 0 0,1-1 0,-2 1 0,1-1 0,4-10 0,-3 6 0,-1-1 0,6-23 0,-9 31 0,-1 0 0,1 1 0,-1-1 0,1 0 0,-1 0 0,0 0 0,0 0 0,-1 0 0,1 0 0,0 0 0,-1 0 0,0 1 0,1-1 0,-1 0 0,0 0 0,-1 1 0,-1-5 0,2 6 0,0 0 0,0 0 0,-1 0 0,1 1 0,0-1 0,0 0 0,-1 0 0,1 1 0,-1-1 0,1 0 0,-1 1 0,1 0 0,-1-1 0,1 1 0,-1 0 0,1 0 0,-1 0 0,1 0 0,-1 0 0,1 0 0,-1 0 0,1 0 0,-1 1 0,1-1 0,-1 0 0,1 1 0,-1 0 0,1-1 0,-1 1 0,1 0 0,0-1 0,-1 1 0,1 0 0,-1 1 0,-1 0 0,0 0 0,1 0 0,-1 0 0,1 0 0,0 1 0,0-1 0,-1 1 0,2-1 0,-1 1 0,0 0 0,0 0 0,1 0 0,0 0 0,-1 0 0,0 4 0,3 6-1365,4-2-5461</inkml:trace>
  <inkml:trace contextRef="#ctx0" brushRef="#br0" timeOffset="1">600 400 24575,'-1'0'0,"0"0"0,5 0 0,5 0 0,6 0 0,6-5 0,5-1 0,2-3 0,-2-1 0,-4 0 0,-6 0-8191</inkml:trace>
  <inkml:trace contextRef="#ctx0" brushRef="#br0" timeOffset="2">684 279 24575,'0'3'0,"0"5"0,0 4 0,0 8 0,0 5 0,0 3 0,0 1 0,0-1 0,0-2 0,1-6 0,1-1 0,7-4 0,1-4-8191</inkml:trace>
  <inkml:trace contextRef="#ctx0" brushRef="#br0" timeOffset="3">916 168 24575,'0'-1'0,"0"0"0,1 0 0,-1 1 0,0-1 0,1 0 0,-1 1 0,1-1 0,-1 1 0,1-1 0,-1 0 0,1 1 0,0-1 0,-1 1 0,1 0 0,0-1 0,-1 1 0,1-1 0,0 1 0,-1 0 0,1 0 0,0-1 0,0 1 0,-1 0 0,1 0 0,1 0 0,27-5 0,-21 4 0,85-25 0,-92 26 0,0-1 0,0 1 0,0 0 0,0 0 0,0 1 0,0-1 0,0 0 0,0 0 0,0 0 0,0 1 0,0-1 0,0 0 0,0 1 0,0-1 0,0 1 0,0-1 0,0 1 0,0 0 0,0-1 0,0 1 0,0 0 0,-1 0 0,1 0 0,0-1 0,-1 1 0,1 0 0,0 0 0,-1 0 0,1 0 0,-1 0 0,0 0 0,1 0 0,-1 0 0,1 2 0,0 5 0,1-1 0,-1 1 0,0 14 0,-1-17 0,-2 203-274,0-160-817</inkml:trace>
  <inkml:trace contextRef="#ctx0" brushRef="#br0" timeOffset="4">1027 307 24575,'2'0'0,"5"0"0,6-3 0,5-1 0,7-5 0,3-1 0,0-3 0,-4 0-8191</inkml:trace>
  <inkml:trace contextRef="#ctx0" brushRef="#br0" timeOffset="5">1324 214 24575,'-21'52'0,"21"-50"0,-1 0 0,1 0 0,0 0 0,0 0 0,-1 0 0,1 0 0,1 0 0,-1 0 0,0 0 0,0 0 0,1 0 0,-1 0 0,1 0 0,0 0 0,0 0 0,-1 0 0,1 0 0,0-1 0,1 1 0,-1 0 0,0-1 0,2 2 0,-1-1 0,0 0 0,0-1 0,0 0 0,1 1 0,-1-1 0,0 0 0,1 0 0,-1 0 0,1-1 0,-1 1 0,1-1 0,-1 1 0,1-1 0,-1 0 0,1 0 0,5 0 0,-5-1 0,0 1 0,0-1 0,0 0 0,0 0 0,0 0 0,0 0 0,-1 0 0,1-1 0,0 1 0,0-1 0,-1 0 0,1 0 0,-1 0 0,0 0 0,1 0 0,-1 0 0,0-1 0,0 1 0,-1-1 0,1 1 0,1-4 0,-1 2 0,0 0 0,0 1 0,-1-1 0,0 0 0,0 0 0,0 0 0,0 0 0,-1 0 0,1 0 0,-1 0 0,0 0 0,0 0 0,0 0 0,-1 0 0,0 0 0,-1-4 0,2 6-40,-1 1 0,0-1 0,0 1 0,1-1-1,-1 1 1,0 0 0,0-1 0,0 1 0,-1 0 0,1 0 0,0 0-1,0 0 1,-1 0 0,1 0 0,0 0 0,-1 0 0,1 1-1,-1-1 1,1 0 0,-1 1 0,1-1 0,-1 1 0,0 0 0,1 0-1,-1-1 1,0 1 0,1 0 0,-1 0 0,0 0 0,1 1-1,-1-1 1,1 0 0,-3 1 0,-8 4-6786</inkml:trace>
  <inkml:trace contextRef="#ctx0" brushRef="#br0" timeOffset="6">1556 205 24575,'0'-3'0,"2"-2"0,5 1 0,7-2 0,7-1 0,4-1 0,1 0 0,0 1 0,-2-4 0,-1-3 0,-3 0-8191</inkml:trace>
  <inkml:trace contextRef="#ctx0" brushRef="#br0" timeOffset="7">1686 0 24575,'-3'0'0,"-3"0"0,0 2 0,-4 3 0,0 5 0,2 4 0,2 9 0,1 4 0,3 3 0,1 1 0,1-1 0,0-1 0,2-4 0,1-5 0,2-6 0,9-5 0,2-5-8191</inkml:trace>
  <inkml:trace contextRef="#ctx0" brushRef="#br0" timeOffset="8">1937 112 24575,'24'-88'0,"-24"88"0,1-1 0,-1 0 0,1 0 0,-1 1 0,0-1 0,0 0 0,1 0 0,-1 1 0,0-1 0,0 0 0,0 0 0,0 0 0,0 1 0,0-1 0,0 0 0,0 0 0,0 1 0,0-1 0,-1 0 0,1 0 0,0 0 0,0 1 0,-1-2 0,0 2 0,0 0 0,0 0 0,1 0 0,-1 0 0,0 0 0,0 0 0,1 0 0,-1 0 0,0 0 0,1 1 0,-1-1 0,0 0 0,1 1 0,-1-1 0,0 0 0,1 1 0,-1-1 0,1 1 0,-2 0 0,-30 30 0,22-18 0,-15 27 0,22-36 0,1 1 0,0-1 0,0 1 0,1-1 0,-1 1 0,1 0 0,0-1 0,0 1 0,0 0 0,1 9 0,0-13 0,0-1 0,0 1 0,0 0 0,0 0 0,0 0 0,0-1 0,1 1 0,-1 0 0,0 0 0,0-1 0,1 1 0,-1 0 0,0 0 0,1-1 0,-1 1 0,1 0 0,-1-1 0,1 1 0,-1-1 0,1 1 0,0 0 0,0-1 0,0 0 0,-1 1 0,1-1 0,0 0 0,-1 0 0,1 0 0,0 0 0,-1 0 0,1 0 0,-1 0 0,1-1 0,0 1 0,-1 0 0,1 0 0,0 0 0,-1-1 0,1 1 0,-1 0 0,2-1 0,1-1 0,0 0 0,0-1 0,-1 1 0,1 0 0,-1-1 0,1 0 0,-1 1 0,2-5 0,27-57 0,-31 63 0,1 1 0,-1 0 0,0 0 0,0-1 0,0 1 0,0 0 0,0 0 0,0 0 0,0-1 0,0 1 0,1 0 0,-1 0 0,0 0 0,0-1 0,0 1 0,0 0 0,1 0 0,-1 0 0,0 0 0,0-1 0,0 1 0,1 0 0,-1 0 0,0 0 0,0 0 0,1 0 0,-1 0 0,0 0 0,0 0 0,1 0 0,-1 0 0,0 0 0,0 0 0,1 0 0,-1 0 0,0 0 0,0 0 0,1 0 0,-1 0 0,0 0 0,0 0 0,1 0 0,-1 0 0,5 13 0,-2 21 0,-3-34 0,-2 179 0,2-175 0,-1 0 0,1 0 0,-1-1 0,0 1 0,0 0 0,0 0 0,0-1 0,-1 1 0,1-1 0,-1 1 0,0-1 0,0 0 0,0 0 0,-1 0 0,1 0 0,-1 0 0,-5 4 0,6-5 0,0-1 0,0 0 0,0 0 0,0 0 0,-1 0 0,1 0 0,-1-1 0,1 1 0,0-1 0,-1 1 0,1-1 0,-1 0 0,1 0 0,-1 0 0,1 0 0,-1 0 0,1-1 0,-1 1 0,1-1 0,0 0 0,-1 1 0,1-1 0,0 0 0,0-1 0,-1 1 0,1 0 0,0 0 0,-2-3 0,1 2-59,0 0 0,1 0-1,0 0 1,-1-1-1,1 1 1,0-1 0,0 1-1,1-1 1,-1 0 0,0 0-1,1 0 1,0 0 0,0 0-1,0 0 1,0 0-1,0 0 1,0 0 0,1 0-1,-1 0 1,1-1 0,0 1-1,1-5 1,1-9-6767</inkml:trace>
  <inkml:trace contextRef="#ctx0" brushRef="#br0" timeOffset="9">2132 168 24575,'0'4'0,"0"5"0,0 0 0,0 0 0,1 0 0,1-1 0,3 16 0,-5-22 0,1-1 0,0 1 0,-1 0 0,1-1 0,0 1 0,0-1 0,0 1 0,0-1 0,0 0 0,0 1 0,0-1 0,0 0 0,1 0 0,-1 0 0,0 0 0,1 0 0,-1 0 0,1 0 0,-1 0 0,1-1 0,0 1 0,-1 0 0,1-1 0,0 1 0,-1-1 0,1 0 0,0 0 0,0 0 0,-1 0 0,1 0 0,0 0 0,-1 0 0,1 0 0,0 0 0,0-1 0,-1 1 0,1-1 0,-1 0 0,3 0 0,0-1 0,0 0 0,0 0 0,0-1 0,0 1 0,0-1 0,0 0 0,-1 0 0,0 0 0,1-1 0,-1 1 0,0-1 0,-1 1 0,1-1 0,-1 0 0,1 0 0,-1 0 0,-1-1 0,1 1 0,0 0 0,-1-1 0,0 1 0,0-1 0,0 1 0,-1-1 0,0 0 0,1 1 0,-2-1 0,0-5 0,1 8 0,-1 0 0,0 0 0,0 0 0,1 1 0,-1-1 0,-1 0 0,1 1 0,0-1 0,0 1 0,-1-1 0,1 1 0,-1-1 0,1 1 0,-1 0 0,1 0 0,-1 0 0,0 0 0,0 0 0,1 0 0,-1 0 0,0 1 0,0-1 0,0 1 0,0-1 0,0 1 0,0 0 0,0 0 0,0 0 0,-3 0 0,-4 0 0,1 0 0,-1 1 0,0 0 0,1 0 0,-13 4 0,-46 21-1365,37-13-5461</inkml:trace>
  <inkml:trace contextRef="#ctx0" brushRef="#br0" timeOffset="10">517 808 24575,'-2'0'0</inkml:trace>
  <inkml:trace contextRef="#ctx0" brushRef="#br0" timeOffset="11">452 808 24575,'-15'6'0,"1"-1"0,0 0 0,-1-1 0,-20 3 0,-25 7 0,60-14 0,-1 0 0,0 1 0,1-1 0,-1 0 0,0 0 0,1 1 0,-1-1 0,0 0 0,1 1 0,-1-1 0,1 0 0,-1 1 0,0-1 0,1 1 0,-1-1 0,1 1 0,0-1 0,-1 2 0,1-2 0,0 0 0,0 1 0,0-1 0,0 0 0,0 1 0,0-1 0,0 0 0,0 1 0,0-1 0,0 0 0,0 1 0,1-1 0,-1 0 0,0 1 0,0-1 0,0 0 0,1 0 0,-1 1 0,0-1 0,0 0 0,1 0 0,-1 0 0,0 1 0,0-1 0,1 0 0,-1 0 0,28 10 0,1-8 0,0-1 0,0-2 0,0 0 0,0-2 0,31-8 0,-32 7 0,267-43 0,958-133 0,-859 137-1365,-361 39-5461</inkml:trace>
  <inkml:trace contextRef="#ctx0" brushRef="#br0" timeOffset="12">1399 975 24575,'0'0'0,"0"0"0,0 0 0,0 0 0,0 0 0,0 0 0,0 0 0,0 0 0,1 0 0,-1 0 0,0 0 0,0 0 0,0 0 0,0 0 0,0 0 0,0 0 0,0-1 0,0 1 0,0 0 0,0 0 0,0 0 0,0 0 0,0 0 0,0 0 0,0 0 0,0 0 0,0 0 0,0-1 0,0 1 0,0 0 0,0 0 0,0 0 0,0 0 0,0 0 0,0 0 0,0 0 0,0 0 0,0 0 0,0 0 0,0 0 0,0-1 0,-1 1 0,1 0 0,0 0 0,0 0 0,0 0 0,0 0 0,0 0 0,0 0 0,0 0 0,0 0 0,0 0 0,0 0 0,0 0 0,0 0 0,-1 0 0,1 0 0,0 0 0,0 0 0,0 0 0,0 0 0,0 0 0,0 0 0,0 0 0,0 0 0,0 0 0,-1 0 0,11-8 0,14-7 0,-22 15 0,5-4 0,1 0 0,0 0 0,1 1 0,-1 0 0,9-1 0,-15 4 0,-1-1 0,0 1 0,0 0 0,1 0 0,-1 0 0,0 0 0,1 0 0,-1 1 0,0-1 0,0 0 0,1 1 0,-1-1 0,0 0 0,0 1 0,0 0 0,0-1 0,0 1 0,2 0 0,-2 1 0,0-1 0,-1 0 0,1 0 0,0 1 0,0-1 0,-1 1 0,1-1 0,-1 0 0,1 1 0,-1-1 0,0 1 0,0-1 0,1 1 0,-1-1 0,0 1 0,0 0 0,0-1 0,-1 1 0,1 1 0,-1 2 0,-1 1 0,1-1 0,-1 0 0,-5 10 0,5-11 0,0 0 0,0 1 0,1-1 0,-1 1 0,1 0 0,-1 5 0,2-9 0,0 1 0,0-1 0,0 1 0,0-1 0,1 1 0,-1-1 0,0 1 0,1-1 0,-1 0 0,1 1 0,0-1 0,-1 0 0,1 1 0,0-1 0,0 0 0,0 0 0,0 1 0,0-1 0,0 0 0,0 0 0,0 0 0,0 0 0,0-1 0,2 2 0,1 1 0,3 1 0,-1 0 0,0 0 0,-1 1 0,10 9 0,-14-13 0,0 0 0,0 0 0,0 0 0,-1 0 0,1 0 0,-1 0 0,1 0 0,0 0 0,-1 0 0,0 0 0,1 0 0,-1 0 0,0 1 0,1-1 0,-1 0 0,0 0 0,0 0 0,0 1 0,0-1 0,0 0 0,0 0 0,0 0 0,-1 1 0,1-1 0,0 0 0,-1 0 0,1 0 0,-1 0 0,1 0 0,-1 0 0,1 0 0,-1 0 0,0 0 0,0 0 0,1 0 0,-1 0 0,-1 1 0,-6 4-114,1-1 1,-1 0-1,0-1 0,0 0 0,0 0 1,-1-1-1,1 0 0,-1 0 0,0-1 1,0 0-1,-16 2 0,3-2-6712</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79"/>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119 62,'0'1,"0"1,0-1,0 0,1 0,-1 0,1 1,-1-1,1 0,-1 0,1 0,-1 0,1 0,0 0,0 0,0 0,0 0,-1 0,1 0,0-1,0 1,1 0,-1-1,0 1,0-1,2 2,36 8,-7-7,1-2,-1-1,0-1,47-8,-27 3,292-28,144-15,-480 48,5-1,-28 5,12-3,-187 25,-336 55,475-70,0 3,0 1,1 3,-50 26,62-19,37-23,-1 0,1 0,0 0,0 0,0 0,1 1,-1-1,0 0,0 0,1 1,-2 2,2-4,0 1,0-1,0 1,0 0,0-1,0 1,0-1,0 1,1-1,-1 1,0-1,0 1,0-1,1 1,-1-1,0 1,1-1,-1 1,0-1,1 1,-1-1,1 0,-1 1,1-1,-1 0,1 1,-1-1,1 0,-1 0,1 0,0 1,10 3,1-1,0 0,0-1,-1 0,2-1,-1 0,18-2,-13 1,682-22,-314 5,-319 14,164-2,-207 7,-28 0,-36 4,34-5,-113 20,-147 47,185-45,-35 9,-249 71,13 24,216-61,134-65,1 1,0-1,-1 1,1 0,0 0,0 0,-4 3,6-4,0-1,0 0,0 0,0 1,-1-1,1 0,0 0,0 1,0-1,0 0,0 1,0-1,0 0,0 0,0 1,0-1,0 0,0 1,0-1,0 0,0 1,0-1,0 0,0 0,0 1,0-1,1 0,-1 0,0 1,0-1,0 0,0 0,1 1,-1-1,0 0,0 0,0 0,1 1,-1-1,1 0,3 1,1 1,-1-1,1-1,-1 1,1-1,0 1,-1-1,1-1,5 0,271-34,-103 9,383-28,12-3,-419 34,-125 15,-29 6,-7 0,-11 1,-326 48,276-35,-985 207,885-182,105-23,-19 4,-142 49,195-53,26-7,16-4,27-4,1-1,68-14,-47 6,1206-154,-1242 162,502-72,-493 65,-25 4,-15 2,-18 2,-72 6,-169 33,198-26,-1274 261,1288-261,-85 35,99-27,32-12,11-5,20-4,180-46,-65 13,970-149,-1034 173,-29 3</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0"/>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184 318,'19'-3,"1"-1,0-1,-1 0,34-15,-33 12,125-41,2 7,185-28,308-15,-548 74,60-4,-188 17,0-1,-66 11,-148 56,54-15,12-6,-289 76,11 30,457-151,-4 1,0 0,0 1,0 0,0 1,1-1,0 2,0-1,0 1,-9 10,16-16,1 0,0 1,-1-1,1 0,0 1,0-1,-1 1,1-1,0 0,0 1,-1-1,1 1,0-1,0 1,0-1,0 1,0-1,0 1,0-1,0 1,0-1,0 1,0-1,0 1,0-1,0 0,0 1,1-1,-1 1,0-1,0 1,0-1,1 0,-1 1,0-1,1 1,-1-1,0 0,1 1,-1-1,0 0,1 0,-1 1,0-1,1 0,-1 0,1 1,-1-1,1 0,-1 0,1 0,-1 0,1 0,29 4,-5-6,1-1,-1 0,42-14,-19 6,1203-202,-1165 205,-49 5,1-1,51-13,-99 17,-13 3,-200 75,-614 128,665-169,21-1,148-36,0 1,1 0,-1 0,0 1,1-1,-1 1,1-1,-4 3,6-3,-1-1,1 0,0 0,-1 1,1-1,0 0,0 1,0-1,-1 0,1 1,0-1,0 0,0 1,0-1,0 1,-1-1,1 0,0 1,0-1,0 1,0-1,0 0,0 1,1 0,-1 0,1-1,-1 1,1 0,-1-1,1 1,-1 0,1-1,0 1,-1-1,1 1,0-1,0 1,-1-1,1 0,0 1,1-1,6 3,0-1,-1 0,1-1,0 0,0 0,0 0,0-1,13-2,67-14,-69 12,599-103,-85 56,-558 58,-33 14,17-6,-522 140,371-109,160-38,8-2,-1 0,-45 20,62-20,14-3,17-5,41-12,61-22,-1-1,33 4,289-25,-388 52,-15 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1"/>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117 95,'-38'0,"35"0,24 0,160 0,227-29,-137 4,-20 3,-209 16,-5 1,45-2,-306 24,123-5,-254 15,-18 1,270-22,65-5,0 1,-70 14,85-5,18-7</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2"/>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5 83,'0'0,"0"0,0 0,-1 0,1 0,0 0,0 0,0 0,0 0,0 0,-1 0,1 0,0 0,0 0,0 0,0 0,0 0,0 0,-1 0,1 0,0 0,0 0,0 0,0 1,0-1,0 0,0 0,-1 0,1 0,0 0,0 0,0 0,0 1,0-1,0 0,0 0,0 0,0 0,0 0,0 0,0 1,0-1,0 0,0 0,0 0,4 7,10 5,3-9,0 0,0 0,1-2,-1 0,0-2,23-2,-22 2,254-19,180-6,-83 7,-219 10,40-11,-181 19,0 0,0-1,0 0,0 0,12-6,-41 7,-151 25,-76 6,165-23,-311 15,207-22,-65 1,200 2,1 2,-86 20,129-23,1-1,0 1,-1 0,1 0,0 1,0 0,1 0,-8 5,13-8,-1 1,1-1,0 0,0 0,-1 1,1-1,0 0,0 1,0-1,-1 0,1 1,0-1,0 1,0-1,0 0,0 1,0-1,0 0,0 1,0-1,0 1,0-1,0 0,0 1,0-1,0 1,0-1,0 0,1 1,-1-1,0 0,0 1,1-1,4 6</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3"/>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84,'500'-20,"-307"-3,158-15,-226 35,-181 4,0 2,-64 12,-138 24,202-32,-93 19,-7 2,116-23,-114 18,150-22,3-1,0 0,0 0,0 0,0 1,0-1,0 0,0 0,0 1,0-1,1 1,-1-1,0 0,0 1,0 0,1-1,-2 2,3 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4"/>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55 484,'-45'0,"35"0,32 0,1257 0,-879-14,-35 0,-31 0,-5 0,-138 15,244-12,-10-43,-129 10,-85 15,-178 24,0-1,0-2,0-2,-1 0,58-29,-86 36,49-25,67-25,-117 52,0 0,1-1,-1 0,0 0,0 1,0-2,0 1,4-5,-6 7,-1-1,1 1,-1-1,1 0,-1 1,0-1,1 0,-1 1,0-1,1 0,-1 1,0-1,0 0,0 0,0 1,0-1,0 0,0 0,0 1,0-1,0 0,0 0,0 1,0-1,-1 0,1 0,0 1,-1-1,1 0,0 1,-1-1,1 0,-1 1,1-1,-1 1,1-1,-1 1,1-1,-1 1,0-1,1 1,-1 0,0-1,1 1,-1 0,0 0,-1-1,-11-6,-1 1,-1 1,1 0,-1 1,-19-3,-80-5,76 8,-58-5,-168-10,-79 24,47 1,77 8,21 0,140-13,-169 8,23 6,113-10,-166 29,206-20,2 2,-56 27,83-34,-111 37,121-41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5"/>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391 403,'23'2,"39"9,14 2,623 58,-223-27,195 14,-218-22,-325-27,245-16,-105-26,-147 15,129-2,244 22,-479-2,0 0,0-1,0-1,0 0,-1-1,1 0,17-7,-31 9,0 1,0 0,0-1,0 1,0-1,0 1,0-1,-1 1,1-1,0 0,0 0,-1 1,1-1,0 0,-1 0,1 0,0 0,-1 1,0-1,1 0,-1 0,1 0,-1 0,0-2,0 2,0 0,0 0,-1-1,1 1,-1 0,1 0,-1 0,0 0,1 0,-1 0,0 0,0 0,0 0,1 0,-1 0,-2-1,-4-3,0 0,-1 1,1 0,-14-4,-103-33,-3 5,-249-36,249 54,-163 0,-9-8,278 24,-330-43,-488-56,645 81,-664-61,3 56,741 29</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6"/>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0,'51'15,"248"18,-155-21,162 22,185 16,-256-35,228 20,-211-20,-88-7,-88-2,119 4,-193-10,-1 0,1 0,0 0,-1 0,1-1,-1 1,1 0,0-1,-1 1,4-2,-5 1,0 1,0 0,1 0,-1-1,0 1,0 0,1 0,-1-1,0 1,0 0,0-1,1 1,-1 0,0-1,0 1,0 0,0-1,0 1,0 0,0-1,0 1,0 0,0-1,0 1,0 0,0-1,0 1,0-1,0 1,-1-2,0 0,-1 0,1 0,0 0,-1 1,1-1,-1 0,0 1,1 0,-1-1,0 1,0 0,0 0,-2-1,-27-11,0 2,0 2,-1 0,-41-4,4 0,-280-48,-38 31,283 25,-298-8,358 13,-861 15,740-6</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7"/>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0 235,'371'-13,"-93"1,692 24,-900-9,-28-2,-32 0,-12-1,-135 7,37 0,-749-10,604-17,-87-1,321 21,7 0,-1 1,1-1,0-1,0 1,-1 0,1-1,0 0,0 0,-7-3,11 4,-1 0,1 0,0 0,0 0,0 0,0 0,0 0,0 0,0 0,0-1,0 1,0 0,0 0,0 0,-1 0,1 0,0 0,0 0,0 0,0 0,0-1,0 1,0 0,0 0,0 0,0 0,0 0,0 0,0 0,0-1,0 1,0 0,0 0,0 0,0 0,0 0,0 0,1 0,-1 0,0 0,0-1,0 1,0 0,0 0,0 0,0 0,0 0,0 0,0 0,1 0,7-5,10-3,43-8,65-10,-56 13,110-19,1 8,194 0,-338 24,-11 0,0-1,34-6,-54 4,-11 1,-19-3,22 5,-97-11,-197 3,203 9,33-1,10-2,0 3,1 2,-68 12,108-12,0-1,0 1,-12 6,20-8,-1-1,1 1,0 0,-1 0,1 0,0 0,-1 0,1 0,0 1,0-1,0 0,-1 2,2-2,0 0,-1-1,1 1,0 0,0-1,0 1,0 0,0 0,0-1,0 1,0 0,0 0,1-1,-1 1,0 0,0-1,0 1,1 0,-1-1,1 1,-1 0,0-1,1 1,-1-1,1 1,-1-1,1 1,0 0,3 1,-1 1,0-1,1 0,-1 0,1 0,0-1,0 1,-1-1,1 0,0 0,4 1,51 3,-32-4,282 34,-253-25,-1 2,0 3,76 30,-123-41,-1-1,0 1,0 0,-1 0,1 1,-1 0,8 8,-13-12,0 0,0 1,0-1,0 1,0-1,0 0,0 1,-1 0,1-1,-1 1,1-1,-1 1,1 0,-1-1,0 1,0 3,0-4,-1 1,1 0,-1 0,0-1,1 1,-1 0,0-1,0 1,0-1,0 1,-1-1,1 0,0 1,-1-1,1 0,-1 0,1 0,-1 0,-1 1,-23 11,-1-2,-1 0,1-2,-59 11,44-10,-183 36,-95 26,310-69,6-2,0-1,1 1,-1 0,0 1,1-1,-1 1,1-1,-1 1,1 0,0 0,-1 1,1-1,1 1,-1-1,-3 5,6-7,-1 1,1-1,0 0,0 1,0-1,-1 1,1-1,0 1,0-1,0 1,0-1,0 1,0-1,0 1,0-1,0 1,0-1,0 1,1-1,-1 1,0-1,0 1,0-1,1 1,-1-1,0 1,0-1,1 1,15 7,22-3,-36-4,448-7,-346 1,-76 4,665-13,-676 15,4-1,-1 1,0 1,24 5,-27 1,-15-2</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8"/>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32 217,'19'-11,"2"1,-1 1,1 0,1 2,34-7,-46 11,192-41,247-21,-93 34,432 17,-770 16,-15 0,-27 4,-98 11,-510 85,-290 125,886-217,-91 28,106-30,0 1,0 0,-30 20,47-27,1 0,0 1,0 0,0-1,0 1,0 0,0 0,1 1,0-1,-1 0,-2 7,5-8,-1-1,1 1,0-1,-1 1,1-1,0 1,0-1,0 1,0 0,0-1,0 1,1-1,-1 1,0-1,1 1,-1-1,1 1,0-1,-1 0,1 1,0-1,0 0,0 0,0 1,0-1,0 0,0 0,0 0,1 0,-1 0,0 0,3 0,3 3,0 0,0-1,0-1,0 1,1-1,0 0,-1-1,10 1,69 1,-50-3,433-8,-211 1,706-37,-926 40,-34 2,-5 1,-19 0,-37 2,-110 15,-56 27,125-22,-985 218,1077-237,-20 4,1 1,0 1,-30 14,37-8,17-14,1 0,0 0,0 1,0-1,0 0,0 0,-1 1,1-1,0 0,0 0,0 1,0-1,0 0,0 1,0-1,0 0,0 0,0 1,0-1,0 0,0 1,0-1,0 0,0 0,1 1,-1-1,0 0,0 0,0 1,0-1,0 0,1 0,-1 1,0-1,3 1,-1 1,0-1,1 0,-1-1,1 1,-1 0,1-1,-1 1,1-1,-1 0,5 0,53-2,0-3,91-18,-58 7,1052-77,-1078 89,-21 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9"/>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1 275,'1356'0,"-1133"-16,-100 4,-78 8,263-11,-283 14,-1-1,1-1,-1-1,25-8,93-35,-128 42,-10 3,0 1,0-1,0 0,0 0,0-1,-1 1,1-1,-1 1,0-1,0 0,5-7,-7 9,0-1,0 1,0-1,-1 1,1-1,-1 0,1 1,-1-1,1 0,-1 1,0-1,0 0,0 0,0 1,0-1,0 0,-1 1,1-1,0 0,-1 1,0-1,1 1,-1-1,0 0,0 1,0-1,1 1,-2 0,1-1,0 1,0 0,-3-2,0-1,0 1,-1-1,0 1,0 0,0 0,0 1,0 0,-7-3,-49-10,30 9,-4 0,-1 1,0 2,0 2,-47 3,7 0,-441 7,-13-7,289-3,151 5,1 4,-149 33,231-40,-66 17,65-15,1-1,0 1,0 0,0 1,1 0,-1 0,-8 7,9-4</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90"/>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33 29,'-6'29,"1"-8,1 6,-13 124,17-149,-1 0,1 0,0 1,0-1,0 0,1 0,-1 0,0 0,1 0,-1 0,1 1,0-1,0-1,0 1,0 0,0 0,0 0,0 0,1-1,2 4,-1-3,0-1,0 1,1-1,-1 0,0 0,1 0,-1-1,0 1,1-1,-1 1,1-1,4-1,37-1,78-16,0 1,177-21,-280 35,84-12,210-28,-92 18,62 4,-175 8,53-2,-126 14,1-1,-1-3,0 0,0-3,41-13,-49 16,11-3,-38 7,1 1,0-1,-1 1,1-1,-1 0,1 0,0 0,-1 1,0-2,1 1,-1 0,0 0,1 0,-1 0,0-1,1-2,-1 4,-1 0,0-1,0 1,1-1,-1 1,0-1,0 1,0-1,0 1,0-1,0 1,0-1,0 1,0-1,0 0,0 1,0-1,0 1,-1-1,1 1,0 0,0-1,0 1,-1-1,1 1,0-1,-1 0,-15-7,-22 2,38 6,-405 7,338-4,-303 24,234-14,-103 4,137-18,-273 1,345 3,0 1,0 1,-45 15,44-12,13-3,10-4,0 1,0 0,1 1,-10 4,15-6,0 0,0 1,-1-1,1 1,0 0,0 0,1-1,-1 1,0 1,1-1,-1 0,1 0,-1 1,1-1,0 0,0 1,-1 2,-1 7,1 0,0 0,-1 16,3-22,0-1,0 0,0 0,1 0,0 0,0 0,0 0,0 0,1 0,3 8,-3-12,-1 1,1 0,-1-1,1 1,-1-1,1 0,0 0,0 1,0-1,0 0,0 0,0-1,0 1,0 0,0-1,0 1,0-1,4 0,43 0,-35-1,621-4,-359 7,181-16,-429 12,22 1,0-4,87-17,91-26,-225 47,36-7,-37 8,0-1,0 1,0-1,0 0,0 0,-1 0,1 0,0 0,0-1,-1 1,1 0,-1-1,1 1,-1-1,2-2,1-5</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8:04.763"/>
    </inkml:context>
    <inkml:brush xml:id="br0">
      <inkml:brushProperty name="width" value="0.035" units="cm"/>
      <inkml:brushProperty name="height" value="0.035" units="cm"/>
      <inkml:brushProperty name="color" value="#FF0066"/>
    </inkml:brush>
  </inkml:definitions>
  <inkml:trace contextRef="#ctx0" brushRef="#br0">0 1 24575,'6'141'0,"-1"-59"0,51 649-2894,264 1267 0,-235-1666 2986,-82-319 28,-2-8-33,1 1 1,-1-1-1,1 1 1,0-1 0,0 0-1,1 0 1,0 0-1,0 0 1,5 7-1,-7-12-45,-1 0-1,0 0 0,0 0 0,1 0 0,-1 0 0,0 0 0,0 0 0,1 0 1,-1 1-1,0-1 0,1 0 0,-1-1 0,0 1 0,0 0 0,1 0 0,-1 0 1,0 0-1,0 0 0,1 0 0,-1 0 0,0 0 0,0 0 0,1 0 1,-1-1-1,0 1 0,0 0 0,0 0 0,1 0 0,-1 0 0,0-1 0,0 1 1,0 0-1,1 0 0,-1-1 0,0 1 0,0 0 0,0 0 0,0 0 0,0-1 1,0 1-1,0 0 0,0 0 0,0-1 0,0 1 0,0 0 0,1-1 0,-2 1 1,1 0-1,0 0 0,0-1 0,0 1 0,5-35-534,-2-12-4643</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8:07.800"/>
    </inkml:context>
    <inkml:brush xml:id="br0">
      <inkml:brushProperty name="width" value="0.035" units="cm"/>
      <inkml:brushProperty name="height" value="0.035" units="cm"/>
      <inkml:brushProperty name="color" value="#FF0066"/>
    </inkml:brush>
  </inkml:definitions>
  <inkml:trace contextRef="#ctx0" brushRef="#br0">0 1626 24575,'132'7'0,"9"-1"0,290-33 0,46 0 0,-457 26 0,0 0 0,0-1 0,0-1 0,30-8 0,75-33 0,-94 32 0,95-36 88,451-162-635,13 42 202,375 4 345,-529 98 0,1687-281-924,-1913 312 979,417-60-63,100-19 119,-672 105-61,612-92 416,-450 81-99,112-13 320,215-53-687,-524 80 0,-17 5 0,0-1 0,1 1 0,-1 0 0,0 0 0,1 0 0,-1 1 0,1-1 0,-1 1 0,1 0 0,0 0 0,-1 0 0,7 1 0,-10-1 0,1 1 0,-1-1 0,1 1 0,0-1 0,-1 1 0,1 0 0,-1-1 0,1 1 0,-1 0 0,0-1 0,1 1 0,-1 0 0,0 0 0,0-1 0,1 1 0,-1 0 0,0 0 0,0 0 0,0 0 0,0-1 0,0 2 0,-1 20 0,0-15 0,-10 587 0,12-390 0,28 246 0,-24-398 0,42 420 0,-14-206 0,2 40 0,-32-249 0,-3-32 0,2 0 0,0-1 0,2 1 0,0-1 0,10 30 0,-5-31 0,-1 1 0,-1 0 0,-1 0 0,4 44 0,-10-65 0,0 0 0,0 0 0,-1-1 0,1 1 0,0 0 0,-1 0 0,0 0 0,0-1 0,0 1 0,0 0 0,0-1 0,0 1 0,-1-1 0,1 1 0,-1-1 0,1 0 0,-1 1 0,0-1 0,0 0 0,0 0 0,-1 0 0,1-1 0,0 1 0,-1 0 0,1-1 0,-4 2 0,-7 2 0,0 0 0,0-1 0,0-1 0,-22 3 0,-8 3 0,-14 10 0,-88 41 0,33-11 0,-576 189 0,472-168 0,-290 90 0,318-102 0,-136 24 0,-5-20 0,-200 47 0,358-63 0,-662 152 0,576-152 0,-515 101 0,-117 17 0,-7-35 0,789-114 0,-677 100 0,5-25 0,678-78 0,-9 0 0,96-10 0,-2 0 0,2 1 0,-1 1 0,1 0 0,0 1 0,1 0 0,-20 11 0,-29 11 0,-89 20 0,150-46 0,0-1 0,-1 1 0,1-1 0,-1 1 0,1-1 0,-1 0 0,1 1 0,-1-1 0,1 0 0,-1 0 0,1 0 0,-1-1 0,1 1 0,-1 0 0,1 0 0,-1-1 0,1 1 0,-1-1 0,1 1 0,-1-1 0,1 0 0,0 1 0,-1-1 0,1 0 0,0 0 0,0 0 0,0 0 0,0 0 0,0 0 0,0 0 0,0-1 0,0 1 0,0 0 0,0 0 0,1-1 0,-1 1 0,0 0 0,1-1 0,-1-2 0,-1-5 0,0-1 0,0 1 0,1-1 0,1 0 0,0-10 0,0 11 0,0-14 0,-1-1 0,-6-24 0,5 39 0,0 0 0,-1 0 0,1 0 0,-2 0 0,1 1 0,-1 0 0,0-1 0,-8-9 0,9 14-114,0-1 1,0 0-1,0-1 0,1 1 0,0 0 1,0 0-1,0 0 0,0-1 0,1 1 1,0-1-1,-1-8 0,1-19-6712</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8:15.396"/>
    </inkml:context>
    <inkml:brush xml:id="br0">
      <inkml:brushProperty name="width" value="0.035" units="cm"/>
      <inkml:brushProperty name="height" value="0.035" units="cm"/>
      <inkml:brushProperty name="color" value="#FF0066"/>
    </inkml:brush>
  </inkml:definitions>
  <inkml:trace contextRef="#ctx0" brushRef="#br0">30 536 24575,'0'-1'0,"-1"-1"0,1 0 0,-1 0 0,1 1 0,-1-1 0,0 0 0,1 1 0,-1-1 0,0 1 0,0-1 0,0 1 0,-2-2 0,-5 0 0,8 3 0,-1 0 0,1 1 0,-1-1 0,1 1 0,-1-1 0,1 1 0,0-1 0,-1 1 0,1-1 0,0 1 0,0 0 0,-1-1 0,1 1 0,0-1 0,0 1 0,0 0 0,0-1 0,0 1 0,0 1 0,-4 51 0,3 1 0,2 0 0,11 75 0,-12-125 0,48 283 0,20 3 0,-26-125 0,252 1290-881,-285-1413 988,-5-26-287,-4-16 153,0 0 0,0-1 0,0 1-1,0 0 1,0 0 0,0 0-1,0 0 1,0 0 0,0 0 0,0 0-1,0 0 1,0 0 0,0 0-1,0 0 1,1 0 0,-1-1 0,0 1-1,0 0 1,0 0 0,0 0-1,0 0 1,0 0 0,0 0 0,0 0-1,0 0 1,0 0 0,0 0 0,0 0-1,1 0 1,-1 0 0,0 0-1,0 0 1,0 0 0,0 0 0,0 0-1,0 0 1,0 0 0,0 0-1,0 0 1,0 0 0,1 0 0,0-21-6065</inkml:trace>
  <inkml:trace contextRef="#ctx0" brushRef="#br0" timeOffset="1289.13">194 817 24575,'-1'0'0,"-1"0"0,1 0 0,0-1 0,0 1 0,0 0 0,0-1 0,-1 1 0,1-1 0,0 0 0,0 1 0,0-1 0,0 0 0,0 1 0,1-1 0,-1 0 0,0 0 0,0 0 0,0 0 0,1 0 0,-1 0 0,0 0 0,1 0 0,-1 0 0,1 0 0,-1 0 0,1 0 0,0-1 0,-1 1 0,1 0 0,0 0 0,0 0 0,0 0 0,0-1 0,0 1 0,0 0 0,1-2 0,-1-1 0,0 1 0,0 0 0,1 0 0,-1 0 0,1-1 0,0 1 0,0 0 0,0 0 0,0 0 0,0 0 0,1 0 0,3-4 0,2 0 0,1-1 0,0 2 0,1 0 0,-1 1 0,1 0 0,11-5 0,61-20 0,-55 21 0,435-146 22,13 24-854,814-83-1639,196 92-152,-861 93 2539,4 27 504,-623 2-381,3 0 162,0 0-1,-1 1 0,1 0 1,0 0-1,6 2 0,-11-2-56,0-1 0,-1 1 0,1 0 0,-1 0 0,1 0 0,-1 0-1,1 0 1,-1 0 0,0 0 0,1 0 0,-1 1 0,0-1 0,0 0 0,0 1-1,0-1 1,0 1 0,0-1 0,-1 1 0,1-1 0,0 1 0,-1 0 0,1-1-1,0 4 1,2 20 76,-1 1 0,-1 0-1,-5 46 1,1-7-225,-12 461-277,-3 299-274,10-513 556,2-226 0,-28 136 0,27-192 105,-1-1 0,-1 0 0,-27 52-1,30-68-66,-2 0 1,1-1-1,-2 0 0,0-1 0,0 1 0,-1-2 0,-1 1 0,1-1 0,-2-1 0,-14 10 0,-2-3-38,-1-1 0,0-2 0,-1-1 0,-1-1 0,-35 8 0,-165 25 0,180-35 0,-999 202 0,935-185-12,-572 129-381,-6-19 71,443-92 322,-441 66 0,505-90 0,-327-5 0,507-15 44,1 0-1,-1-1 1,0 0-1,1 1 1,-2-2-1,-8-3 0,13 5-87,0-2-1,0 1 0,0 0 0,1 0 0,-1 0 0,1-1 0,-1 1 0,1-1 1,-1 1-1,1-1 0,0 0 0,0 0 0,0 1 0,0-1 0,0 0 0,0 0 1,0 0-1,1 0 0,-1 0 0,0-3 0,-3-20-6781</inkml:trace>
  <inkml:trace contextRef="#ctx0" brushRef="#br0" timeOffset="1618.13">1404 977 24575,'-5'0'0,"-3"0"0,-1-5 0,10-1 0,10-4 0,8-1 0,8-7 0,5 0 0,5-5 0,-2 2 0,-1 5 0,-8 4-8191</inkml:trace>
  <inkml:trace contextRef="#ctx0" brushRef="#br0" timeOffset="1833.03">1568 924 24575,'-8'0'0,"-2"9"0,2 9 0,1 14 0,1 10 0,6 14 0,1 15 0,8 15 0,3 12 0,-1 8 0,5 1 0,-1-8 0,2-13 0,-1-18 0,0-20 0,-2-18-8191</inkml:trace>
  <inkml:trace contextRef="#ctx0" brushRef="#br0" timeOffset="2171.08">1825 1244 24575,'7'3'0,"-1"0"0,1 0 0,0 1 0,-1 0 0,0 0 0,-1 0 0,1 1 0,-1 0 0,0 0 0,6 8 0,5 4 0,116 127 0,-106-111 0,-1 1 0,34 61 0,-55-88 0,-1 1 0,1 0 0,3 16 0,-6-23 0,-1 0 0,0 0 0,1 0 0,-1 0 0,0 0 0,0 0 0,0 1 0,1-1 0,-1 0 0,0 0 0,-1 0 0,1 0 0,0 0 0,0 0 0,0 0 0,-1 0 0,1 0 0,-1 0 0,1 0 0,0 0 0,-1 0 0,0 1 0,1-1 0,-1 0 0,0 0 0,1-1 0,-1 1 0,0 0 0,0 0 0,0-1 0,0 1 0,0 0 0,1-1 0,-1 1 0,0-1 0,0 1 0,-1-1 0,1 0 0,0 1 0,-1-1 0,-1 0 0,0 0 0,1 0 0,-1 0 0,1-1 0,-1 1 0,1-1 0,-2 1 0,2-1 0,-1 0 0,1 0 0,0 0 0,-1 0 0,1 0 0,0-1 0,0 1 0,0-2 0,0 2 0,0-1 0,0 0 0,0 0 0,1 0 0,-1 0 0,1 0 0,-3-4 0,-2-4 0,0 0 0,1-1 0,1 1 0,-5-15 0,1 0 0,2 0 0,1-1 0,1 0 0,1 0 0,1-1 0,1 1 0,2 0 0,0 0 0,7-31 0,-5 43 0,0 1 0,2-1 0,-1 1 0,2 0 0,-1 0 0,2 1 0,0 0 0,11-16 0,-12 20 0,1 0 0,0 1 0,1 0 0,1 0 0,-1 1 0,0 0 0,1 0 0,0 1 0,0 0 0,0 0 0,1 1 0,13-4 0,-10 4-341,1 1 0,0 1-1,23-2 1,-6 3-6485</inkml:trace>
  <inkml:trace contextRef="#ctx0" brushRef="#br0" timeOffset="3295.02">2465 1163 24575,'0'0'0,"0"1"0,-1-1 0,1 0 0,0 1 0,0-1 0,0 1 0,0-1 0,0 1 0,0-1 0,0 0 0,0 1 0,0-1 0,0 1 0,0-1 0,0 0 0,0 1 0,0-1 0,0 1 0,0-1 0,0 1 0,0-1 0,1 0 0,-1 1 0,0-1 0,0 0 0,0 1 0,1-1 0,-1 1 0,0-1 0,1 1 0,15 5 0,21-3 0,-37-3 0,10 0 0,-1 0 0,1-1 0,-1 0 0,0-1 0,0 0 0,0 0 0,10-4 0,-16 4 0,0 1 0,1-1 0,-1 0 0,0 0 0,1 0 0,-1 0 0,-1 0 0,1-1 0,0 1 0,0-1 0,-1 0 0,0 0 0,1 0 0,-1 0 0,0 0 0,-1 0 0,1-1 0,0 1 0,-1-1 0,1-3 0,-1 5 0,-1 1 0,0-1 0,1 1 0,-1-1 0,0 1 0,0-1 0,0 1 0,0-1 0,-1 1 0,1-1 0,0 1 0,-1 0 0,1-1 0,0 1 0,-1-1 0,0 1 0,1 0 0,-1-1 0,0 1 0,0 0 0,0 0 0,0-1 0,0 1 0,0 0 0,0 0 0,0 0 0,0 0 0,-1 0 0,1 1 0,0-1 0,-1 0 0,1 0 0,-2 0 0,-1 0 0,-1-1 0,1 1 0,0 0 0,0 0 0,-1 1 0,1-1 0,-1 1 0,1 0 0,0 0 0,-8 2 0,5-1 0,1 1 0,0 0 0,-1 0 0,1 1 0,0 0 0,0 0 0,0 0 0,1 1 0,-1 0 0,1 0 0,0 0 0,0 1 0,1-1 0,-1 1 0,1 0 0,-5 8 0,4-6 0,1 0 0,0 0 0,1 1 0,-1-1 0,2 1 0,-1-1 0,1 1 0,0 0 0,0 0 0,1 1 0,1-1 0,-1 0 0,2 10 0,-1-15 0,0 0 0,1 0 0,-1 0 0,1 0 0,0 0 0,0 0 0,0 0 0,0 0 0,1 0 0,-1-1 0,1 1 0,0-1 0,0 1 0,0-1 0,0 1 0,0-1 0,4 3 0,-2-2 0,0-1 0,1 1 0,-1-1 0,1 0 0,-1 0 0,1-1 0,0 1 0,0-1 0,0 0 0,5 0 0,5 0 0,0 0 0,0-2 0,-1 0 0,1 0 0,0-2 0,20-5 0,-13 2 0,0-2 0,0 0 0,-1-1 0,29-18 0,-40 21 0,0-1 0,0 0 0,-1-1 0,1 0 0,-2-1 0,1 0 0,-1 0 0,-1-1 0,0 1 0,6-12 0,-12 19 0,0-1 0,0 0 0,1 1 0,-1-1 0,0 1 0,1 0 0,0-1 0,0 1 0,-1 0 0,1 0 0,0 0 0,1 0 0,-1 0 0,0 1 0,1-1 0,-1 1 0,1-1 0,-1 1 0,1 0 0,-1 0 0,1 0 0,0 0 0,0 1 0,5-2 0,12-1 0,2-1 0,33-12 0,-51 14 0,1 1 0,-1-1 0,1 0 0,-1 0 0,0-1 0,0 1 0,0-1 0,0 0 0,0 0 0,-1 0 0,1 0 0,-1-1 0,0 1 0,0-1 0,0 0 0,-1 0 0,1 0 0,2-7 0,-4 9 0,-1-1 0,1 0 0,-1 0 0,0 1 0,0-1 0,0 0 0,0 0 0,0 1 0,0-1 0,-1 0 0,0 0 0,1 1 0,-1-1 0,0 0 0,0 1 0,-1-1 0,1 1 0,0-1 0,-1 1 0,1 0 0,-1-1 0,0 1 0,0 0 0,0 0 0,0 0 0,0 1 0,-1-1 0,1 0 0,0 1 0,-1-1 0,1 1 0,-1 0 0,0 0 0,1 0 0,-1 0 0,0 0 0,0 1 0,1-1 0,-1 1 0,0 0 0,0 0 0,0 0 0,0 0 0,1 0 0,-1 1 0,0-1 0,0 1 0,0-1 0,1 1 0,-1 0 0,0 0 0,1 1 0,-1-1 0,1 0 0,-5 4 0,0 1 0,1 0 0,0 1 0,1 0 0,-2 0 0,2 0 0,0 1 0,1-1 0,0 1 0,0 0 0,1 0 0,0 1 0,0-1 0,1 1 0,-2 10 0,4-14 0,-1 1 0,1 0 0,0-1 0,0 1 0,1-1 0,-1 1 0,1 0 0,0-1 0,1 0 0,2 8 0,-2-9 0,0 0 0,0-1 0,0 0 0,1 1 0,-1-1 0,1 0 0,0 0 0,0 0 0,0-1 0,0 1 0,1-1 0,-1 1 0,1-1 0,-1 0 0,8 3 0,-2-2 0,1 1 0,1-2 0,-1 1 0,0-1 0,1-1 0,-1 2 0,1-3 0,-1 0 0,1 0 0,-1-2 0,1 1 0,-1 0 0,0-1 0,1-1 0,-1 0 0,0 0 0,0-1 0,9-5 0,-6 2 0,0 0 0,-1-1 0,1-1 0,-1 0 0,0 0 0,-2-1 0,1-1 0,-1 1 0,-1-2 0,0 1 0,0-1 0,7-16 0,24-53 0,-39 80 0,0-1 0,-1 1 0,1-1 0,0 1 0,0 0 0,0 0 0,1-1 0,-1 1 0,0 0 0,0 0 0,1 0 0,-1 0 0,3-1 0,-4 2 0,1 0 0,0-1 0,-1 1 0,1 0 0,0 0 0,0 0 0,-1 0 0,1 0 0,0 0 0,0 0 0,-1 0 0,1 0 0,0 1 0,-1-1 0,1 0 0,0 0 0,-1 1 0,1-1 0,0 0 0,-1 1 0,2 0 0,2 2 0,0 1 0,-1 0 0,1 1 0,-1-1 0,0 1 0,4 7 0,-2-5 0,54 102 0,-10-19 0,-43-82 0,-4-11 0,-5-19 0,2 16 0,-9-46 0,4 28 0,2 1 0,1-1 0,-1 0 0,3-27 0,1 47 0,1 1 0,-1-1 0,2 1 0,-1-1 0,0 1 0,0-1 0,0 1 0,0 0 0,1-1 0,0 1 0,0 0 0,0 0 0,4-5 0,-4 6 0,-1 1 0,1 0 0,-1 0 0,1 0 0,-1 0 0,1 0 0,-1 1 0,1-1 0,0 0 0,0 1 0,-1-1 0,1 1 0,0-1 0,0 1 0,0 0 0,-1 0 0,1 0 0,0 0 0,0 0 0,0 0 0,0 1 0,-1-1 0,1 0 0,0 1 0,0 0 0,-1-1 0,4 3 0,3 1 0,-1 1 0,1 0 0,-1 0 0,-1 1 0,1 0 0,-1 0 0,0 1 0,0-1 0,-1 1 0,5 8 0,20 23 0,-29-38 0,-1 0 0,0 0 0,0 1 0,0-1 0,0 0 0,0 0 0,0 0 0,0 0 0,0 0 0,0 0 0,0 0 0,0 0 0,0 0 0,1 0 0,-1 0 0,0 0 0,0 0 0,0 0 0,0 0 0,0 0 0,0 0 0,0 0 0,0 0 0,0 0 0,0 0 0,1 0 0,-1 0 0,0 0 0,0 0 0,0 0 0,0 0 0,0 0 0,0 0 0,0 0 0,0 0 0,0 0 0,0 0 0,0 0 0,1 0 0,-1-1 0,0 1 0,0 0 0,0 0 0,0 0 0,0 0 0,0 0 0,0 0 0,0 0 0,0 0 0,0 0 0,0 0 0,0 0 0,0-1 0,0 1 0,0 0 0,0 0 0,0 0 0,2-10 0,-1-14 0,-1 21 0,0 1 0,0-3 0,0 0 0,1 1 0,-1-1 0,1 0 0,3-8 0,-4 12 0,0 0 0,1 0 0,-1 1 0,0-1 0,1 0 0,-1 1 0,1-1 0,-1 0 0,1 1 0,0-1 0,-1 1 0,1-1 0,0 1 0,-1-1 0,1 1 0,0-1 0,0 1 0,-1 0 0,1-1 0,0 1 0,0 0 0,0 0 0,-1-1 0,1 1 0,0 0 0,0 0 0,0 0 0,0 0 0,-1 0 0,1 0 0,0 0 0,0 1 0,0-1 0,0 0 0,-1 0 0,1 1 0,0-1 0,0 0 0,0 1 0,-1-1 0,2 1 0,7 5 0,0 0 0,0 0 0,-1 1 0,0 0 0,0 0 0,0 0 0,8 11 0,26 24 0,-35-35-170,1-2-1,0 1 0,1-1 1,-1 0-1,1-1 0,0 0 1,15 5-1,0-4-6655</inkml:trace>
  <inkml:trace contextRef="#ctx0" brushRef="#br0" timeOffset="4051.86">4125 790 24575,'-2'-1'0,"1"-1"0,0 1 0,0 0 0,0 0 0,-1-1 0,1 1 0,0 0 0,-1 0 0,1 0 0,-1 0 0,1 0 0,-1 1 0,1-1 0,-1 0 0,0 1 0,1-1 0,-1 1 0,0 0 0,1-1 0,-1 1 0,0 0 0,0 0 0,1 0 0,-1 0 0,0 0 0,1 0 0,-1 1 0,0-1 0,-2 2 0,-2-1 0,0 1 0,0 0 0,0 0 0,1 0 0,-1 1 0,1 0 0,-6 3 0,6-2 0,1 1 0,-1-1 0,1 1 0,0-1 0,1 1 0,-1 1 0,1-1 0,0 0 0,0 1 0,0-1 0,-1 8 0,3-11 0,0 0 0,0 1 0,0-1 0,1 1 0,-1-1 0,1 1 0,0-1 0,0 0 0,0 1 0,0-1 0,0 1 0,0-1 0,1 1 0,-1-1 0,1 1 0,0-1 0,-1 0 0,1 1 0,0-1 0,1 0 0,-1 0 0,0 0 0,1 0 0,-1 0 0,1 0 0,-1 0 0,1 0 0,0-1 0,3 3 0,-4-3 0,1 0 0,0 0 0,-1 0 0,1 0 0,0-1 0,-1 1 0,1 0 0,0-1 0,0 1 0,0-1 0,-1 0 0,1 0 0,0 0 0,0 0 0,0 0 0,0 0 0,0 0 0,-1-1 0,1 1 0,0 0 0,0-1 0,-1 0 0,1 1 0,0-1 0,2-1 0,2-2 0,0-1 0,-1 1 0,1-1 0,-1-1 0,6-6 0,-7 7 0,1-1 0,0 1 0,0 0 0,8-5 0,0 4 0,-1 0 0,0 1 0,13-4 0,-14 6 0,0-1 0,0-1 0,0 0 0,11-7 0,-14 6 0,0 0 0,-1 0 0,1-1 0,-1 0 0,-1 0 0,1-1 0,9-16 0,-13 21 0,-1-1 0,0 0 0,0 0 0,-1-1 0,1 1 0,-1 0 0,0 0 0,0 0 0,0-1 0,-1 1 0,1 0 0,-1 0 0,0-1 0,0 1 0,-1 0 0,1 0 0,-1-1 0,0 1 0,0 0 0,-2-5 0,3 9 0,0 0 0,-1-1 0,1 1 0,0-1 0,0 1 0,0-1 0,0 1 0,-1 0 0,1-1 0,0 1 0,0 0 0,-1-1 0,1 1 0,0 0 0,-1-1 0,1 1 0,0 0 0,-1-1 0,1 1 0,0 0 0,-1 0 0,1 0 0,-1-1 0,1 1 0,-1 0 0,1 0 0,0 0 0,-1 0 0,-7 9 0,0 23 0,2 38 0,2 0 0,4-1 0,12 92 0,3-41 0,42 152 0,52 113 0,-97-348 0,-5-16 0,-9-37 0,-25-127-13,-54-350-166,66 338-302,10-253 1,16 297 480,-9 96 0,2-1 0,-1 1 0,2-1 0,10-19 0,-14 32 0,-1 1 0,2 0 0,-1-1 0,0 1 0,0 0 0,1-1 0,-1 1 0,1 0 0,0 0 0,-1 0 0,1 0 0,0 0 0,0 1 0,1-1 0,-1 1 0,0-1 0,0 1 0,1 0 0,-1 0 0,1 0 0,4-2 0,-4 3 0,-1 1 0,1-1 0,-1 1 0,1-1 0,-1 1 0,1 0 0,-1 0 0,0 0 0,1 0 0,-1 0 0,0 1 0,0-1 0,0 1 0,0-1 0,0 1 0,0 0 0,0 0 0,-1 0 0,1 0 0,-1 0 0,3 4 0,7 11 82,-1 1 1,-1 0-1,0 0 0,-2 1 1,0 0-1,-1 0 1,-1 1-1,-1 0 0,0 0 1,-2 0-1,0 0 0,-2 0 1,-2 26-1,1-39-82,-1-1 0,1 1 0,-2 0 0,1-1 0,-1 0 0,0 0 0,0 1 0,-1-2 0,1 1 0,-2 0 0,1-1 0,0 0 0,-1 0 0,-9 8 0,12-11 0,-1 0 0,0 1 0,0-1 0,0 0 0,-1-1 0,1 1 0,0-1 0,-1 1 0,1-1 0,0 0 0,-1 0 0,0 0 0,1-1 0,-1 1 0,0-1 0,1 0 0,-1 0 0,1 0 0,-1-1 0,0 1 0,1-1 0,-1 1 0,1-1 0,-1-1 0,1 1 0,-1 0 0,1-1 0,0 1 0,-4-3 0,-23-23-1365,5-4-5461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6:40.922"/>
    </inkml:context>
    <inkml:brush xml:id="br0">
      <inkml:brushProperty name="width" value="0.035" units="cm"/>
      <inkml:brushProperty name="height" value="0.035" units="cm"/>
      <inkml:brushProperty name="color" value="#FF0066"/>
    </inkml:brush>
  </inkml:definitions>
  <inkml:trace contextRef="#ctx0" brushRef="#br0">2786 2873 24575,'7'-2'0,"18"-1"0,26-18 0,25-14 0,18-10 0,14-10 0,4-3 0,0 1 0,-8 10 0,-17 7 0,-23 11 0,-25 12 0,-19 8-8191</inkml:trace>
  <inkml:trace contextRef="#ctx0" brushRef="#br0" timeOffset="203.02">3573 2542 24575,'-5'0'0,"-1"4"0,5 9 0,9 18 0,11 19 0,6 19 0,-1 14 0,7 8 0,-1 3 0,-2-4 0,-5-10 0,-7-15 0,-2-17 0,-2-14 0,-4-11-8191</inkml:trace>
  <inkml:trace contextRef="#ctx0" brushRef="#br0" timeOffset="420.41">3995 2675 24575,'0'-5'0,"0"4"0,4 6 0,3 6 0,3 11 0,1 6 0,3 5 0,-1 4 0,-3 2 0,4 3 0,0 0 0,-3-3 0,-3-9-8191</inkml:trace>
  <inkml:trace contextRef="#ctx0" brushRef="#br0" timeOffset="761.05">4049 2396 24575,'4'1'0,"1"-1"0,0 0 0,-1 1 0,1-2 0,0 1 0,-1 0 0,1-1 0,-1 0 0,1 0 0,-1 0 0,1-1 0,-1 0 0,0 1 0,7-5 0,-9 3 0,0 1 0,0-1 0,0 1 0,-1-1 0,1 1 0,-1-1 0,0 0 0,0 0 0,0 0 0,0 0 0,0 0 0,-1 0 0,1 0 0,-1 0 0,0 0 0,0 0 0,0 0 0,0 0 0,0 0 0,-1 0 0,0 0 0,1 0 0,-3-4 0,1 3 0,1 0 0,-1 1 0,0-1 0,0 1 0,0-1 0,0 1 0,0 0 0,-1 0 0,0 0 0,0 0 0,1 1 0,-2-1 0,1 1 0,0-1 0,0 1 0,-1 0 0,-5-2 0,6 3 0,1 1 0,0-1 0,-1 1 0,1 0 0,-1 0 0,1 0 0,-1 0 0,1 0 0,0 0 0,-1 1 0,1-1 0,0 1 0,-1-1 0,1 1 0,0 0 0,0 0 0,-1 0 0,1 0 0,0 1 0,0-1 0,0 1 0,0-1 0,1 1 0,-1-1 0,0 1 0,1 0 0,-1 0 0,1 0 0,-2 3 0,-2 3 0,0-1 0,1 2 0,0-1 0,0 0 0,1 1 0,-3 11 0,4-17 0,1 0 0,0 0 0,0 0 0,1 0 0,0 0 0,0 0 0,-1 1 0,2-1 0,-1 0 0,0 0 0,1 0 0,-1 0 0,1 0 0,0 0 0,1 0 0,-1 0 0,1 0 0,-1 0 0,1-1 0,-1 1 0,1 0 0,0-1 0,0 1 0,0-1 0,1 0 0,-1 0 0,0 0 0,1 0 0,-1 0 0,1 0 0,0-1 0,0 1 0,0-1 0,0 0 0,0 1 0,0-1 0,0-1 0,0 1 0,0 0 0,0-1 0,0 0 0,1 1 0,3-2 0,30-1-1365,-3-5-5461</inkml:trace>
  <inkml:trace contextRef="#ctx0" brushRef="#br0" timeOffset="1020.17">4320 2144 24575,'-2'0'0,"-1"9"0,0 10 0,0 11 0,4 11 0,1 10 0,10 10 0,9 10 0,2 3 0,6-1 0,-3-4 0,0-8 0,-5-9 0,-6-14 0,-5-15-8191</inkml:trace>
  <inkml:trace contextRef="#ctx0" brushRef="#br0" timeOffset="1694.83">4347 2648 24575,'5'-1'0,"0"0"0,0 0 0,0 0 0,0-1 0,0 0 0,0 0 0,-1 0 0,1 0 0,-1-1 0,1 0 0,-1 0 0,5-4 0,1 0 0,41-29 0,-2-2 0,-1-2 0,55-61 0,-92 89 0,-1-1 0,0-1 0,-2 1 0,1-1 0,-2-1 0,8-17 0,-12 23 0,0 1 0,0-1 0,-1 0 0,-1 0 0,1 0 0,-1 0 0,-1-1 0,0 1 0,0 0 0,-1 0 0,0 0 0,-2-10 0,2 16 0,0 0 0,0 1 0,0-1 0,0 0 0,0 1 0,0-1 0,-1 1 0,0 0 0,1-1 0,-1 1 0,0 0 0,0 0 0,0 0 0,-4-3 0,6 5 0,-1 0 0,1-1 0,-1 1 0,1 0 0,-1 0 0,0 0 0,1 0 0,-1-1 0,1 1 0,-1 0 0,0 0 0,1 0 0,-1 0 0,1 0 0,-1 0 0,0 0 0,1 1 0,-1-1 0,1 0 0,-1 0 0,0 0 0,1 1 0,-1-1 0,1 0 0,-1 1 0,-1 0 0,1 0 0,0 1 0,0-1 0,-1 1 0,1-1 0,0 1 0,0-1 0,1 1 0,-1 0 0,0-1 0,1 1 0,-2 3 0,-3 17 0,1 0 0,1 0 0,-1 43 0,11 69 0,-3-101 0,1 1 0,2-1 0,21 58 0,-19-68 0,1-1 0,1 0 0,1 0 0,1-1 0,0-1 0,18 19 0,-26-33 0,-1-1 0,2 0 0,-1 0 0,1 0 0,-1 0 0,1-1 0,1 0 0,9 5 0,-14-8 0,0-1 0,0 1 0,0-1 0,0 1 0,0-1 0,0 0 0,0 1 0,0-1 0,0 0 0,1 0 0,-1-1 0,0 1 0,0 0 0,0-1 0,0 1 0,0-1 0,0 0 0,0 1 0,-1-1 0,1 0 0,0 0 0,0 0 0,0-1 0,-1 1 0,1 0 0,-1-1 0,1 1 0,-1-1 0,0 1 0,1-1 0,-1 1 0,0-1 0,2-3 0,2-6 0,1 0 0,-2 0 0,0-1 0,0 1 0,2-15 0,-4 17 0,-1 1 0,2-1 0,-1 1 0,1 0 0,0 0 0,1 0 0,0 0 0,0 0 0,1 1 0,0-1 0,11-12 0,-13 18 0,-1 0 0,1 0 0,0 1 0,-1-1 0,1 1 0,0-1 0,0 1 0,0 0 0,0 0 0,0 0 0,0 0 0,0 1 0,0-1 0,0 1 0,1 0 0,-1 0 0,4 0 0,5 2 0,-1 0 0,1 0 0,16 7 0,-21-6 0,1-1 0,-1 0 0,1 0 0,0 0 0,0-1 0,0 0 0,0-1 0,0 1 0,12-2 0,-14-1 0,0 0 0,0 0 0,0-1 0,-1 0 0,1 0 0,-1 0 0,1-1 0,-1 1 0,0-1 0,-1 0 0,1-1 0,-1 1 0,1-1 0,-1 0 0,-1 0 0,1 0 0,-1-1 0,0 1 0,0-1 0,2-5 0,-3 5 0,0 1 0,0-1 0,0 1 0,-1-1 0,0 1 0,0-1 0,-1 0 0,1 0 0,-1 0 0,0 1 0,-1-1 0,1 0 0,-1 0 0,-1 1 0,1-1 0,-1 1 0,0-1 0,0 1 0,0-1 0,-1 1 0,-5-7 0,8 11 0,-1 0 0,0 0 0,1 1 0,-1-1 0,0 0 0,1 0 0,-1 1 0,0-1 0,0 1 0,0-1 0,0 1 0,0-1 0,0 1 0,0-1 0,0 1 0,0 0 0,0-1 0,0 1 0,0 0 0,0 0 0,0 0 0,0 0 0,0 0 0,-1 0 0,0 0 0,0 1 0,0 0 0,1-1 0,-1 1 0,0 0 0,0 0 0,0 0 0,1 0 0,-1 0 0,1 1 0,-3 1 0,-2 3 0,1 0 0,1 0 0,-1 0 0,1 0 0,-5 11 0,5-9 0,0 1 0,1 0 0,0 0 0,1 0 0,0 0 0,0 1 0,1-1 0,0 0 0,0 10 0,1-15 0,1-1 0,-1 0 0,1 0 0,-1 0 0,1 0 0,0 0 0,0 0 0,0 0 0,1 0 0,-1 0 0,1 0 0,0-1 0,-1 1 0,1-1 0,1 1 0,-1-1 0,0 0 0,0 1 0,1-1 0,-1 0 0,1-1 0,0 1 0,0 0 0,-1-1 0,1 0 0,0 1 0,0-1 0,0 0 0,1 0 0,3 0 0,2 1 8,0-1 0,0 0 0,1 0 0,-1-1 0,1 0 0,-1-1 0,1 0 0,-1 0 0,0-1 0,0 0 0,0-1 0,0 0 0,0 0 0,11-6 0,-7 2-194,0-2 1,0 1-1,0-2 0,-2 1 1,1-2-1,-1 0 1,17-21-1,1-3-6640</inkml:trace>
  <inkml:trace contextRef="#ctx0" brushRef="#br0" timeOffset="-59477.13">91 2162 24575,'-2'0'0,"1"0"0,-1 0 0,1-1 0,-1 1 0,1 0 0,-1-1 0,1 1 0,-1-1 0,1 0 0,0 0 0,-1 1 0,1-1 0,0 0 0,0 0 0,0 0 0,0 0 0,-2-2 0,-16-23 0,3 4 0,15 21 0,1 0 0,-1 1 0,0-1 0,0 0 0,1 0 0,-1 1 0,0-1 0,0 0 0,0 1 0,0-1 0,0 1 0,0 0 0,0-1 0,0 1 0,0 0 0,0-1 0,0 1 0,-2 0 0,2 0 0,1 1 0,-1 0 0,0-1 0,0 1 0,1 0 0,-1 0 0,0 0 0,1-1 0,-1 1 0,1 0 0,-1 0 0,1 0 0,0 0 0,-1 0 0,1 0 0,0 0 0,0 0 0,-1 0 0,1 0 0,0 0 0,0 0 0,0 0 0,1 2 0,-2 39 0,1 1 0,8 43 0,12 79 0,9 71-478,13 68-1436,13 68 871,6 65-1215,21 56 1061,17 53-1331,12 57 1344,251 1720-1755,-99 21 830,-212-1808 2109,3-54 73,-2-64 220,-4-65-220,-7-62-73,-10-58 381,22 53 2313,-34-219 1251</inkml:trace>
  <inkml:trace contextRef="#ctx0" brushRef="#br0" timeOffset="-57761.9">219 2352 24575,'0'-3'0,"0"1"0,-1 0 0,1-1 0,-1 1 0,0 0 0,0 0 0,0 0 0,0 0 0,-2-3 0,3 4 0,-1 0 0,0-1 0,0 1 0,1 0 0,-1 0 0,1-1 0,-1 1 0,1 0 0,0-1 0,-1 1 0,1 0 0,0-1 0,0-1 0,0 2 0,1 0 0,0 0 0,-1 0 0,1 1 0,0-1 0,0 0 0,0 0 0,-1 0 0,1 1 0,0-1 0,0 0 0,0 1 0,0-1 0,0 1 0,0-1 0,0 1 0,1 0 0,-1-1 0,0 1 0,0 0 0,0 0 0,0 0 0,2 0 0,27-5 0,1 2 0,-1 1 0,32 2 0,-15 1 0,59-2-21,415-14-217,-427 7 164,914-80-3949,3-29 2195,-477 38 1828,59-19-765,-105 12-1771,970-157 710,-823 155-317,-48 18 1607,-67 19 408,-368 37-41,580-51-303,124-9 471,-1-42 17,-324 23 46,83-14-9,78-11 101,1152-156-263,14 99-897,-1199 142 719,-43 3 215,-43 5 32,250 0-164,334-16 822,-793 20-319,757-40 2061,11 40-740,-1089 22-1483,238-2 5254,-5-19-244,-215 11-4767,93-9-90,-139 17-296,0 1 0,-1 1 0,1 0 0,0 1 0,0 0-1,-1 2 1,27 8 0,-33-8 6,0 0 0,-1 1 0,1 0 0,-1 0 0,-1 1 0,1-1 0,-1 2 0,0-1 0,0 0 0,-1 1 0,1 0 0,-2 1 0,1-1 0,-1 1 0,6 14 0,1 8 0,-2 0 0,0 0 0,4 33 0,226 1013-2785,-88-429 1488,41 251 1351,-34 12-718,-72-245-2276,24 337 2961,-85-772-153,8 91-304,63 542-2537,25-1 2091,77 204-267,-135-743 1039,13 68 98,96 526-67,-55 2 26,-105-747 3,34 348 2826,-43-496-133,-5-38-2766</inkml:trace>
  <inkml:trace contextRef="#ctx0" brushRef="#br0" timeOffset="-55354.91">1402 12207 24575,'4'4'0,"0"1"0,-1 0 0,1 1 0,-1-1 0,0 1 0,0-1 0,-1 1 0,0 0 0,0 0 0,3 12 0,2 6 0,126 423 0,73 219 0,-93-365 0,-81-230 0,3-1 0,48 73 0,77 91 0,-156-228 0,1 0 0,-1-1 0,1 0 0,0 0 0,0 0 0,0-1 0,1 1 0,0-1 0,-1-1 0,2 1 0,-1-1 0,9 4 0,-5-4 0,0 0 0,0-1 0,1 0 0,-1 0 0,0-1 0,1-1 0,15 0 0,11-5 0,-2 0 0,0-3 0,62-20 0,-87 25 0,251-95 0,-113 39 0,160-52-728,5 14 1,506-90-1,64 24-1300,-115-20 260,-3-22-1043,314-78 409,401-30 2036,-63 73 366,-511 89 0,866-133 0,-1212 206-341,655-8 0,-846 83 390,163-4 99,-214-4-110,596-14-36,75-23-2,-717 31 0,1372-11 0,-7 53 3006,-1-25-3421,-620-2 595,-801 2-435,373 0 5853,-560-3-5178,-27 3-374,-1 0 0,1 0 0,-1-1 0,1 1 0,-1 0 0,1 0 0,-1 0 0,1-1 0,-1 1 0,1 0 0,-1-1 0,0 1 0,1 0 0,-1-1 0,1 1 0,-1-1 0,0 1 0,0 0 0,1-1 0,-1 1 0,0-1 0,1 1 0,-1-1 0,0 0 0,0-2-66,-1 0 0,0 0-1,0 0 1,0 0 0,0 1-1,0-1 1,-1 0-1,1 1 1,-1-1 0,1 0-1,-4-2 1,-19-29-5608</inkml:trace>
  <inkml:trace contextRef="#ctx0" brushRef="#br0" timeOffset="-10255.55">340 2661 24575,'5'78'0,"17"87"0,-10-82 0,179 859 0,-183-913 0,22 52 0,-30-79 0,1 0 0,0 0 0,0-1 0,0 1 0,0 0 0,1-1 0,-1 1 0,0 0 0,1-1 0,3 3 0,-5-4 0,0 1 0,1-1 0,-1 0 0,1 0 0,-1 0 0,0 0 0,1 0 0,-1 0 0,1 1 0,-1-1 0,0 0 0,1 0 0,-1 0 0,1 0 0,-1 0 0,1-1 0,-1 1 0,0 0 0,1 0 0,-1 0 0,1 0 0,-1 0 0,0 0 0,1-1 0,-1 1 0,0 0 0,1 0 0,-1-1 0,0 1 0,1 0 0,-1 0 0,1-1 0,0-2 0,1 0 0,-1 1 0,0-1 0,0 0 0,1 0 0,-2 0 0,1 0 0,0 0 0,-1 0 0,1 0 0,-1 0 0,0-5 0,-4-36-1365,-3-1-5461</inkml:trace>
  <inkml:trace contextRef="#ctx0" brushRef="#br0" timeOffset="-8872.1">300 2887 24575,'-1'0'0,"0"0"0,1 0 0,-1 0 0,0 0 0,1-1 0,-1 1 0,0 0 0,1 0 0,-1 0 0,1-1 0,-1 1 0,0 0 0,1-1 0,-1 1 0,1 0 0,-1-1 0,1 1 0,-1-1 0,1 1 0,-1-1 0,1 1 0,0-1 0,-1 1 0,1-1 0,0 1 0,-1-1 0,1 1 0,0-1 0,0 0 0,-1 1 0,1-1 0,0 0 0,0 1 0,0-1 0,0 0 0,0 1 0,0-2 0,0 0 0,0 1 0,0-1 0,1 0 0,-1 0 0,0 0 0,1 1 0,-1-1 0,1 0 0,0 1 0,-1-1 0,1 0 0,2-2 0,5-3 0,1-1 0,0 2 0,1-1 0,-1 1 0,1 0 0,0 1 0,1 0 0,15-5 0,8-4 0,243-91 22,9 20-236,-246 73 109,1056-253-1718,-308 83 1014,92-57 19,163-40-228,-276 72 891,-433 112 1488,-245 74-22,163-16 0,-79 22-864,237-12-125,-286 28-350,72-1 0,-78-15 0,-43 4 0,184-29 0,-139 18 0,228-11 0,-286 34 0,-23 0 0,-1-2 0,68-9 0,-56 3 0,1 1 0,75 2 0,102 15 0,-224-11 0,0 0 0,0 0 0,0 0 0,0 1 0,0-1 0,0 1 0,-1 0 0,1 0 0,0 0 0,0 1 0,-1-1 0,1 1 0,-1 0 0,1 0 0,-1 0 0,0 0 0,0 0 0,0 1 0,0 0 0,0-1 0,0 1 0,-1 0 0,0 0 0,1 0 0,-1 1 0,2 4 0,13 28 0,-2 0 0,-2 0 0,10 47 0,1 0 0,60 187 0,232 678 0,-311-934 0,7 15 0,-1 1 0,-1 1 0,-2-1 0,5 39 0,-13-67 0,0 0 0,0 0 0,1 0 0,-1 0 0,-1 0 0,1 0 0,0 0 0,0 0 0,-1 0 0,1 0 0,-1 0 0,0 0 0,1-1 0,-1 1 0,0 0 0,0 0 0,0-1 0,-1 1 0,1-1 0,0 1 0,0-1 0,-1 1 0,1-1 0,-1 0 0,0 0 0,1 1 0,-1-1 0,0 0 0,1-1 0,-1 1 0,0 0 0,0 0 0,0-1 0,-3 1 0,-7 1 0,0-1 0,0 0 0,0-1 0,-24-2 0,-4 0 0,-548 56-651,298-20-1246,47-12-3746</inkml:trace>
  <inkml:trace contextRef="#ctx0" brushRef="#br0" timeOffset="-7002.74">612 4001 24575,'0'-1'0,"0"1"0,0-1 0,-1 1 0,1 0 0,0-1 0,0 1 0,-1 0 0,1-1 0,0 1 0,-1 0 0,1-1 0,0 1 0,-1 0 0,1 0 0,0-1 0,-1 1 0,1 0 0,-1 0 0,1 0 0,0 0 0,-1-1 0,1 1 0,-1 0 0,1 0 0,0 0 0,-1 0 0,1 0 0,-1 0 0,1 0 0,-1 0 0,1 0 0,-1 0 0,1 0 0,0 1 0,-1-1 0,1 0 0,-1 0 0,1 0 0,0 0 0,-1 1 0,1-1 0,-1 0 0,1 0 0,0 1 0,-1 0 0,1-1 0,0 1 0,-1 0 0,1 0 0,0 0 0,0 0 0,0 0 0,0 0 0,0-1 0,0 1 0,1 0 0,-1 0 0,0 0 0,0 0 0,1 0 0,-1-1 0,1 1 0,-1 0 0,0 0 0,1-1 0,-1 1 0,1 0 0,0-1 0,0 2 0,5 3 0,-1 0 0,1-1 0,0 0 0,0 0 0,1 0 0,-1-1 0,1 0 0,0 0 0,12 3 0,9 1 0,33 4 0,-53-9 0,54 5 0,0-2 0,0-3 0,84-7 0,185-36 0,163-50 0,65-8 0,-285 61 0,172-27 0,-6-33 0,665-173 0,-232 107 0,-573 109 0,84-16 0,-139 31 0,11-3 0,-52-14 0,22-5 0,86 8 0,4 23 0,-159 17 0,25 0 0,-155 12 0,0-1 0,43-11 0,21-2 0,-77 15 0,-9 1 0,-1 0 0,1-1 0,-1 1 0,0-1 0,1 0 0,-1 0 0,0 0 0,1 0 0,-1-1 0,0 1 0,6-5 0,-10 6-32,1 0-1,-1 0 1,0 0-1,0 0 1,0-1-1,0 1 1,0 0-1,0 0 1,0 0-1,0 0 1,0 0-1,1 0 1,-1-1-1,0 1 1,0 0-1,0 0 1,0 0-1,0 0 1,0-1-1,0 1 1,0 0-1,0 0 1,0 0-1,0 0 1,0 0-1,0-1 1,0 1-1,0 0 1,-1 0-1,1 0 1,0 0-1,0 0 1,0-1-1,0 1 1,0 0-1,0 0 1,0 0-1,0 0 0,0 0 1,0 0-1,-1-1 1,-7-3-6794</inkml:trace>
  <inkml:trace contextRef="#ctx0" brushRef="#br0" timeOffset="5510.19">10555 1508 24575,'-2'0'0,"1"-1"0,-1 0 0,1 0 0,0 0 0,-1 0 0,1 0 0,0 0 0,0 0 0,0 0 0,-2-3 0,-12-11 0,14 15 0,1-1 0,0 1 0,0 0 0,-1 0 0,1 0 0,0 0 0,0 0 0,-1 0 0,1 0 0,0 0 0,-1-1 0,1 1 0,0 0 0,-1 0 0,1 0 0,0 0 0,0 0 0,-1 1 0,1-1 0,0 0 0,-1 0 0,1 0 0,0 0 0,0 0 0,-1 0 0,1 0 0,0 0 0,-1 1 0,1-1 0,0 0 0,0 0 0,0 0 0,-1 1 0,1-1 0,0 0 0,0 0 0,0 1 0,-1-1 0,1 0 0,0 0 0,0 1 0,0-1 0,0 0 0,0 0 0,0 1 0,0-1 0,0 0 0,0 1 0,0-1 0,0 0 0,0 0 0,0 1 0,-2 8 0,1 0 0,1 1 0,0-1 0,0 0 0,3 14 0,-2-11 0,94 584 0,-77-500 0,-14-72 0,36 174 0,-25-139 0,28 74 0,-40-128-10,-1-6 15,-1-9-1100,-1 9 830,1-20-6561</inkml:trace>
  <inkml:trace contextRef="#ctx0" brushRef="#br0" timeOffset="6843.56">10514 1575 24575,'-3'-2'0,"1"1"0,-1 0 0,1-1 0,0 0 0,-1 1 0,1-1 0,0 0 0,0 0 0,0 0 0,1-1 0,-4-3 0,-3-4 0,6 9 0,0-1 0,0 0 0,0 0 0,1-1 0,-1 1 0,0 0 0,1-1 0,0 1 0,-1-1 0,1 1 0,0-1 0,0 1 0,1-1 0,-1 0 0,0 1 0,1-1 0,-1-4 0,2 5 0,0-1 0,0 0 0,0 0 0,0 1 0,0-1 0,0 1 0,1-1 0,-1 1 0,1-1 0,-1 1 0,1 0 0,0 0 0,0 0 0,0 0 0,1 0 0,-1 0 0,3-2 0,16-8 0,1 0 0,0 1 0,0 1 0,1 1 0,44-12 0,-32 11 0,40-14-10,699-210-887,15 50 108,-476 133 789,62-11 0,51-23 0,89-16 0,-84 48 1696,-425 52-1696,15-1 0,0 1 0,0 1 0,25 3 0,-41-2 0,1 0 0,-1 0 0,1 0 0,-1 1 0,0-1 0,1 1 0,-1 1 0,0-1 0,-1 1 0,1 0 0,0 0 0,-1 0 0,0 0 0,1 1 0,-1 0 0,-1 0 0,5 5 0,101 160 0,-83-117 0,-2 1 0,-3 2 0,18 71 0,-32-104 0,16 61 0,-4 0 0,-4 1 0,-4 1 0,-3 0 0,-5 95 0,-3-132 0,-5 70 0,5-115 0,0 0 0,-1 1 0,0-1 0,0 0 0,0 0 0,0 0 0,0 0 0,0 0 0,-1 0 0,0 0 0,0 0 0,1-1 0,-1 1 0,-1-1 0,1 1 0,0-1 0,-1 0 0,1 0 0,-1 0 0,0 0 0,-3 1 0,-4 3 0,-2-2 0,1 1 0,0-1 0,-18 3 0,17-4 0,-277 55 0,100-23 0,126-22 0,-193 43 0,-114 22 0,127-30 0,-1059 180-1043,1236-218 1036,-612 59 7,558-60 525,-163 34 0,273-41-525,1 0 0,-1 1 0,1-1 0,-1 2 0,1-1 0,0 2 0,0-1 0,1 1 0,-12 9 0,13-10 49,8-11-1463,2-6-5412</inkml:trace>
  <inkml:trace contextRef="#ctx0" brushRef="#br0" timeOffset="7714.55">15540 607 24575,'-5'0'0,"-1"-5"0,0 8 0,-4 12 0,1 16 0,1 14 0,7 19 0,3 15 0,15 13 0,13 4 0,4 3 0,-2-5 0,1-7 0,-3-12 0,-9-13 0,-6-14 0,-6-14-8191</inkml:trace>
  <inkml:trace contextRef="#ctx0" brushRef="#br0" timeOffset="8992.14">15390 686 24575,'115'-5'0,"135"-23"0,-140 14 0,989-93-627,154 60 627,-693 57 105,-455-9 65,-1-5 1,108-17 0,-19 1-161,148 4-10,26-2 0,297-5 0,407 24 0,-854 12 0,14 1 0,-153-15 0,381 11 0,-386-3-67,-12-3-582,76 16 0,-129-18-6177</inkml:trace>
  <inkml:trace contextRef="#ctx0" brushRef="#br0" timeOffset="11341.28">15730 1415 24575,'1'33'0,"2"0"0,2 0 0,1 0 0,1-1 0,13 34 0,-15-55 0,7 26 0,3-1 0,27 51 0,-39-83 0,0 1 0,0-1 0,1 0 0,-1 1 0,1-2 0,0 1 0,0 0 0,1-1 0,-1 0 0,1 0 0,0 0 0,0 0 0,0-1 0,0 0 0,0 0 0,0 0 0,0 0 0,1-1 0,-1 0 0,1 0 0,-1-1 0,7 1 0,9-2 0,1-1 0,-1 0 0,0-1 0,30-9 0,-23 5 0,123-30 0,76-15 0,953-150 0,-809 152 129,249-29-620,7 46 179,-443 32 649,241-32 0,42-27-337,24 29 0,-335 25 0,73-12 0,58-2 0,-52 21 0,91-2 0,-198-12 0,24 0 0,-95 12 0,6 1 0,110-15 0,-142 11 0,37 1 0,8-2 0,-67 4 0,0-1 0,0 0 0,0 0 0,-1 0 0,1-1 0,-1-1 0,0 1 0,1-1 0,11-9 0,-15 10 0,0-1 0,0-1 0,0 1 0,-1-1 0,1 0 0,-1 0 0,-1 0 0,1 0 0,-1-1 0,0 1 0,0-1 0,0 0 0,-1 0 0,2-6 0,2-22 0,-2 1 0,-1-1 0,-2 0 0,-5-60 0,2 38 0,-9-142 0,11 191-124,0-1 0,-1 1 0,0-1 0,0 1 0,0 0 0,-1-1-1,0 1 1,-1 0 0,0 0 0,-5-10 0,-16-13-6702</inkml:trace>
  <inkml:trace contextRef="#ctx0" brushRef="#br0" timeOffset="12130.99">17441 925 24575,'-5'0'0,"4"2"0,8 1 0,15 0 0,17-1 0,18-7 0,21-10 0,20-8 0,9-6 0,0 2 0,-6-2 0,-16 2 0,-24 9 0,-30 8 0,-20 4-8191</inkml:trace>
  <inkml:trace contextRef="#ctx0" brushRef="#br0" timeOffset="12360.17">18024 872 24575,'-5'0'0,"-1"9"0,0 10 0,9 8 0,3 11 0,5 8 0,1 7 0,-2 4 0,3 4 0,-2-2 0,-2-7 0,4-7 0,0-12-8191</inkml:trace>
  <inkml:trace contextRef="#ctx0" brushRef="#br0" timeOffset="12578.25">18323 1137 24575,'-4'-4'0,"2"0"0,2 6 0,8 6 0,4 8 0,2 8 0,1 6 0,1 5 0,-2 0 0,-3-1 0,-3-7-8191</inkml:trace>
  <inkml:trace contextRef="#ctx0" brushRef="#br0" timeOffset="12704.47">18405 912 24575,'0'2'0,"0"5"0,2 7 0,2 0-8191</inkml:trace>
  <inkml:trace contextRef="#ctx0" brushRef="#br0" timeOffset="13257.1">18500 1164 24575,'0'-1'0,"0"1"0,-1 0 0,1-1 0,-1 1 0,1-1 0,-1 1 0,1 0 0,0-1 0,-1 1 0,1-1 0,0 1 0,-1-1 0,1 1 0,0-1 0,0 1 0,0-1 0,-1 1 0,1-1 0,0 1 0,0-1 0,0 0 0,0 1 0,0-1 0,0 1 0,0-1 0,0 1 0,0-1 0,0 1 0,0-1 0,1 0 0,-1 1 0,0-1 0,0 1 0,1-1 0,-1 1 0,0-1 0,0 1 0,1 0 0,-1-1 0,1 1 0,-1-1 0,2 0 0,-1 0 0,0 0 0,1 1 0,-1-1 0,0 1 0,1-1 0,-1 1 0,1-1 0,-1 1 0,1 0 0,-1-1 0,1 1 0,-1 0 0,1 0 0,1 0 0,2 1 0,0 0 0,0 0 0,0 1 0,0-1 0,0 1 0,-1 0 0,1 0 0,-1 1 0,1-1 0,-1 1 0,0 0 0,4 4 0,1 1 0,-1 0 0,0 1 0,14 19 0,-22-28 0,0 0 0,0 0 0,0 0 0,0 1 0,0-1 0,0 0 0,0 0 0,0 0 0,0 0 0,0 0 0,1 1 0,-1-1 0,0 0 0,0 0 0,0 0 0,0 0 0,0 0 0,0 0 0,1 0 0,-1 0 0,0 1 0,0-1 0,0 0 0,0 0 0,0 0 0,1 0 0,-1 0 0,0 0 0,0 0 0,0 0 0,0 0 0,1 0 0,-1 0 0,0 0 0,0 0 0,0 0 0,0 0 0,1 0 0,-1 0 0,0 0 0,0 0 0,0 0 0,3-10 0,-1-25 0,-2 12 0,0 21 0,1 0 0,-1 0 0,0 0 0,1 0 0,-1 0 0,1 0 0,0 0 0,-1 1 0,1-1 0,0 0 0,0 0 0,0 1 0,1-1 0,-1 1 0,0-1 0,0 1 0,1-1 0,-1 1 0,1 0 0,0 0 0,-1 0 0,1 0 0,0 0 0,0 0 0,-1 0 0,1 0 0,3 0 0,-2 0 0,0 1 0,0 0 0,-1 0 0,1 1 0,0-1 0,0 1 0,-1-1 0,1 1 0,0 0 0,-1 0 0,1 0 0,-1 0 0,1 0 0,-1 0 0,0 1 0,1-1 0,-1 1 0,0 0 0,0-1 0,2 4 0,18 24 0,-20-24 0,1 0 0,0-1 0,1 0 0,-1 1 0,8 6 0,-10-11 0,0 1 0,-1-1 0,1 1 0,0-1 0,0 0 0,-1 1 0,1-1 0,0 0 0,0 0 0,0 1 0,-1-1 0,1 0 0,0 0 0,0 0 0,0 0 0,0 0 0,-1 0 0,1 0 0,0 0 0,0 0 0,0-1 0,0 1 0,-1 0 0,1 0 0,0-1 0,0 1 0,-1-1 0,1 1 0,0-1 0,-1 1 0,1-1 0,0 1 0,-1-1 0,1 1 0,-1-1 0,1 1 0,-1-1 0,1 0 0,-1 0 0,1 1 0,-1-2 0,5-5 0,-1 0 0,-1 0 0,4-11 0,-3 9 0,-4 8 0,4-9 0,0 2 0,1-1 0,6-9 0,-10 17 0,-1-1 0,1 1 0,0 0 0,-1 0 0,1 0 0,0 0 0,0 0 0,0 0 0,0 1 0,0-1 0,0 0 0,0 0 0,0 0 0,0 1 0,0-1 0,0 1 0,0-1 0,0 1 0,1-1 0,-1 1 0,0 0 0,0-1 0,1 1 0,-1 0 0,0 0 0,1 0 0,-1 0 0,0 0 0,0 0 0,1 0 0,-1 1 0,0-1 0,0 0 0,3 2 0,2 2-194,0 1-1,-1 0 1,1 1-1,-1-1 1,0 1-1,7 12 1,-12-18 190,23 33-6822</inkml:trace>
  <inkml:trace contextRef="#ctx0" brushRef="#br0" timeOffset="13955.93">19057 1084 24575,'40'5'0,"-32"-4"0,1 1 0,-1-1 0,16 0 0,-20-1 0,0-1 0,-1 1 0,1 0 0,-1-1 0,1 0 0,-1 0 0,1 0 0,-1 0 0,1-1 0,-1 1 0,0-1 0,0 0 0,0 1 0,0-2 0,4-2 0,-5 3 0,-1 0 0,0 0 0,0 0 0,1 0 0,-1 0 0,0 0 0,-1-1 0,1 1 0,0 0 0,-1-1 0,1 1 0,-1 0 0,0-1 0,0 1 0,0-1 0,0 1 0,0 0 0,0-1 0,-1 1 0,1-1 0,-1 1 0,0 0 0,-2-5 0,1 2 0,0 0 0,-1 0 0,1 0 0,-1 1 0,0-1 0,-1 1 0,1-1 0,-1 1 0,0 0 0,0 0 0,0 1 0,-1-1 0,-5-3 0,8 6 0,0 0 0,0 0 0,1 0 0,-1 1 0,0-1 0,0 1 0,0-1 0,0 1 0,0 0 0,0 0 0,0-1 0,0 1 0,0 0 0,0 1 0,0-1 0,-3 1 0,3 0 0,0 0 0,-1 0 0,1 0 0,0 1 0,0-1 0,0 1 0,0-1 0,1 1 0,-1 0 0,0-1 0,1 1 0,-1 0 0,1 0 0,0 0 0,-1 0 0,0 4 0,-3 4 0,1-1 0,1 1 0,0 0 0,0-1 0,1 1 0,0 1 0,1-1 0,0 0 0,1 14 0,0-20 0,0 0 0,0-1 0,1 1 0,-1 0 0,1 0 0,0-1 0,0 1 0,1 0 0,-1-1 0,1 1 0,0-1 0,0 1 0,0-1 0,0 0 0,1 0 0,-1 0 0,1 0 0,0 0 0,-1-1 0,1 1 0,1-1 0,-1 0 0,0 0 0,1 0 0,-1 0 0,1 0 0,4 1 0,-1-1 0,1-1 0,-1 0 0,1 0 0,-1 0 0,1-1 0,-1 0 0,1 0 0,-1-1 0,1 0 0,-1 0 0,0-1 0,1 0 0,-1 0 0,0-1 0,0 0 0,-1 0 0,1 0 0,0-1 0,10-8 0,-7 4 0,-1 0 0,0 0 0,0-1 0,-1 0 0,0 0 0,-1-1 0,0 0 0,0 0 0,-1-1 0,-1 1 0,8-19 0,-8 9 0,0 0 0,-1 0 0,-1 0 0,-1-1 0,0 1 0,-2-1 0,-1 1 0,0-1 0,-2 1 0,0 0 0,-1 0 0,-1 0 0,-1 0 0,-1 1 0,-13-27 0,17 41 0,0 0 0,0 1 0,-1-1 0,0 1 0,0-1 0,-5-3 0,8 7 0,0 0 0,1 0 0,-1 1 0,0-1 0,0 1 0,0-1 0,0 0 0,0 1 0,0-1 0,0 1 0,0 0 0,0-1 0,0 1 0,0 0 0,0 0 0,0 0 0,0-1 0,0 1 0,0 0 0,0 0 0,0 1 0,-1-1 0,1 0 0,0 0 0,0 0 0,0 1 0,0-1 0,0 1 0,0-1 0,0 0 0,0 1 0,0 0 0,1-1 0,-1 1 0,0 0 0,0-1 0,0 1 0,1 0 0,-2 1 0,-1 3 0,0-1 0,0 1 0,1 0 0,0 0 0,0 0 0,0 1 0,1-1 0,0 0 0,0 1 0,0-1 0,0 1 0,1-1 0,0 1 0,1 7 0,0 0 0,1 0 0,1 0 0,0 0 0,0-1 0,7 14 0,-5-15 0,0-1 0,1 0 0,1 0 0,-1-1 0,2 1 0,-1-1 0,1-1 0,1 0 0,-1 0 0,2 0 0,-1-1 0,1-1 0,0 0 0,0 0 0,19 8 0,-9-7 0,0 1 0,1-2 0,0-1 0,0-1 0,1 0 0,-1-2 0,38 1 0,-53-3 0,0 0 0,0-1 0,1 0 0,-1 0 0,0 0 0,0 0 0,0-1 0,0 0 0,9-5 0,-12 5 0,0 0 0,0 0 0,0 0 0,0-1 0,0 1 0,-1-1 0,1 0 0,-1 1 0,0-1 0,1 0 0,-1-1 0,-1 1 0,1 0 0,0-1 0,-1 1 0,2-6 0,0-3 0,-1 0 0,0 1 0,-1-1 0,0 0 0,-1 0 0,0 0 0,-4-20 0,1 21 0,1 13 0,2 18 0,3-9 0,1 0 0,0 0 0,0-1 0,7 12 0,-8-17 0,0 1 0,1-1 0,-1 0 0,1 1 0,0-2 0,1 1 0,-1 0 0,10 6 0,-13-10-28,-1-1-1,1 0 1,-1 0-1,1 1 1,-1-1 0,1 0-1,-1 0 1,1 0-1,-1 1 1,1-1-1,0 0 1,-1 0-1,1 0 1,-1 0 0,1 0-1,0 0 1,-1 0-1,1 0 1,-1-1-1,1 1 1,-1 0-1,1 0 1,-1 0 0,1-1-1,0 1 1,-1 0-1,1-1 1,-1 1-1,0 0 1,1-1-1,-1 1 1,1 0 0,-1-1-1,1 1 1,-1-1-1,0 1 1,1-1-1,-1 1 1,0-1-1,0 1 1,1-1 0,-1 1-1,0-1 1,0 1-1,0-1 1,0 0-1,0 0 1,6-18-6798</inkml:trace>
  <inkml:trace contextRef="#ctx0" brushRef="#br0" timeOffset="14724.42">19763 567 24575,'0'2'0,"1"0"0,0 0 0,1 0 0,-1 0 0,0 0 0,1 0 0,-1 0 0,1 0 0,-1-1 0,3 3 0,1 1 0,4 4 0,0-1 0,1 0 0,-1-1 0,2 0 0,17 9 0,-19-11 0,0 0 0,-1 0 0,0 0 0,1 1 0,-2 1 0,1-1 0,-1 1 0,1 0 0,-2 1 0,7 8 0,-5-2 0,-1 2 0,0-1 0,-1 1 0,8 31 0,-13-58 0,1 1 0,1-1 0,-1 1 0,2 0 0,-1 0 0,2 0 0,-1 0 0,1 1 0,1 0 0,0-1 0,0 2 0,13-15 0,-17 22 0,-1 0 0,0 0 0,0 0 0,1 0 0,-1 0 0,0 0 0,1 0 0,-1 0 0,1 1 0,-1-1 0,1 1 0,0-1 0,-1 1 0,1-1 0,-1 1 0,1 0 0,0 0 0,-1 0 0,1 0 0,0 0 0,-1 0 0,1 0 0,0 1 0,-1-1 0,1 0 0,-1 1 0,1 0 0,-1-1 0,1 1 0,-1 0 0,1 0 0,2 1 0,1 4 0,1-1 0,-1 1 0,0 0 0,0 1 0,7 11 0,9 14 0,-17-29 0,0 1 0,0-1 0,0 1 0,0-1 0,1 0 0,-1-1 0,1 1 0,-1-1 0,1 0 0,0 0 0,0 0 0,0 0 0,0-1 0,0 0 0,1 0 0,-1-1 0,0 1 0,0-1 0,1 0 0,-1-1 0,0 1 0,0-1 0,8-1 0,-7 0 0,0 0 0,0 0 0,0-1 0,-1 0 0,1 0 0,0 0 0,-1 0 0,0-1 0,0 0 0,0 0 0,-1 0 0,1-1 0,-1 1 0,0-1 0,0 0 0,-1 0 0,1-1 0,-1 1 0,2-7 0,-2 6 0,0 0 0,-1-1 0,0 1 0,0-1 0,-1 1 0,0-1 0,0 0 0,0 0 0,-1 1 0,0-1 0,-2-11 0,2 17 0,0 1 0,0 0 0,0-1 0,0 1 0,0-1 0,0 1 0,0-1 0,-1 1 0,1 0 0,0-1 0,0 1 0,0-1 0,-1 1 0,1 0 0,0-1 0,0 1 0,-1 0 0,1-1 0,0 1 0,0 0 0,-1-1 0,1 1 0,-1 0 0,1 0 0,0-1 0,-1 1 0,1 0 0,-1 0 0,1 0 0,0-1 0,-1 1 0,1 0 0,-1 0 0,1 0 0,-1 0 0,1 0 0,0 0 0,-1 0 0,1 0 0,-1 0 0,1 0 0,-1 0 0,1 0 0,-1 0 0,1 1 0,0-1 0,-1 0 0,1 0 0,-1 0 0,1 1 0,0-1 0,-1 0 0,1 0 0,0 1 0,-1-1 0,1 0 0,0 1 0,-1-1 0,1 1 0,-3 1 0,1 1 0,0-1 0,0 1 0,0 0 0,0 0 0,-1 5 0,-1 2 0,1-1 0,0 2 0,0-1 0,2 0 0,-1 0 0,1 1 0,1-1 0,1 18 0,-1-23 0,1 1 0,-1-1 0,1 0 0,1 0 0,-1 0 0,1 1 0,0-1 0,0-1 0,1 1 0,-1 0 0,1-1 0,0 1 0,1-1 0,-1 0 0,1 0 0,0 0 0,0 0 0,7 5 0,-9-8 5,0 1 1,0-1-1,0 0 0,1 0 0,-1 0 0,0 0 0,1-1 0,-1 1 1,1 0-1,-1-1 0,0 0 0,1 0 0,-1 1 0,1-1 0,-1-1 1,1 1-1,-1 0 0,1-1 0,-1 1 0,1-1 0,-1 1 0,4-3 1,-3 1-112,1 0 0,-1 0 0,0 0 0,0 0 0,0-1 0,0 0 0,0 1 0,-1-1 0,1 0 0,-1 0 0,0 0 0,0-1 0,2-4 0,10-24-6720</inkml:trace>
  <inkml:trace contextRef="#ctx0" brushRef="#br0" timeOffset="15547.84">12022 1601 24575,'-1'-2'0,"1"0"0,0 1 0,-1-1 0,0 0 0,1 1 0,-1-1 0,0 1 0,1-1 0,-1 1 0,0-1 0,0 1 0,-1-1 0,1 1 0,0 0 0,0 0 0,-1-1 0,1 1 0,0 0 0,-1 0 0,1 0 0,-1 1 0,-1-2 0,-3-1 0,-1 0 0,1 1 0,-1-1 0,-9-1 0,10 3 0,1 0 0,-1 1 0,0 0 0,0 0 0,0 0 0,0 0 0,1 1 0,-1 0 0,0 0 0,0 1 0,1 0 0,-1 0 0,1 0 0,-1 0 0,1 1 0,0 0 0,0 0 0,0 0 0,1 1 0,-1-1 0,1 1 0,0 0 0,0 1 0,0-1 0,1 1 0,-1-1 0,1 1 0,0 0 0,0 0 0,1 0 0,0 1 0,0-1 0,-3 10 0,5-13 0,0 0 0,0 0 0,0 1 0,0-1 0,0 0 0,0 0 0,1 0 0,-1 0 0,1 0 0,-1 0 0,1 0 0,0 0 0,0 0 0,0 0 0,0 0 0,0-1 0,0 1 0,0 0 0,1-1 0,-1 1 0,1-1 0,-1 1 0,1-1 0,0 1 0,-1-1 0,1 0 0,0 0 0,0 0 0,3 1 0,6 2 0,0 0 0,-1-1 0,1-1 0,18 3 0,-12-3 0,-6 0 0,0 1 0,0 0 0,0 0 0,0 1 0,-1 0 0,0 1 0,0 0 0,0 1 0,-1 0 0,16 13 0,-20-14 0,0-1 0,0 1 0,-1 0 0,0 0 0,0 1 0,0-1 0,-1 1 0,0 0 0,0 0 0,-1 0 0,1 0 0,-1 0 0,-1 1 0,1-1 0,-1 1 0,0-1 0,-1 1 0,1-1 0,-2 10 0,0-8 0,-1-1 0,0 0 0,0 0 0,0-1 0,-1 1 0,0 0 0,-1-1 0,0 0 0,0 1 0,0-2 0,0 1 0,-1 0 0,0-1 0,0 0 0,-12 9 0,5-5 0,0 0 0,-1-1 0,0 0 0,-1-1 0,0-1 0,-25 9 0,37-14-35,1 0 0,-1-1 0,0 1 0,0-1 0,0 1 0,0-1 0,0 1 0,-1-1 0,1 0 0,0 0 0,0 0 0,0 0 0,0-1 0,0 1 0,0 0 0,0-1 0,0 1 0,0-1 0,0 0 0,0 0 0,0 0 0,1 0 0,-1 0 0,0 0 0,0 0 0,1 0 0,-1-1 0,1 1 0,-1 0 0,1-1 0,0 0 0,0 1 0,-1-1 0,1 0 0,0 1 0,0-1 0,1 0 0,-2-3 0,-7-24-6791</inkml:trace>
  <inkml:trace contextRef="#ctx0" brushRef="#br0" timeOffset="15904.17">12266 1429 24575,'0'2'0,"-1"0"0,0 0 0,1-1 0,-1 1 0,1 0 0,0 0 0,0 0 0,0 0 0,0 0 0,0 0 0,0 0 0,1 0 0,0 3 0,48 205 0,-31-140 0,-14-56 0,1 7 0,1 1 0,1-2 0,12 25 0,-17-40 0,0 0 0,1-1 0,0 1 0,0-1 0,0 0 0,0 0 0,1 0 0,-1 0 0,1-1 0,0 1 0,0-1 0,1 0 0,-1 0 0,1 0 0,0-1 0,-1 0 0,1 1 0,0-2 0,7 3 0,-2-3 0,-1 0 0,1-1 0,0 0 0,0 0 0,0-1 0,0-1 0,0 1 0,0-2 0,18-6 0,8-4 0,39-22 0,-67 31 0,101-58 120,-94 53-368,-1-2 1,0 0-1,-1 0 1,-1-1-1,12-14 1,-2-4-6579</inkml:trace>
  <inkml:trace contextRef="#ctx0" brushRef="#br0" timeOffset="16103.32">13107 1402 24575,'0'-7'0,"-2"-2"0,-1-4 0,0 9 0,1 13 0,3 15 0,1 10 0,5 7 0,1 1 0,6 1 0,1 2 0,-2-4 0,1-3 0,-1-9-8191</inkml:trace>
  <inkml:trace contextRef="#ctx0" brushRef="#br0" timeOffset="19179.08">816 4915 24575,'0'-12'0,"0"25"0,1 16 0,1 0 0,12 52 0,23 58 0,-36-136 0,136 389-128,26-8-427,81 120 555,-240-497 0,-2-2 0,1 1 0,1 0 0,-1-1 0,1 1 0,0-1 0,0 0 0,8 6 0,-12-11 0,0 1 0,0-1-1,1 0 1,-1 0 0,0 0 0,0 1 0,1-1 0,-1 0 0,0 0 0,1 0 0,-1 0-1,0 0 1,0 1 0,1-1 0,-1 0 0,0 0 0,1 0 0,-1 0 0,0 0 0,1 0-1,-1 0 1,0 0 0,0 0 0,1 0 0,-1 0 0,0-1 0,1 1 0,-1 0 0,0 0-1,0 0 1,1 0 0,-1 0 0,0 0 0,1-1 0,-1 1 0,0 0 0,1 0-1,2-14 136,-4-17 304,-11-8-1690,-4-2-5575</inkml:trace>
  <inkml:trace contextRef="#ctx0" brushRef="#br0" timeOffset="19969.93">993 5047 24575,'-5'0'0,"0"-1"0,-1 0 0,1-1 0,0 1 0,0-1 0,-5-2 0,-2-1 0,10 4 0,0 1 0,1-1 0,-1 1 0,0-1 0,1 0 0,-1 0 0,1 0 0,-1 1 0,1-2 0,-1 1 0,1 0 0,0 0 0,-1 0 0,1-1 0,0 1 0,0 0 0,0-1 0,-1-2 0,2 3 0,-1 0 0,1 0 0,0-1 0,0 1 0,0 0 0,0 0 0,0-1 0,0 1 0,1 0 0,-1-1 0,0 1 0,1 0 0,-1 0 0,1 0 0,-1-1 0,1 1 0,-1 0 0,1 0 0,1-1 0,4-5 0,-1 1 0,2 0 0,-1 1 0,1-1 0,0 1 0,12-7 0,244-120 0,-144 76 0,-13 5 0,531-235 0,-614 277 0,40-12 0,-58 19 0,0 1 0,-1 1 0,1-1 0,0 1 0,0-1 0,0 1 0,-1 1 0,1-1 0,0 1 0,9 1 0,-12-1 0,0 0 0,1 0 0,-1 1 0,0-1 0,0 0 0,0 1 0,0-1 0,0 1 0,0 0 0,-1 0 0,1-1 0,0 1 0,2 4 0,13 31 0,-12-26 0,213 398 0,-85-175 0,37 124 0,-139-277 0,-3 2 0,25 131 0,-49-195 0,-1-7 0,-1 0 0,0 1 0,-1-1 0,0 1 0,-1 0 0,0-1 0,-4 23 0,4-33 0,-1-1 0,1 1 0,-1-1 0,0 1 0,1-1 0,-1 1 0,0-1 0,0 0 0,0 1 0,0-1 0,-1 0 0,1 0 0,0 0 0,0 0 0,-1 0 0,1 0 0,-1 0 0,1 0 0,-1 0 0,1-1 0,-1 1 0,1-1 0,-1 1 0,0-1 0,-2 1 0,-5 0 0,0 0 0,0-1 0,-17-2 0,10 1 0,-29 1 0,-1 1 0,1 3 0,-74 15 0,-131 44 0,202-49 0,-689 223 0,699-222 0,7-2 0,0-1 0,-46 11 0,20-10-1365,33-5-5461</inkml:trace>
  <inkml:trace contextRef="#ctx0" brushRef="#br0" timeOffset="20588.05">1427 7234 24575,'-1'1'0,"0"-1"0,0 0 0,0 1 0,0-1 0,0 1 0,0-1 0,0 1 0,0-1 0,0 1 0,0 0 0,0-1 0,0 1 0,1 0 0,-1 0 0,0 0 0,0 0 0,1-1 0,-1 1 0,1 0 0,-1 0 0,1 0 0,-1 0 0,1 0 0,-1 0 0,1 1 0,0-1 0,0 0 0,0 0 0,0 0 0,0 0 0,0 0 0,0 0 0,0 2 0,2 41 0,14 40 0,40 122 0,-35-138 0,222 833-1981,-214-769 1850,48 170-79,-77-300 210,0-1 0,0 0 0,1 0 0,-1 1 0,1-1 0,-1 0 0,1 0 0,0 0 0,-1 1 0,1-1 0,0 0 0,0 0 0,2 1 0,-3-2 0,1-1 0,-1 0 0,1 1 0,-1-1 0,1 0 0,-1 0 0,1 0 0,-1 0 0,0 0 0,0 1 0,1-1 0,-1 0 0,0 0 0,0 0 0,0 0 0,0 0 0,0 0 0,0 0 0,0-1 0,1-38 135,-5-52-1,-3 6-6272</inkml:trace>
  <inkml:trace contextRef="#ctx0" brushRef="#br0" timeOffset="21206.06">1482 7553 24575,'-8'-29'0,"8"23"0,1 0 0,0 0 0,0 0 0,0 1 0,1-1 0,0 0 0,0 1 0,0-1 0,0 1 0,1 0 0,0-1 0,1 1 0,-1 0 0,6-5 0,9-10 0,39-34 0,-55 52 0,91-74 10,142-91 0,117-37-2150,-18 45 1396,-235 120 691,151-39-1,-236 74 54,23-5 0,45-6 0,-72 14 0,1 0 0,0 1 0,-1 0 0,1 0 0,0 1 0,0 1 0,-1 0 0,20 5 0,-27-5 55,1-1 0,-1 1 0,1-1 0,-1 1-1,0 0 1,0 0 0,0 1 0,0-1 0,0 1 0,-1-1 0,1 1 0,-1 0 0,1 0 0,-1 0 0,0 0 0,0 0 0,-1 0 0,3 6 0,0 2 228,-1 1 0,-1 0 1,0-1-1,0 18 0,0-12-178,9 67-19,4-1 1,45 143-1,80 156 61,-134-366-147,279 593 0,-271-583 0,0 0 0,0 1 0,16 48 0,-29-73 0,0 1 0,-1-1 0,1 0 0,0 0 0,-1 0 0,0 1 0,0-1 0,0 0 0,0 0 0,0 1 0,0-1 0,0 0 0,-1 0 0,1 1 0,-1-1 0,1 0 0,-1 0 0,0 0 0,0 0 0,-3 4 0,2-4 0,0 0 0,-1 0 0,0 0 0,1 0 0,-1 0 0,0-1 0,0 1 0,0-1 0,0 0 0,0 0 0,0 0 0,-1-1 0,1 1 0,-5 0 0,-128 17 0,46-8 0,-129 32 0,98-6-296,-119 54 0,-113 68-852,141-60 574,-189 68-658,388-161-3413</inkml:trace>
  <inkml:trace contextRef="#ctx0" brushRef="#br0" timeOffset="21816.25">2188 10045 24575,'-1'-1'0,"0"1"0,-1-1 0,1 0 0,0 1 0,0-1 0,0 1 0,0-1 0,0 1 0,0 0 0,-1-1 0,1 1 0,0 0 0,-2 0 0,3 0 0,-1 0 0,1 0 0,0 0 0,-1 0 0,1 0 0,0 1 0,-1-1 0,1 0 0,0 0 0,-1 0 0,1 1 0,0-1 0,0 0 0,-1 0 0,1 1 0,0-1 0,0 0 0,-1 1 0,1-1 0,0 0 0,0 1 0,0-1 0,0 0 0,0 1 0,-1-1 0,1 0 0,0 1 0,0 0 0,0 4 0,0 0 0,0 0 0,1 0 0,0 0 0,1 6 0,0-2 0,96 467 0,65 615-1410,-132-854 1281,-6-69 129,-17-132 0,-5-33 0,-1-10 0,1-34 175,-1 1 1,-3-1 0,-9-67-1,8 90-703,-13-105-6298</inkml:trace>
  <inkml:trace contextRef="#ctx0" brushRef="#br0" timeOffset="22445.9">2065 10403 24575,'-23'-66'0,"-17"-72"0,38 129 0,0 1 0,0-1 0,1 1 0,0-1 0,1 0 0,0 1 0,0-1 0,1 1 0,0-1 0,1 0 0,0 1 0,0 0 0,1-1 0,0 1 0,0 0 0,1 0 0,0 1 0,0-1 0,1 1 0,0 0 0,0 0 0,1 0 0,0 1 0,10-8 0,23-21 0,2 3 0,51-31 0,99-45 0,-109 68 0,1 3 0,2 5 0,1 3 0,2 3 0,0 5 0,1 3 0,1 4 0,124-4 0,-190 17 0,0 1 0,34 4 0,-48-2 0,-1 0 0,0 0 0,0 1 0,0 0 0,0 0 0,0 1 0,0 0 0,14 10 0,-3 2 0,0 0 0,-2 1 0,0 1 0,-1 0 0,0 1 0,14 23 0,73 134 0,53 169 0,-22 12 0,-122-319 0,108 323 0,-96-272 0,-5 0 0,10 105 0,-28-173 0,-1-1 0,0 0 0,-2 1 0,0-1 0,-2 0 0,-7 30 0,8-43 0,0 1 0,-1-1 0,0 0 0,0-1 0,-1 1 0,1-1 0,-2 1 0,1-1 0,-1 0 0,0 0 0,0-1 0,-1 0 0,1 0 0,-1 0 0,0 0 0,-1-1 0,1 0 0,-1 0 0,0-1 0,-11 5 0,-3-2 0,1-1 0,-1 0 0,0-2 0,-30 2 0,-91-4 0,48-2 0,29 4 0,1 3 0,-1 3 0,-79 22 0,-184 67 0,312-93 0,-10 4-85,2-1-555,-34 7 0,26-10-6186</inkml:trace>
  <inkml:trace contextRef="#ctx0" brushRef="#br0" timeOffset="23917.1">3695 4345 24575,'-28'-62'0,"24"56"0,1 0 0,-1-1 0,0 2 0,0-1 0,-1 0 0,-10-9 0,15 15 0,-1 0 0,1-1 0,0 1 0,0 0 0,-1-1 0,1 1 0,0 0 0,-1 0 0,1 0 0,0-1 0,-1 1 0,1 0 0,0 0 0,-1 0 0,1 0 0,-1 0 0,1 0 0,0 0 0,-1 0 0,1 0 0,-1 0 0,1 0 0,0 0 0,-1 0 0,1 0 0,0 0 0,-1 0 0,1 0 0,-1 0 0,1 0 0,0 1 0,-1-1 0,1 0 0,0 0 0,-1 0 0,1 1 0,0-1 0,-1 0 0,1 1 0,0-1 0,0 0 0,-1 0 0,1 1 0,0-1 0,0 1 0,-7 20 0,5 1 0,0 0 0,2-1 0,1 1 0,3 23 0,-4-39 0,71 465 0,-28-223 0,-26-130 0,28 150 0,-41-256 0,-1-11 0,-2-22 0,-4-15 0,-1 0 0,-2 1 0,-12-38 0,-41-110 0,53 164 0,-317-763-1149,275 696 1149,-3-10 0,50 95 0,1 0 0,-1 1 0,1-1 0,0 0 0,0 1 0,-1-1 0,1 0 0,0 0 0,0 1 0,0-1 0,0 0 0,0 0 0,0 1 0,0-1 0,0 0 0,0 0 0,0 1 0,0-1 0,0 0 0,0 1 0,1-1 0,-1 0 0,0 0 0,1 1 0,-1-1 0,1-1 0,20-7 0,-20 8 0,350-109 1149,437-128-1149,-775 235 0,8-3 0,0 1 0,1 1 0,29-2 0,-49 6 0,0 0 0,0 0 0,0 0 0,0 0 0,0 1 0,0-1 0,0 0 0,0 1 0,0-1 0,0 1 0,0 0 0,0 0 0,-1 0 0,1-1 0,0 2 0,-1-1 0,1 0 0,0 0 0,-1 0 0,1 1 0,-1-1 0,0 1 0,1-1 0,-1 1 0,0 0 0,0-1 0,0 1 0,0 0 0,-1 0 0,1 0 0,0-1 0,-1 1 0,1 0 0,-1 0 0,1 4 0,-1 6 0,1 0 0,-2 0 0,0 1 0,-4 21 0,0-6 0,5-13 0,-1 0 0,2-1 0,0 1 0,1 0 0,0 0 0,1-1 0,1 1 0,0-1 0,1 0 0,9 16 0,9 15 0,50 70 0,-29-48 0,93 175 0,-122-209 0,-2 0 0,-1 2 0,-1-1 0,-2 1 0,7 60 0,-15-84 0,0 1 0,-1-1 0,0 1 0,-1-1 0,-1 0 0,0 0 0,-5 18 0,4-22 0,0 0 0,0 0 0,-1 0 0,0-1 0,0 1 0,0-1 0,-1 0 0,0 0 0,0 0 0,-1-1 0,0 0 0,-8 6 0,-3 0 0,0 0 0,-1-2 0,0 0 0,-31 10 0,-83 19 0,130-37 0,-389 80 0,65-16 0,285-54-1365,22-4-5461</inkml:trace>
  <inkml:trace contextRef="#ctx0" brushRef="#br0" timeOffset="24922.32">4008 5870 24575,'2'63'7,"3"0"-1,15 77 1,41 119-163,-41-182-56,359 1400-2684,-370-1445 2896,0 3 0,-10-43 267,-1 0 0,0 1 1,-5-15-1,-2-3 298,-234-682 45,-25-50-810,253 718 200,5 15 0,2 1 0,0-2 0,-5-27 0,13 50 0,0 0 0,-1 1 0,1-1 0,0 1 0,0-1 0,0 0 0,0 1 0,0-1 0,0 0 0,0 1 0,0-1 0,1 1 0,-1-1 0,1 0 0,-1 1 0,1-1 0,0 1 0,0 0 0,-1-1 0,1 1 0,0-1 0,0 1 0,0 0 0,1 0 0,-1 0 0,0-1 0,2 0 0,1 0 0,1 1 0,0-1 0,-1 1 0,1 0 0,0 0 0,0 0 0,9 1 0,-5-1 0,57-8 150,-1-2 0,0-4 0,90-31 0,182-88 450,-171 60-600,97-41 0,-254 112 0,66-24 0,-67 25 0,0 0 0,0 0 0,0 1 0,0 0 0,0 0 0,15 2 0,-21-1 0,1 0 0,-1 1 0,1-1 0,-1 1 0,0-1 0,0 1 0,1 0 0,-1 0 0,0 0 0,0 0 0,0 1 0,0-1 0,0 0 0,0 1 0,-1 0 0,1-1 0,0 1 0,-1 0 0,1 0 0,-1 0 0,0 0 0,0 0 0,1 0 0,-2 0 0,1 0 0,1 4 0,1 4 0,-1 0 0,-1 0 0,0 0 0,-1 19 0,0-26 0,-6 130 0,2-72 0,5 90 0,8-70 0,5-1 0,33 113 0,78 150 0,-12-116 0,0 4 0,-104-211 0,-1 1 0,-1 0 0,-1 1 0,0 0 0,2 29 0,-8-41 0,1 1 0,-1-1 0,-1 0 0,0 0 0,-1 0 0,0 0 0,0 0 0,-1 0 0,-1 0 0,1-1 0,-1 1 0,-1-1 0,-11 16 0,5-9 0,-2-1 0,0-1 0,0 0 0,-1 0 0,-1-2 0,0 0 0,-19 12 0,9-10 0,-1-1 0,0 0 0,0-2 0,-37 10 0,9-7 0,-1-3 0,0-2 0,-1-2 0,-83-1 0,77-8-455,0-2 0,-72-15 0,103 13-6371</inkml:trace>
  <inkml:trace contextRef="#ctx0" brushRef="#br0" timeOffset="25636.1">4741 9475 24575,'-49'-37'0,"39"27"0,-1 2 0,0 0 0,-22-12 0,32 19 0,0 1 0,0-1 0,-1 1 0,1-1 0,0 1 0,0 0 0,0-1 0,0 1 0,-1 0 0,1 0 0,0 0 0,0 0 0,0 0 0,-1 0 0,1 0 0,-1 0 0,1 1 0,0-1 0,1 0 0,-1 1 0,1-1 0,-1 1 0,0-1 0,1 0 0,-1 1 0,1-1 0,0 1 0,-1 0 0,1-1 0,-1 1 0,1-1 0,0 1 0,-1 0 0,1-1 0,0 1 0,0 0 0,-1 0 0,0 4 0,1-1 0,0 0 0,0 0 0,0 1 0,0-1 0,1 0 0,-1 1 0,3 4 0,15 55 0,34 78 0,-16-51 0,117 363-475,93 481 0,-234-888 475,-3-31 0,-9-16 0,1-1 0,-1 1 0,0 0 0,1-1 0,-1 1 0,0-1 0,1 1 0,-1 0 0,0-1 0,0 1 0,0-1 0,1 1 0,-1-1 0,0 1 0,0-1 0,0 1 0,0-1 0,0 1 0,0 0 0,0-1 0,0 1 0,0-1 0,0 1 0,0-1 0,0 1 0,0-1 0,0 1 0,0-1 0,0 1 0,-1-1 0,-4-39-1207,-5-9-4827</inkml:trace>
  <inkml:trace contextRef="#ctx0" brushRef="#br0" timeOffset="26264.07">4551 9488 24575,'-85'-123'0,"84"121"0,0 1 0,0-1 0,0 1 0,0-1 0,0 0 0,0 0 0,1 1 0,-1-1 0,1 0 0,0 0 0,-1 0 0,1 0 0,0 0 0,0 1 0,0-1 0,0 0 0,1 0 0,-1 0 0,0 0 0,1 0 0,-1 1 0,1-1 0,0 0 0,0 0 0,-1 1 0,1-1 0,0 1 0,0-1 0,1 0 0,-1 1 0,2-2 0,5-5 0,1 1 0,-1 1 0,1 0 0,16-9 0,-8 5 0,573-337 0,-375 234 0,-161 88 0,2 2 0,57-16 0,-110 38 0,7-2 0,-1 1 0,0 0 0,18-2 0,-25 4 0,0 0 0,0 0 0,0 1 0,0-1 0,0 0 0,1 1 0,-1-1 0,0 1 0,0-1 0,0 1 0,0 0 0,0 0 0,-1 0 0,1 0 0,0 0 0,0 0 0,-1 1 0,1-1 0,-1 1 0,1-1 0,-1 1 0,2 1 0,1 6 0,0 0 0,0 0 0,-1 0 0,0 1 0,-1-1 0,0 1 0,-1-1 0,0 1 0,0 15 0,1 5 0,11 60 0,3-1 0,4 0 0,55 148 0,137 241 0,-117-298 0,49 107 0,-127-246 0,-2 0 0,-2 1 0,-2 0 0,-1 1 0,4 51 0,-13-74 0,0-1 0,-2 1 0,0-1 0,-1 1 0,-1-1 0,-1 0 0,-1 0 0,0 0 0,-1-1 0,-10 19 0,10-26 0,0 0 0,-1 0 0,0 0 0,0-1 0,-2 0 0,1-1 0,-1 0 0,0 0 0,-1-1 0,0 0 0,-1 0 0,1-1 0,-1-1 0,-1 0 0,1 0 0,-20 6 0,7-5 0,-1-1 0,0-1 0,-47 3 0,-79-6 0,67-2 0,75-1-124,0 1 0,-1 1 0,1-1 0,0 2 0,0-1 0,0 1-1,0 0 1,0 1 0,1 0 0,-11 6 0,5 0-6702</inkml:trace>
  <inkml:trace contextRef="#ctx0" brushRef="#br0" timeOffset="29211.09">6141 3536 24575,'-4'-11'0,"4"12"0,-1-1 0,1 0 0,-1 1 0,1-1 0,0 1 0,-1-1 0,1 1 0,0-1 0,-1 1 0,1-1 0,0 1 0,0-1 0,-1 1 0,1-1 0,0 1 0,0-1 0,0 1 0,0-1 0,0 1 0,0 0 0,0-1 0,0 1 0,0-1 0,0 1 0,0 0 0,-2 40 0,6 77 0,0-52 0,14 232 0,82 413 0,-89-651 0,-5-22 0,15 50 0,-11-67 0,-10-21 0,0 0 0,0 0 0,0 0 0,0 1 0,0-1 0,0 0 0,0 0 0,0 0 0,0 0 0,0 0 0,1 0 0,-1 1 0,0-1 0,0 0 0,0 0 0,0 0 0,0 0 0,0 0 0,1 0 0,-1 0 0,0 0 0,0 0 0,0 0 0,0 0 0,0 0 0,1 0 0,-1 0 0,0 0 0,0 0 0,0 0 0,0 0 0,1 0 0,-1 0 0,0 0 0,0 0 0,0 0 0,0 0 0,0 0 0,1 0 0,-1 0 0,0 0 0,0 0 0,0 0 0,0 0 0,0-1 0,0 1 0,0 0 0,1 0 0,-1 0 0,0 0 0,0 0 0,0 0 0,0 0 0,0-1 0,0 1 0,0 0 0,0 0 0,0 0 0,0 0 0,0 0 0,0-1 0,2-3 0,-1-1 0,0 1 0,0-1 0,0 1 0,0-1 0,-1 1 0,0-1 0,-1-7 0,-6-44 0,4 44 0,-6-32-682,-19-53-1,3 25-6143</inkml:trace>
  <inkml:trace contextRef="#ctx0" brushRef="#br0" timeOffset="29984.3">5964 3656 24575,'-2'-4'0,"-8"-22"0,10 25 0,0 1 0,-1 0 0,1-1 0,0 1 0,0 0 0,1-1 0,-1 1 0,0-1 0,0 1 0,0 0 0,0-1 0,0 1 0,0-1 0,0 1 0,1 0 0,-1-1 0,0 1 0,0 0 0,1-1 0,-1 1 0,0 0 0,0 0 0,1-1 0,14 0 0,13 6 0,2-2 0,-1 0 0,0-2 0,0-1 0,0-2 0,1 0 0,-1-2 0,29-8 0,248-77-53,-4-19-575,79-27 360,-14 25 265,-244 79-34,129-16 1,-221 43 35,0 1 0,0 2 0,40 2 0,-62 0 68,1 0 1,0 1 0,0 0 0,0 0-1,-1 1 1,1 0 0,-1 0 0,0 1-1,0 1 1,-1-1 0,1 1 0,-1 1-1,0 0 1,9 8 0,-14-11-67,0 0 0,-1 1 1,1-1-1,-1 1 0,0 0 0,0 0 0,0-1 1,-1 1-1,1 0 0,-1 1 0,1 6 1,0 5-4,0 30 1,-2-31 2,24 306-1,22 0 0,-17-127 0,-26-175 0,16 136 0,-16-119 0,-2-1 0,-5 48 0,4-80 0,-1 0 0,1 0 0,-1 0 0,0 0 0,0 0 0,0 0 0,-1 0 0,1-1 0,-1 1 0,1 0 0,-1-1 0,0 1 0,0-1 0,0 0 0,0 1 0,0-1 0,-1 0 0,1 0 0,-1 0 0,0-1 0,1 1 0,-1 0 0,0-1 0,0 0 0,0 0 0,-5 2 0,-6 0 0,0-1 0,-1 0 0,1 0 0,-24-1 0,24-1 0,-154 0 0,-168 10 0,211 8-133,-240 64-1,-112 72-287,221-68 330,211-71 91,-15 6 0,-2-2 0,-114 18 0,134-34 0,40-3 0,-1 0 0,1-1 0,-1 1 0,1 0 0,-1-1 0,1 1 0,-1-1 0,1 0 0,0 0 0,-1 0 0,1 0 0,-4-3 0,6 4 10,-1-1 0,0 0 0,1 1 0,-1-1 1,1 0-1,-1 1 0,1-1 0,-1 0 1,1 0-1,-1 1 0,1-1 0,0 0 0,0 0 1,-1 0-1,1 1 0,0-1 0,0 0 0,0 0 1,0 0-1,0 0 0,0 0 0,0 1 1,0-1-1,0 0 0,0 0 0,1 0 0,-1 0 1,0 1-1,1-2 0,14-22-1204,-13 22 846,12-15-5828</inkml:trace>
  <inkml:trace contextRef="#ctx0" brushRef="#br0" timeOffset="31315.81">6452 4093 24575,'0'-4'0,"7"-9"0,9-9 0,12-7 0,7-3 0,5-3 0,5 0 0,1 1 0,-2 7 0,-8 3 0,-7 6 0,-7 8 0,-8 10 0,-15 10 0,-8 3-8191</inkml:trace>
  <inkml:trace contextRef="#ctx0" brushRef="#br0" timeOffset="31516.26">6588 4001 24575,'0'4'0,"0"6"0,0 9 0,0 7 0,0 6 0,3 7 0,0 5 0,-1 7 0,8 6 0,0 0 0,7-5 0,12-2 0,5-11 0,1-10 0,0-14 0,-6-8-8191</inkml:trace>
  <inkml:trace contextRef="#ctx0" brushRef="#br0" timeOffset="32338.23">7200 4040 24575,'-41'-32'0,"35"26"0,-1-1 0,-1 2 0,1-1 0,-1 1 0,0 0 0,-9-4 0,13 7 0,-1 0 0,1 0 0,0 1 0,-1 0 0,1 0 0,-1 0 0,0 0 0,1 1 0,-1 0 0,0-1 0,1 2 0,-1-1 0,0 1 0,1-1 0,-1 1 0,-5 2 0,5-1 0,0 1 0,0-1 0,1 1 0,-1 0 0,1 0 0,0 1 0,0-1 0,0 1 0,1 0 0,-1 0 0,1 0 0,0 0 0,-5 9 0,0 1 0,2 0 0,0 0 0,0 0 0,2 1 0,-4 18 0,6-24 0,0 0 0,1 0 0,0 0 0,1 0 0,0 0 0,1 0 0,0 0 0,0 0 0,1 0 0,2 9 0,-3-16 0,-1 1 0,1-1 0,0 0 0,0 0 0,0 0 0,0 0 0,1 0 0,-1 0 0,0 0 0,1 0 0,-1 0 0,1-1 0,0 1 0,0-1 0,-1 1 0,1-1 0,0 1 0,0-1 0,1 0 0,-1 0 0,0 0 0,0 0 0,0-1 0,1 1 0,-1 0 0,0-1 0,1 0 0,-1 1 0,1-1 0,-1 0 0,0 0 0,1 0 0,-1-1 0,0 1 0,1 0 0,-1-1 0,0 0 0,1 1 0,-1-1 0,2-1 0,4-2 0,0 0 0,-1 0 0,0 0 0,0-1 0,0 0 0,0 0 0,-1-1 0,0 0 0,0 0 0,5-8 0,-5 3 0,0 0 0,0 0 0,-1-1 0,-1 0 0,0 0 0,0 0 0,-1-1 0,2-22 0,-4 24 0,-1 10 0,0 0 0,0 0 0,0 0 0,0 0 0,0-1 0,1 1 0,-1 0 0,0 0 0,0 0 0,1 0 0,-1 0 0,1 0 0,-1 0 0,1 0 0,-1 0 0,1 0 0,0 0 0,-1 0 0,1 1 0,0-1 0,0 0 0,0 0 0,-1 1 0,1-1 0,2-1 0,-1 3 0,1-1 0,-1 1 0,0-1 0,0 1 0,0 0 0,1-1 0,-1 1 0,0 0 0,0 0 0,0 1 0,2 1 0,7 2 0,1 0 0,-1 0 0,0-1 0,1 0 0,-1-1 0,1-1 0,0 0 0,0 0 0,0-1 0,0-1 0,0 1 0,0-2 0,0 0 0,22-5 0,-2-1 0,-1-2 0,0-1 0,-1-1 0,38-20 0,-55 25 0,0-1 0,-1 0 0,0-1 0,0-1 0,-1 1 0,18-20 0,-26 26 0,0-1 0,-1 0 0,0 0 0,0 0 0,0 0 0,0-1 0,0 1 0,0 0 0,-1-1 0,0 0 0,0 1 0,0-1 0,0 0 0,0 1 0,-1-1 0,1 0 0,-1 0 0,0 1 0,-1-1 0,1 0 0,-1 0 0,1 1 0,-1-1 0,0 0 0,-1 1 0,1-1 0,0 1 0,-1-1 0,-4-5 0,3 5 0,-1-1 0,0 0 0,0 1 0,0 0 0,0 0 0,-1 0 0,0 1 0,0-1 0,0 1 0,0 0 0,0 0 0,-1 1 0,-10-4 0,13 5 0,0 0 0,-1 0 0,1 1 0,-1-1 0,1 1 0,-1-1 0,1 1 0,-1 0 0,1 1 0,-1-1 0,1 1 0,0-1 0,-1 1 0,1 0 0,0 0 0,-1 0 0,1 1 0,0-1 0,0 1 0,0 0 0,0 0 0,0 0 0,1 0 0,-1 0 0,-2 3 0,1 0 0,0 1 0,0 0 0,1-1 0,0 1 0,0 0 0,0 0 0,1 1 0,0-1 0,0 0 0,-1 8 0,2-10 0,1 0 0,-1-1 0,1 1 0,0 0 0,0 0 0,0 0 0,0-1 0,1 1 0,-1 0 0,1 0 0,0-1 0,1 1 0,-1 0 0,0-1 0,1 1 0,0-1 0,0 0 0,4 6 0,-5-8 0,0 0 0,0 0 0,1 0 0,-1 0 0,0 0 0,0 0 0,1 0 0,-1-1 0,1 1 0,-1 0 0,0-1 0,1 1 0,-1-1 0,1 1 0,0-1 0,-1 0 0,1 0 0,-1 0 0,1 0 0,1 0 0,0 0 0,0-1 0,0 0 0,0 0 0,0 0 0,-1 0 0,1 0 0,0-1 0,-1 1 0,1-1 0,2-1 0,3-5 0,0 1 0,0-1 0,-1 0 0,11-15 0,3-15 0,0 0 0,-21 37 0,0 1 0,1 0 0,-1-1 0,1 1 0,-1 0 0,0 0 0,1 0 0,-1-1 0,1 1 0,-1 0 0,1 0 0,-1 0 0,0 0 0,1 0 0,-1 0 0,1 0 0,-1 0 0,1 0 0,-1 0 0,1 0 0,-1 0 0,0 0 0,1 0 0,-1 0 0,1 1 0,-1-1 0,1 0 0,-1 0 0,0 0 0,1 1 0,-1-1 0,0 0 0,1 0 0,-1 1 0,0-1 0,1 0 0,-1 1 0,0-1 0,1 0 0,-1 1 0,0-1 0,0 1 0,0-1 0,1 0 0,-1 1 0,0-1 0,0 1 0,15 27 0,-13-23 0,24 53 0,-2 0 0,-3 2 0,-3 1 0,14 82 0,-30-134 0,0 1 0,-1-1 0,-1 0 0,0 1 0,0-1 0,0 0 0,-4 15 0,4-23 0,0 0 0,0 0 0,-1 1 0,1-1 0,0 0 0,-1 0 0,1 0 0,-1 0 0,0 0 0,1 0 0,-1 0 0,0 0 0,1 0 0,-1 0 0,0 0 0,0 0 0,0-1 0,0 1 0,0 0 0,0-1 0,0 1 0,-1 0 0,1-1 0,0 0 0,0 0 0,0 0 0,-1 0 0,1 0 0,0 0 0,0 0 0,0-1 0,0 1 0,0 0 0,0-1 0,0 1 0,0-1 0,0 1 0,0-1 0,0 0 0,1 1 0,-1-1 0,-1-1 0,-2-2 0,-1 0 0,2-1 0,-1 0 0,0 0 0,1 0 0,0 0 0,-4-10 0,2 0 10,0-1 0,2 1 0,-1-1 0,2 0 0,0 0 0,2 0 0,-1-1 0,2 1 0,0 0 0,1 0 0,6-23 0,-1 14-222,1 0 0,1 1 0,2 0-1,0 0 1,1 1 0,22-29 0,6-2-6614</inkml:trace>
  <inkml:trace contextRef="#ctx0" brushRef="#br0" timeOffset="33251.21">1644 5511 24575,'-1'-2'0,"0"0"0,-1 1 0,1-1 0,-1 0 0,1 1 0,-1-1 0,0 1 0,0-1 0,0 1 0,0 0 0,0 0 0,0 0 0,0 0 0,0 0 0,0 0 0,0 1 0,-1-1 0,-3 0 0,2 1 0,-1 0 0,1 0 0,0 0 0,0 1 0,0 0 0,0 0 0,0 0 0,0 0 0,-7 4 0,0 0 0,0 1 0,0 1 0,1 0 0,0 0 0,-18 18 0,25-22 0,0 0 0,1 0 0,-1 0 0,1 0 0,0 0 0,0 1 0,-3 5 0,5-8 0,-1 0 0,1 0 0,0 0 0,0 0 0,-1 0 0,1 0 0,0 0 0,0-1 0,0 1 0,0 0 0,0 0 0,1 0 0,-1 0 0,0 0 0,0 0 0,1 0 0,-1-1 0,0 1 0,1 0 0,-1 0 0,1 0 0,-1-1 0,1 1 0,-1 0 0,1 0 0,0-1 0,-1 1 0,1-1 0,0 1 0,-1 0 0,1-1 0,0 1 0,0-1 0,0 0 0,-1 1 0,1-1 0,0 0 0,2 1 0,9 3 0,0-1 0,1-1 0,17 3 0,-18-4 0,0 1 0,1 0 0,15 6 0,-23-7 0,-1 1 0,0 0 0,0 0 0,0 1 0,0-1 0,-1 1 0,1 0 0,0-1 0,-1 2 0,0-1 0,0 0 0,0 1 0,3 4 0,-4-5 0,0 0 0,-1 1 0,1-1 0,-1 1 0,1 0 0,-1-1 0,0 1 0,0 0 0,-1 0 0,1-1 0,-1 1 0,0 0 0,0 0 0,-1 6 0,0-4 0,-1 1 0,1-1 0,-1 0 0,-1 0 0,1 0 0,-1 0 0,0 0 0,-5 6 0,1-3 0,0 0 0,0 0 0,-1 0 0,-1-1 0,1-1 0,-1 1 0,0-2 0,-1 1 0,-18 9 0,27-15 3,0-1 0,0 1 0,0 0 0,-1-1 0,1 1 0,0-1 0,-1 1 0,1-1 0,-1 0-1,1 0 1,0 1 0,-1-1 0,1 0 0,-1 0 0,1 0 0,0 0 0,-1-1 0,1 1 0,-1 0 0,1-1 0,0 1 0,-1 0-1,1-1 1,0 0 0,0 1 0,-1-1 0,1 0 0,0 0 0,0 1 0,0-1 0,0 0 0,0 0 0,0 0 0,0 0 0,0 0-1,-1-2 1,0-2-166,0 0-1,0 0 0,0 0 1,1-1-1,0 1 0,0 0 0,0 0 1,0-7-1,1-28-6662</inkml:trace>
  <inkml:trace contextRef="#ctx0" brushRef="#br0" timeOffset="33511.93">1672 5419 24575,'4'4'0,"1"1"0,-1 0 0,-1 0 0,1 0 0,-1 0 0,0 1 0,0-1 0,0 1 0,-1 0 0,0-1 0,2 8 0,-2-7 0,8 25 0,-4-12 0,0 0 0,18 35 0,-22-50 0,1 0 0,-1 0 0,1 0 0,0 0 0,0 0 0,0-1 0,1 1 0,-1-1 0,1 0 0,0 0 0,0 0 0,0 0 0,0-1 0,1 0 0,-1 0 0,1 0 0,6 2 0,-6-4 0,0 1 0,0-1 0,0 0 0,-1 0 0,1-1 0,0 0 0,0 0 0,0 0 0,0 0 0,-1-1 0,1 1 0,0-1 0,-1 0 0,0-1 0,1 1 0,-1-1 0,6-4 0,6-6 0,-1 0 0,25-28 0,-19 15-148,25-38 0,-33 44-921,8-11-5757</inkml:trace>
  <inkml:trace contextRef="#ctx0" brushRef="#br0" timeOffset="33855.94">2011 5313 24575,'-1'0'0,"0"0"0,1 0 0,-1 0 0,1 0 0,-1 0 0,1 0 0,-1 0 0,1 0 0,-1 0 0,1 0 0,-1-1 0,1 1 0,-1 0 0,1 0 0,-1 0 0,1-1 0,-1 1 0,1 0 0,-1 0 0,1-1 0,-1 1 0,1-1 0,0 1 0,-1 0 0,1-1 0,0 1 0,-1-1 0,1 1 0,0-1 0,0 1 0,-1-1 0,1 1 0,0 0 0,0-1 0,0 0 0,0 1 0,0-1 0,0 1 0,-1-1 0,1 1 0,0-1 0,1 1 0,-1-1 0,0 1 0,0-1 0,0 1 0,0-1 0,0 1 0,0-1 0,1 1 0,-1-2 0,2-1 0,-1 0 0,1 0 0,-1 0 0,1 0 0,0 1 0,0-1 0,2-2 0,0 1 0,0 1 0,-1 0 0,1 0 0,0 0 0,0 0 0,1 0 0,-1 1 0,1 0 0,-1 0 0,1 0 0,0 1 0,0-1 0,-1 1 0,1 0 0,9 0 0,-10 1 0,0 0 0,-1 0 0,1 1 0,-1-1 0,1 1 0,0 0 0,-1 0 0,0 1 0,1-1 0,-1 1 0,0-1 0,0 1 0,0 0 0,0 0 0,0 0 0,0 1 0,0-1 0,-1 1 0,0-1 0,1 1 0,-1 0 0,3 5 0,1 4 0,0 1 0,-1 0 0,0 0 0,-1 1 0,-1-1 0,0 1 0,-1-1 0,0 18 0,2 5 0,-3-34 0,-1 1 0,0-1 0,1 1 0,-1-1 0,1 1 0,0-1 0,0 0 0,0 0 0,0 1 0,0-1 0,0 0 0,0 0 0,3 3 0,-2-4 0,-1-1 0,0 1 0,0-1 0,0 1 0,1-1 0,-1 1 0,0-1 0,1 0 0,-1 0 0,0 1 0,1-1 0,-1 0 0,0 0 0,1 0 0,-1-1 0,0 1 0,1 0 0,-1 0 0,0-1 0,0 1 0,1-1 0,-1 1 0,0-1 0,0 1 0,0-1 0,0 0 0,2-1 0,30-18 65,54-44 0,-1 1-1560,-31 28-5331</inkml:trace>
  <inkml:trace contextRef="#ctx0" brushRef="#br0" timeOffset="34488.87">2364 7434 24575,'-2'2'0,"1"0"0,0 1 0,-1-1 0,0 0 0,1 0 0,-1 0 0,0 0 0,0 0 0,0 0 0,0 0 0,-4 1 0,-7 8 0,11-9 0,1 0 0,-1 0 0,0 0 0,1 0 0,-1 0 0,1 0 0,0 0 0,0 1 0,0-1 0,-1 5 0,2-7 0,0 0 0,0 0 0,0 1 0,0-1 0,0 0 0,0 0 0,0 1 0,0-1 0,0 0 0,0 0 0,0 1 0,0-1 0,0 0 0,0 0 0,1 1 0,-1-1 0,0 0 0,0 0 0,0 0 0,0 1 0,1-1 0,-1 0 0,0 0 0,0 0 0,0 0 0,1 0 0,-1 1 0,0-1 0,0 0 0,1 0 0,-1 0 0,0 0 0,0 0 0,1 0 0,19-3 0,2-5 0,-11 4 0,-1 0 0,23-5 0,-31 9 0,1-1 0,0 1 0,0 0 0,0 0 0,-1 0 0,1 0 0,0 0 0,0 0 0,0 1 0,-1 0 0,1-1 0,0 1 0,0 0 0,-1 0 0,1 0 0,3 3 0,5 5 0,0 0 0,16 19 0,-18-18 0,1 0 0,21 17 0,-2-10 0,-20-12 0,0 1 0,-1-1 0,1 1 0,8 9 0,-15-13 0,0 1 0,0-1 0,0 0 0,0 1 0,-1-1 0,1 1 0,-1-1 0,0 1 0,0-1 0,0 1 0,0 0 0,0 0 0,-1 0 0,1 0 0,-1-1 0,0 1 0,0 0 0,0 0 0,0 4 0,-2 1 8,0-1 0,-1 1 0,1-1 0,-1 1 0,-1-1 0,0 0 0,0 0 0,0 0 0,-1-1 0,0 1 0,0-1 0,0 0 0,-1-1 0,-6 6 0,0-1-220,-1-1 0,0 0 0,0 0-1,0-1 1,-1-1 0,-21 8 0,6-6-6614</inkml:trace>
  <inkml:trace contextRef="#ctx0" brushRef="#br0" timeOffset="35216.96">3260 10323 24575,'0'0'0,"0"0"0,0-1 0,0 1 0,0 0 0,-1-1 0,1 1 0,0 0 0,0 0 0,0-1 0,-1 1 0,1 0 0,0 0 0,-1-1 0,1 1 0,0 0 0,-1 0 0,1 0 0,0 0 0,-1-1 0,1 1 0,0 0 0,-1 0 0,1 0 0,0 0 0,-1 0 0,1 0 0,0 0 0,-1 0 0,1 0 0,0 0 0,-1 0 0,1 0 0,-1 0 0,1 0 0,0 0 0,-1 1 0,1-1 0,0 0 0,-1 0 0,1 0 0,0 0 0,0 1 0,-1-1 0,1 0 0,0 0 0,-1 1 0,1-1 0,0 0 0,0 0 0,0 1 0,-1-1 0,1 0 0,0 1 0,-5 23 0,5-23 0,-6 61 0,4-1 0,5 68 0,-3-126 0,1 6 0,-1-1 0,2 1 0,-1-1 0,3 9 0,-3-16 0,-1 0 0,0 1 0,1-1 0,-1 0 0,1 0 0,-1 0 0,1 0 0,-1 0 0,1 0 0,0 0 0,0 0 0,0 0 0,-1 0 0,1 0 0,0 0 0,0 0 0,0-1 0,0 1 0,0 0 0,0-1 0,1 1 0,-1-1 0,0 1 0,0-1 0,0 1 0,1-1 0,-1 0 0,0 0 0,0 1 0,1-1 0,-1 0 0,0 0 0,0 0 0,1 0 0,1-1 0,2-1 0,1 0 0,-1 0 0,-1 0 0,9-6 0,-9 5 0,0 1 0,0 0 0,1 0 0,-1 0 0,0 0 0,8-2 0,-10 4 0,0 0 0,-1 0 0,1 0 0,0 0 0,-1 0 0,1 0 0,0 1 0,-1-1 0,1 1 0,-1-1 0,1 1 0,-1-1 0,1 1 0,-1 0 0,1 0 0,-1-1 0,0 1 0,1 0 0,-1 0 0,0 1 0,0-1 0,0 0 0,0 0 0,1 2 0,3 3 0,-1 1 0,1 0 0,-2 0 0,1 0 0,-1 0 0,4 15 0,9 50 0,-10-38 0,10 59 0,17 69 0,-26-146 120,-7-16-148,0 0 1,0 1-1,0-1 1,0 0-1,0 0 1,0 0-1,0 1 1,0-1-1,0 0 1,0 0-1,0 0 1,0 1-1,0-1 1,0 0-1,0 0 1,0 0-1,0 0 1,0 1-1,1-1 1,-1 0-1,0 0 1,0 0-1,0 0 1,0 0-1,0 1 1,1-1-1,-1 0 1,0 0-1,0 0 1,0 0-1,1 0 1,-1 0-1,0 0 1,0 0-1,0 0 1,1 0-1,-1 0 1,0 0-1,0 1 1,0-1-1,1 0 1,-1-1-1,0 1 1,0 0-1,0 0 1,1 0-1,-1 0 1,0 0-1,0 0 1,0 0-1,1 0 1,-1 0-1,0 0 1,4-11-6799</inkml:trace>
  <inkml:trace contextRef="#ctx0" brushRef="#br0" timeOffset="36052.11">4267 4438 24575,'-2'0'0,"1"0"0,0 1 0,0-1 0,0 1 0,0-1 0,0 1 0,0-1 0,0 1 0,0-1 0,0 1 0,0 0 0,0-1 0,0 1 0,0 0 0,0 0 0,0 0 0,1 0 0,-1 0 0,0 0 0,1 0 0,-1 0 0,1 0 0,-1 0 0,1 0 0,0 0 0,-1 0 0,1 1 0,0-1 0,0 0 0,0 0 0,0 0 0,0 0 0,0 0 0,0 2 0,0 2 0,0 0 0,0-1 0,1 1 0,-1 0 0,1-1 0,0 1 0,3 6 0,-3-8 0,1-1 0,0 1 0,0 0 0,0-1 0,0 1 0,1-1 0,-1 0 0,1 1 0,-1-1 0,7 3 0,33 16 0,-13-7 0,-20-10 0,-1 2 0,-1-1 0,1 1 0,-1 0 0,0 0 0,0 1 0,-1 0 0,0 0 0,8 13 0,-11-16 0,-1 0 0,0 0 0,0 0 0,0 0 0,-1 1 0,0-1 0,1 0 0,-1 1 0,-1-1 0,1 1 0,-1-1 0,0 1 0,0-1 0,0 1 0,0-1 0,-1 1 0,0-1 0,0 0 0,0 1 0,-1-1 0,-3 8 0,3-9 8,1 0 0,-1-1 0,0 1 0,0-1 0,-1 0 0,1 0 0,0 1 0,-1-1 0,1-1 0,-1 1 0,0 0 0,0-1 0,0 1 0,-4 1 0,-1-1-305,-1 1 0,1-1 0,-1 0 0,-8 0 0,-6 0-6529</inkml:trace>
  <inkml:trace contextRef="#ctx0" brushRef="#br0" timeOffset="36251.11">4226 4491 24575,'0'-5'0,"4"-1"0,7-9 0,8-6 0,12-4 0,13-5 0,5 4 0,0-2 0,-5 4 0,-5 7 0,-8 8 0,-11 10 0,-8 10 0,-6 2-8191</inkml:trace>
  <inkml:trace contextRef="#ctx0" brushRef="#br0" timeOffset="36821.65">4823 6241 24575,'-19'40'0,"3"2"0,1 0 0,2 0 0,2 1 0,-8 72 0,15-90 0,2-1 0,1 0 0,1 1 0,4 36 0,-3-54 0,1 0 0,-1 0 0,2 0 0,-1 0 0,1 0 0,0-1 0,0 1 0,8 10 0,-9-14 0,1 0 0,0 1 0,0-1 0,1-1 0,-1 1 0,0 0 0,1-1 0,0 0 0,-1 1 0,1-1 0,0-1 0,0 1 0,1-1 0,-1 1 0,0-1 0,5 0 0,-2 0 0,-1-1 0,1 0 0,0 0 0,0-1 0,-1 0 0,1 0 0,0 0 0,-1-1 0,1 0 0,-1 0 0,0-1 0,0 0 0,0 0 0,0 0 0,0-1 0,-1 0 0,11-8 0,-9 5 0,1 0 0,-1 0 0,-1-1 0,1 1 0,-1-1 0,-1-1 0,1 1 0,-1-1 0,-1 0 0,0 0 0,4-13 0,-7 20 0,-1 0 0,1 0 0,-1 0 0,1-1 0,-1 1 0,0 0 0,0 0 0,0 0 0,0-1 0,0 1 0,0 0 0,-1 0 0,1 0 0,-1-1 0,0 1 0,1 0 0,-1 0 0,0 0 0,0 0 0,0 0 0,-1 0 0,1 1 0,0-1 0,-1 0 0,1 0 0,-1 1 0,0-1 0,0 1 0,-3-2 0,2 1 0,0 1 0,0 0 0,0-1 0,-1 2 0,1-1 0,-1 0 0,1 1 0,-1-1 0,1 1 0,0 0 0,-1 0 0,1 1 0,-1-1 0,1 0 0,-1 1 0,1 0 0,0 0 0,-7 3 0,3-1 11,0 1 0,0 0 0,0 0 0,0 1 0,1 0 0,0 0-1,0 0 1,0 1 0,1 0 0,-10 13 0,9-10-223,0 2 0,1-1 0,0 0-1,0 1 1,1 0 0,-5 21 0,4 0-6614</inkml:trace>
  <inkml:trace contextRef="#ctx0" brushRef="#br0" timeOffset="37599.14">5406 9820 24575,'1'-5'0,"-1"1"0,1 0 0,0-1 0,0 1 0,0 0 0,1-1 0,0 1 0,0 0 0,4-7 0,26-32 0,-30 40 0,2-2 0,1 0 0,-1 0 0,1 0 0,0 1 0,1-1 0,-1 1 0,1 1 0,0-1 0,0 1 0,0 0 0,0 0 0,0 0 0,1 1 0,6-2 0,-9 4 0,-1-1 0,1 1 0,0 0 0,-1 0 0,1 0 0,0 1 0,-1-1 0,1 1 0,1 0 0,-2 0 0,1 0 0,-1 0 0,0 1 0,1-1 0,-1 1 0,0 0 0,0 0 0,0 0 0,0 0 0,0 1 0,-1-1 0,1 1 0,-1-1 0,1 1 0,-1 0 0,0 0 0,3 6 0,2 3 0,-1 1 0,-1 1 0,0-1 0,0 1 0,4 24 0,6 77 0,-12-87 0,-1-3 0,20 143 0,-16-134 0,1-1 0,23 60 0,-23-79-1365</inkml:trace>
  <inkml:trace contextRef="#ctx0" brushRef="#br0" timeOffset="37785.87">5611 10138 24575,'-5'0'0,"8"-9"0,13-10 0,10-10 0,10-8 0,9-8 0,0-4 0,-6 3 0,-11 2 0,-10 8-8191</inkml:trace>
  <inkml:trace contextRef="#ctx0" brushRef="#br0" timeOffset="38923.67">9821 3139 24575,'-1'0'0,"1"0"0,0 0 0,-1 1 0,1-1 0,-1 0 0,1 1 0,-1-1 0,1 1 0,0-1 0,-1 0 0,1 1 0,0-1 0,-1 1 0,1-1 0,0 1 0,0-1 0,0 1 0,-1-1 0,1 1 0,0-1 0,0 1 0,0 0 0,0-1 0,0 1 0,0-1 0,0 1 0,0-1 0,0 1 0,0 0 0,2 25 0,-2-22 0,10 97 0,15 212 0,-17-31 0,22 279 0,-30-558 0,1 9 0,0 1 0,1-1 0,1 0 0,0 0 0,1 0 0,8 19 0,-12-30-2,0 0 0,1-1 0,-1 1 0,0 0 0,1-1 0,-1 1 0,1 0 0,-1-1 0,1 1 0,-1-1 0,1 1 0,0-1 0,-1 1 0,1-1 0,0 1 0,-1-1 0,1 0 0,0 1 0,-1-1 0,1 0-1,1 1 1,-1-1 8,0 0-1,-1-1 0,1 1 1,-1 0-1,1 0 0,-1-1 0,1 1 1,0 0-1,-1-1 0,1 1 1,-1 0-1,0-1 0,1 1 1,-1-1-1,1 1 0,-1-1 0,0 1 1,1-1-1,-1 1 0,1-2 1,9-31-1438,-4-3-5394</inkml:trace>
  <inkml:trace contextRef="#ctx0" brushRef="#br0" timeOffset="39748.5">9793 3298 24575,'53'-1'0,"0"-3"0,0-1 0,66-17 0,82-28 17,252-53-855,710-29-3163,13 113 3186,-1152 20 1581,1-1 1,0-1-1,0-1 0,36-8 1,-59 10-700,1 0 1,-1-1 0,0 1-1,0 0 1,0 0-1,0 0 1,0 0 0,0 1-1,0-1 1,0 0-1,0 1 1,0-1 0,0 1-1,0 0 1,0 0-1,0 0 1,0 0 0,0 0-1,-1 0 1,1 0-1,0 1 1,-1-1 0,1 0-1,-1 1 1,0-1-1,1 1 1,-1 0 0,2 3-1,3 5-126,-1 1-1,0 0 0,-1 0 1,4 12-1,-3-7 203,15 55-143,-3 1 0,11 102 0,-24-141 0,3 17 0,-3 0 0,-2 1 0,-6 74 0,1-100 0,-1-1 0,0 0 0,-2 0 0,-1 0 0,-1-1 0,-1 0 0,-1 0 0,-1-1 0,-17 26 0,22-41 0,0 1 0,0-1 0,-1 0 0,0-1 0,0 1 0,0-1 0,-1-1 0,0 0 0,0 0 0,0 0 0,-1-1 0,0 0 0,0 0 0,0-1 0,0 0 0,0-1 0,-17 2 0,-63 7 0,-110 0 0,63-5 0,-695 73-1257,266 23 1038,5 32-116,298-69 275,108-27 60,-138 32 0,289-69 4,-8 2-268,-1-1 0,0 0-1,-20 0 1,17-4-5003</inkml:trace>
  <inkml:trace contextRef="#ctx0" brushRef="#br0" timeOffset="42233.21">10555 3709 24575,'1'-3'0,"1"0"0,0 0 0,0 0 0,1 1 0,-1-1 0,0 1 0,1-1 0,0 1 0,-1 0 0,1 0 0,5-3 0,-3 2 0,39-23 0,0 1 0,59-21 0,-61 27 0,-33 15 0,-5 2 0,0 0 0,0 0 0,0 1 0,0-1 0,0 1 0,1 0 0,4 0 0,-9 1 0,0 0 0,0 0 0,0 0 0,0 0 0,0 0 0,0 0 0,0 0 0,0 0 0,0 0 0,1 0 0,-1 0 0,0 0 0,0 1 0,0-1 0,0 0 0,0 0 0,0 0 0,0 0 0,0 0 0,0 0 0,0 0 0,0 0 0,0 1 0,0-1 0,0 0 0,0 0 0,0 0 0,0 0 0,0 0 0,0 0 0,0 0 0,0 1 0,0-1 0,0 0 0,0 0 0,0 0 0,0 0 0,0 0 0,0 0 0,0 0 0,0 0 0,0 0 0,-1 1 0,1-1 0,0 0 0,0 0 0,0 0 0,0 0 0,0 0 0,0 0 0,0 0 0,0 0 0,0 0 0,-1 0 0,1 0 0,0 0 0,0 0 0,0 0 0,0 0 0,0 0 0,0 0 0,0 0 0,-1 0 0,1 0 0,0 0 0,0 0 0,0 0 0,0 0 0,-10 7 0,-3-1 0,1 1 0,-19 14 0,26-17 0,1 0 0,-1 0 0,1 1 0,0-1 0,0 1 0,1 0 0,0 0 0,0 0 0,-3 7 0,-2 8 0,2-1 0,0 1 0,1 0 0,1 1 0,-2 32 0,6 106 0,1-142 0,0 0 0,1 0 0,2-1 0,-1 1 0,2-1 0,12 31 0,-14-41 0,0 0 0,0-1 0,0 1 0,1-1 0,0 0 0,0 1 0,0-2 0,1 1 0,-1 0 0,1-1 0,0 0 0,1 0 0,-1-1 0,0 1 0,1-1 0,0 0 0,0-1 0,0 1 0,0-1 0,1 0 0,8 1 0,-9-3 0,0 1 0,0-2 0,0 1 0,0-1 0,0 0 0,0 0 0,-1 0 0,1-1 0,0 0 0,-1 0 0,1-1 0,-1 1 0,0-1 0,10-6 0,1-4 0,1 0 0,26-28 0,-21 17 0,-2-2 0,0-1 0,-2 0 0,-1-1 0,-1-1 0,-2 0 0,11-33 0,-22 57 0,-2-1 0,1 1 0,-1-1 0,0 0 0,0 1 0,0-7 0,-1 11 0,0 0 0,0 0 0,0 0 0,0-1 0,0 1 0,-1 0 0,1 0 0,0 0 0,0 0 0,-1 0 0,1 0 0,-1 0 0,1 0 0,-1 1 0,1-1 0,-1 0 0,0 0 0,0 0 0,1 0 0,-1 1 0,0-1 0,0 0 0,0 1 0,0-1 0,1 0 0,-1 1 0,0 0 0,0-1 0,0 1 0,0-1 0,-1 1 0,1 0 0,0 0 0,0-1 0,0 1 0,0 0 0,0 0 0,-2 0 0,-3 1 0,0 0 0,0 0 0,1 0 0,-1 1 0,0 0 0,1 0 0,-1 0 0,1 1 0,-1 0 0,1 0 0,0 0 0,0 0 0,-7 7 0,8-6 0,-1 0 0,0 1 0,1-1 0,0 1 0,0 0 0,1 0 0,-1 0 0,1 0 0,0 1 0,0-1 0,1 1 0,-4 11 0,6-15 0,0-1 0,-1 1 0,1-1 0,0 1 0,0-1 0,0 1 0,0-1 0,0 1 0,0-1 0,1 1 0,-1-1 0,0 1 0,1-1 0,0 1 0,-1-1 0,1 1 0,0-1 0,-1 0 0,1 1 0,0-1 0,0 0 0,0 0 0,0 0 0,0 0 0,1 0 0,-1 0 0,0 0 0,0 0 0,1 0 0,-1 0 0,0-1 0,1 1 0,-1 0 0,1-1 0,-1 1 0,1-1 0,-1 0 0,1 1 0,0-1 0,2 0 0,1 0 0,1 0 0,-1 0 0,0 0 0,1 0 0,-1-1 0,0 0 0,0 0 0,0-1 0,1 1 0,8-5 0,-8 2 0,1 0 0,-1-1 0,-1 1 0,1-1 0,0 0 0,-1-1 0,0 1 0,8-13 0,-4 4 0,0-2 0,9-23 0,-18 39 0,0 0 0,0 0 0,0 0 0,1-1 0,-1 1 0,0 0 0,0 0 0,0 0 0,0 0 0,0 0 0,0 0 0,0 0 0,0 0 0,1 0 0,-1 0 0,0 0 0,0 0 0,0 0 0,0 0 0,0 0 0,0 0 0,1 0 0,-1 0 0,0 0 0,0 0 0,0 0 0,0 0 0,0 0 0,0 0 0,1 0 0,-1 0 0,0 0 0,0 0 0,0 0 0,0 0 0,0 0 0,0 0 0,0 0 0,0 0 0,1 0 0,-1 1 0,0-1 0,0 0 0,0 0 0,0 0 0,0 0 0,9 9 0,-6-6 0,0 0 0,0 0 0,0-1 0,0 1 0,0-1 0,1 0 0,5 3 0,2-2 0,0 0 0,0-1 0,0 0 0,0-1 0,0-1 0,0 0 0,0 0 0,0-1 0,0 0 0,15-4 0,9-3 0,63-24 0,-73 23 0,0-2 0,26-15 0,-45 23 0,0-1 0,0 1 0,-1-1 0,0-1 0,0 1 0,0-1 0,0 0 0,0 0 0,-1 0 0,0 0 0,0-1 0,-1 0 0,6-12 0,-8 16 0,0 0 0,-1-1 0,1 1 0,-1 0 0,1-1 0,-1 1 0,0-1 0,0 1 0,0 0 0,0-1 0,-1 1 0,1-1 0,-1 1 0,1 0 0,-1-1 0,0 1 0,0 0 0,0 0 0,0 0 0,0-1 0,-1 1 0,1 0 0,-1 1 0,1-1 0,-1 0 0,0 0 0,1 1 0,-1-1 0,0 1 0,0-1 0,0 1 0,-1 0 0,1 0 0,0 0 0,0 0 0,-4-1 0,2 0 0,-1 1 0,0 0 0,1 0 0,-1 0 0,0 0 0,1 1 0,-1-1 0,0 1 0,0 1 0,0-1 0,1 1 0,-1-1 0,0 1 0,1 1 0,-1-1 0,1 1 0,-1-1 0,-4 4 0,6-4 0,1 1 0,-1 0 0,0 0 0,1 0 0,-1 1 0,1-1 0,0 0 0,0 1 0,0-1 0,0 1 0,0 0 0,1 0 0,-1 0 0,1 0 0,0 0 0,0 0 0,0 0 0,0 0 0,0 0 0,1 0 0,0 0 0,-1 1 0,1-1 0,0 0 0,1 0 0,-1 1 0,0-1 0,1 0 0,0 0 0,0 0 0,0 0 0,0 0 0,0 0 0,1 0 0,-1 0 0,1 0 0,0-1 0,0 1 0,0-1 0,0 1 0,1-1 0,3 4 0,5 4 0,-1 1 0,-1 0 0,0 0 0,-1 0 0,0 1 0,0 1 0,-1-1 0,-1 1 0,-1 0 0,0 1 0,0-1 0,-1 1 0,-1 0 0,0 0 0,-2 0 0,1 0 0,-2 23 0,0-35 0,0 1 0,0 0 0,0-1 0,-1 1 0,1-1 0,-1 1 0,0-1 0,1 1 0,-1-1 0,-1 1 0,1-1 0,0 0 0,0 1 0,-1-1 0,0 0 0,1 0 0,-1 0 0,0 0 0,0-1 0,0 1 0,0 0 0,0-1 0,0 1 0,-1-1 0,1 0 0,0 0 0,-1 0 0,1 0 0,-1 0 0,1 0 0,-1 0 0,0-1 0,1 0 0,-1 1 0,0-1 0,1 0 0,-1 0 0,0 0 0,1-1 0,-1 1 0,1-1 0,-1 1 0,-3-2 0,4 0 0,-1 1 0,0-1 0,1 0 0,0 0 0,-1 0 0,1 0 0,0 0 0,0-1 0,0 1 0,0-1 0,1 1 0,-1-1 0,1 1 0,-1-1 0,1 0 0,0 0 0,0 0 0,0 0 0,1 0 0,-1 0 0,1 0 0,-1 0 0,1 0 0,1-6 0,-1-5 0,1 0 0,1-1 0,0 1 0,5-15 0,2-4 0,2 0 0,1 1 0,2 1 0,1 0 0,2 1 0,1 1 0,1 0 0,1 1 0,2 1 0,0 2 0,2 0 0,1 1 0,1 1 0,37-24 0,-50 39-151,0 0-1,0 1 0,2 1 0,0 0 1,-1 0-1,1 2 0,0 0 1,18-3-1,1 3-6674</inkml:trace>
  <inkml:trace contextRef="#ctx0" brushRef="#br0" timeOffset="43970.68">14100 2900 24575,'0'-4'0,"0"9"0,0 22 0,0 29 0,0 28 0,0 22 0,0 19 0,4 14 0,2 2 0,0-15 0,6-20 0,0-20 0,-1-21 0,2-17 0,-2-21 0,-2-16-8191</inkml:trace>
  <inkml:trace contextRef="#ctx0" brushRef="#br0" timeOffset="44777.82">14018 2873 24575,'17'0'0,"1"-1"0,-1-1 0,0-1 0,0 0 0,18-7 0,77-33 0,-46 15 0,189-64-684,3 11 0,488-87-1,-63 70 685,5 62 0,-645 37 287,52-7-1,-91 6-193,0 0 0,-1 0 0,1 0 0,0 0 0,-1 1 0,1-1 0,-1 1 0,1 0 0,-1 0 0,1 0 0,-1 1 0,1-1-1,5 4 1,-3 0-53,0-1-1,0 1 0,-1 0 0,1 0 0,-1 1 0,6 7 1,3 8-81,0 1 1,19 43 0,-32-62 65,27 62-25,-3 1 0,18 78 0,11 141 0,-52-269 0,17 168 0,-18-159 0,-1-1 0,-1 1 0,-1 0 0,-1-1 0,-10 33 0,11-48 0,-1-1 0,-1 1 0,1-1 0,-1 0 0,-1 0 0,0-1 0,0 1 0,0-1 0,-1 0 0,0-1 0,0 1 0,-1-1 0,0 0 0,-8 5 0,2-3 0,0-1 0,0-1 0,-1 0 0,0 0 0,0-2 0,-1 1 0,-27 3 0,-490 53 0,372-46 0,-1132 141-1040,743-51 577,522-98 463,0 0 0,-32 5 0,57-11-9,0-1 0,0 0 0,0 1 0,0-1 0,0 0 0,1 0 0,-1 0 0,0 0 0,0-1 0,0 1 0,0 0 0,0-1 0,0 1 0,1-1 1,-1 0-1,0 1 0,0-1 0,1 0 0,-1 0 0,1 0 0,-1 0 0,1-1 0,-1 1 0,1 0 0,0-1 0,-1 1 0,1-1 0,0 1 0,-1-2 0,-7-13-6410</inkml:trace>
  <inkml:trace contextRef="#ctx0" brushRef="#br0" timeOffset="45322.31">14656 3046 24575,'1'-2'0,"0"0"0,1 0 0,-1 0 0,1 1 0,-1-1 0,1 0 0,-1 1 0,1-1 0,0 1 0,0-1 0,0 1 0,0 0 0,0 0 0,3-1 0,4-4 0,114-64 0,137-57 0,-218 107 0,36-14 0,42-21 0,-148 64 0,22-6 0,0-1 0,0 1 0,0 0 0,1 0 0,0 1 0,-1 0 0,-5 5 0,8-4 0,0 0 0,0 0 0,0 0 0,1 0 0,0 0 0,-1 0 0,2 1 0,-1-1 0,1 1 0,0-1 0,0 1 0,1-1 0,-1 1 0,1 0 0,1 5 0,1 13 0,2 0 0,7 27 0,-8-36 0,16 66 0,49 259 0,-66-329 20,-1 0 0,2 0 0,-1 0 0,2 0 0,8 19 0,-11-28-64,0 0 1,0 0-1,0 0 0,1 0 1,-1 0-1,1 0 0,-1 0 1,1 0-1,0-1 0,0 1 1,0-1-1,0 1 0,0-1 1,0 0-1,0 0 0,0 0 0,1 0 1,-1 0-1,0 0 0,1-1 1,-1 1-1,0-1 0,1 1 1,-1-1-1,1 0 0,-1 0 1,1 0-1,-1 0 0,0-1 1,1 1-1,-1 0 0,1-1 1,2-1-1,26-10-6782</inkml:trace>
  <inkml:trace contextRef="#ctx0" brushRef="#br0" timeOffset="46145.77">15661 3218 24575,'1'-56'0,"1"25"0,-2 1 0,-6-48 0,5 75 0,1 1 0,-1-1 0,0 0 0,0 0 0,0 0 0,0 0 0,0 0 0,-1 1 0,0-1 0,1 1 0,-1-1 0,0 1 0,0 0 0,0-1 0,-4-2 0,4 4 0,1 0 0,-1 0 0,1 1 0,-1-1 0,0 1 0,1-1 0,-1 1 0,0-1 0,1 1 0,-1 0 0,0 0 0,0 0 0,1 0 0,-1 0 0,0 0 0,0 1 0,1-1 0,-1 0 0,0 1 0,1-1 0,-1 1 0,0 0 0,1-1 0,-1 1 0,1 0 0,-1 0 0,1 0 0,-3 2 0,-3 4 0,-1 0 0,1 0 0,1 0 0,-1 1 0,1 0 0,0 0 0,1 1 0,0 0 0,-6 15 0,5-9 0,0 1 0,1 0 0,1 0 0,1 0 0,-2 18 0,5-29 0,0 0 0,0 0 0,1 0 0,-1 0 0,1 0 0,0 0 0,0-1 0,1 1 0,0 0 0,-1-1 0,2 1 0,-1-1 0,0 0 0,1 1 0,3 3 0,-4-6 0,-1-1 0,1 1 0,-1-1 0,1 0 0,0 1 0,-1-1 0,1 0 0,0 0 0,0 0 0,0 0 0,0 0 0,0 0 0,0-1 0,0 1 0,0-1 0,1 1 0,-1-1 0,0 0 0,0 0 0,0 0 0,0 0 0,1 0 0,-1 0 0,0-1 0,0 1 0,0-1 0,0 1 0,0-1 0,0 0 0,0 0 0,0 0 0,0 0 0,0 0 0,0 0 0,0 0 0,2-3 0,3-2 0,-1 1 0,0-1 0,0 0 0,-1 0 0,1-1 0,-1 0 0,6-11 0,0-4 0,10-28 0,-4 9 0,-16 38 0,0 1 0,0 0 0,0-1 0,1 1 0,-1 0 0,0 0 0,1 0 0,-1 0 0,1 0 0,0 0 0,0 0 0,0 0 0,0 1 0,0-1 0,0 1 0,0 0 0,1-1 0,2 0 0,-2 2 0,-1-1 0,1 1 0,0 0 0,0 0 0,0 0 0,0 0 0,0 1 0,-1-1 0,1 1 0,0 0 0,0 0 0,0 0 0,-1 0 0,1 0 0,4 3 0,14 7 0,0-1 0,43 13 0,-51-19 0,0-1 0,0-1 0,1 0 0,-1-1 0,1 0 0,21-2 0,-5-3 0,-1 0 0,0-2 0,0-1 0,50-19 0,-63 20 0,-1-1 0,-1 0 0,1-1 0,-1-1 0,0 0 0,-1 0 0,0-2 0,-1 0 0,0 0 0,13-16 0,-21 21 0,0 0 0,0 0 0,-1 0 0,0-1 0,0 1 0,-1-1 0,1 0 0,-1 1 0,-1-1 0,1 0 0,-1 0 0,-1 0 0,1 0 0,-2-9 0,1 13 0,0 0 0,-1-1 0,0 1 0,0 0 0,0 0 0,0 0 0,0 0 0,-1 0 0,1 0 0,-1 0 0,0 0 0,0 0 0,0 1 0,0-1 0,0 1 0,-1 0 0,1-1 0,-1 1 0,1 0 0,-1 0 0,0 1 0,0-1 0,0 0 0,0 1 0,0 0 0,0 0 0,-1 0 0,1 0 0,0 0 0,-1 1 0,-4-1 0,3 1 0,1 0 0,-1 0 0,0 1 0,0-1 0,1 1 0,-1 0 0,0 1 0,1-1 0,-1 1 0,1 0 0,0 0 0,-1 0 0,1 0 0,0 1 0,0 0 0,1 0 0,-1 0 0,1 0 0,-1 0 0,1 1 0,0-1 0,0 1 0,1 0 0,-1 0 0,-3 9 0,4-10 0,0 0 0,1 0 0,-1 0 0,1 1 0,0-1 0,0 1 0,0-1 0,0 1 0,1-1 0,0 1 0,-1 0 0,1-1 0,1 1 0,-1-1 0,0 1 0,1-1 0,0 1 0,0-1 0,0 1 0,0-1 0,1 1 0,-1-1 0,1 0 0,0 0 0,0 0 0,0 0 0,0 0 0,0 0 0,1-1 0,-1 1 0,1-1 0,0 1 0,5 2 0,-6-4 0,-1 1 0,1-1 0,0 0 0,0-1 0,0 1 0,0 0 0,-1 0 0,1-1 0,0 1 0,0-1 0,0 0 0,0 0 0,1 0 0,-1 1 0,0-2 0,0 1 0,0 0 0,0 0 0,0-1 0,0 1 0,0-1 0,0 1 0,-1-1 0,1 0 0,0 0 0,0 0 0,0 0 0,-1 0 0,1 0 0,0 0 0,-1-1 0,0 1 0,1-1 0,-1 1 0,0-1 0,1 1 0,-1-1 0,2-3 0,2-4 0,-1-1 0,1 0 0,-2 1 0,1-1 0,3-19 0,-4 19 0,1 13 0,2 20 0,-3-12 0,44 159 0,11 43 0,-47-164 0,78 380 0,-89-424 0,6 51 0,-6-52 0,0 1 0,-1 0 0,1-1 0,-1 1 0,0-1 0,0 0 0,0 1 0,-1-1 0,-2 5 0,4-8 0,-1 0 0,1 1 0,-1-1 0,0 0 0,1 0 0,-1 0 0,0 0 0,0 0 0,0 0 0,0 0 0,1-1 0,-2 1 0,1 0 0,0 0 0,0-1 0,0 1 0,0 0 0,0-1 0,0 1 0,-1-1 0,1 0 0,0 1 0,-1-1 0,1 0 0,0 0 0,0 0 0,-1 0 0,1 0 0,0 0 0,-1 0 0,1 0 0,0 0 0,-2-1 0,-1-1 0,1 1 0,0-1 0,0 1 0,0-1 0,0 0 0,0 0 0,1-1 0,-1 1 0,1 0 0,-1-1 0,1 0 0,-2-2 0,-5-10 0,0 1 0,1-1 0,1-1 0,1 1 0,0-1 0,1 0 0,1-1 0,-4-27 0,4 8 0,1 0 0,2 0 0,5-41 0,3 19 0,2 1 0,2 1 0,4 0 0,1 0 0,3 1 0,3 2 0,2 0 0,2 1 0,66-94 0,-76 123-195,2 1 0,1 0 0,1 2 0,2 0 0,0 2 0,35-25 0,-16 19-6631</inkml:trace>
  <inkml:trace contextRef="#ctx0" brushRef="#br0" timeOffset="70928.12">6086 5763 24575,'-1'0'0,"0"1"0,1-1 0,-1 0 0,0 1 0,0-1 0,0 1 0,1-1 0,-1 1 0,0-1 0,0 1 0,1-1 0,-1 1 0,1 0 0,-1-1 0,0 1 0,1 0 0,-1-1 0,1 1 0,0 0 0,-1 0 0,1 0 0,0-1 0,-1 1 0,1 0 0,0 0 0,0 0 0,0 1 0,-5 28 0,4-25 0,-1 25 0,1-1 0,6 56 0,18 65 0,-17-115 0,157 1183-1639,-148-1074 1639,62 567 0,-71-664 0,1 0 0,16 48 0,-21-88 0,0-1 0,0 1 0,1-1 0,7 12 0,-10-18 0,1 1 0,-1-1 0,0 1 0,1-1 0,-1 1 0,0-1 0,1 1 0,-1-1 0,1 1 0,-1-1 0,1 0 0,-1 1 0,1-1 0,-1 0 0,1 1 0,-1-1 0,1 0 0,-1 0 0,1 1 0,-1-1 0,1 0 0,0 0 0,-1 0 0,1 0 0,-1 0 0,1 0 0,0 0 0,-1 0 0,1 0 0,-1 0 0,1 0 0,0 0 0,-1 0 0,1 0 0,-1-1 0,1 1 0,-1 0 0,1 0 0,0-1 0,-1 1 0,1 0 0,-1-1 0,0 1 0,1-1 0,2-2 0,-1 1 0,0-1 0,0 0 0,0 0 0,0 0 0,1-5 0,4-8 209,-1 0 0,-1 0 0,0-1 0,2-19 0,4-70-383,-9 86-423,4-74-6229</inkml:trace>
  <inkml:trace contextRef="#ctx0" brushRef="#br0" timeOffset="71832.89">6208 6267 24575,'0'-2'0,"-1"0"0,1 0 0,-1 0 0,0 0 0,0 0 0,0 0 0,0 1 0,0-1 0,0 0 0,-3-2 0,-5-8 0,1-3 0,0-1 0,1 0 0,0 0 0,2 0 0,0-1 0,1 0 0,-4-31 0,8 45 0,1-1 0,-1 0 0,1 0 0,-1 0 0,1 1 0,1-1 0,-1 1 0,0-1 0,1 1 0,0-1 0,0 1 0,0 0 0,0-1 0,0 1 0,1 0 0,-1 1 0,1-1 0,0 0 0,0 1 0,4-4 0,8-3 0,0 0 0,0 1 0,23-9 0,-22 10 0,369-152-608,6 17 1,7 16-1,595-109 0,-373 147 48,-551 82 1308,0 2 0,1 3-1,80 10 1,-135-7-748,0 0 0,0 2 0,0-1 0,0 2 0,-1 0 0,20 10 0,-25-11 0,-1 1 0,0 1 0,0 0 0,0 0 0,-1 0 0,0 1 0,0 0 0,-1 0 0,0 0 0,0 1 0,6 11 0,1 5 0,-2 0 0,0 0 0,9 37 0,13 81 0,-30-123 0,54 352-200,-23 7-163,-3-38 196,-15-184 167,52 657 0,-67-783 61,-1-1-1,-1 1 1,-2 0 0,-1 0 0,-11 42 0,12-61-42,-1-1 0,0 1 1,-1-1-1,0 0 0,0-1 0,-1 1 1,-1-1-1,1 0 0,-2-1 0,1 0 0,-1 0 1,0 0-1,-1-1 0,0 0 0,0-1 1,0 1-1,-1-2 0,-11 5 0,-7 2-19,-1-2 0,-1-1 0,0-1 0,0-2 0,-37 3 0,-157 3 0,197-12 0,-643 46-443,4 41-6,104 37 432,384-78 15,173-45 4,-32 9 300,-2-2 0,-75 7-1,112-14-355,-1-1-1,1 0 1,0 0 0,-1 0-1,1 0 1,-1 0-1,1-1 1,0 1-1,-1 0 1,1-1-1,-1 0 1,1 0-1,0 0 1,0 0 0,0 0-1,0 0 1,0 0-1,0-1 1,0 1-1,0-1 1,0 1-1,0-1 1,1 0-1,-3-2 1,-4-12-6772</inkml:trace>
  <inkml:trace contextRef="#ctx0" brushRef="#br0" timeOffset="72701.58">10908 5074 24575,'-1'-4'0,"0"-1"0,0 1 0,-1 0 0,1-1 0,-1 1 0,0 0 0,0 0 0,-1 0 0,-2-3 0,-5-9 0,5 5 0,3 6 0,0 1 0,0 0 0,0-1 0,-1 1 0,1 0 0,-1 0 0,0 1 0,0-1 0,-1 1 0,1-1 0,-5-2 0,8 6 0,0 0 0,-1 0 0,1 0 0,0-1 0,-1 1 0,1 0 0,-1 0 0,1 0 0,0 0 0,-1 1 0,1-1 0,-1 0 0,1 0 0,0 0 0,-1 0 0,1 0 0,-1 0 0,1 1 0,0-1 0,-1 0 0,1 0 0,0 0 0,-1 1 0,1-1 0,0 0 0,0 0 0,-1 1 0,1-1 0,0 0 0,0 1 0,0-1 0,-1 0 0,1 1 0,0-1 0,0 0 0,0 1 0,0 0 0,-5 10 0,0 1 0,1 0 0,1 0 0,0 0 0,1 0 0,-2 18 0,3-17 0,-7 61 6,4-1 0,7 87 0,28 156-234,86 414-1663,42-7-65,-28-219 364,-116-460 2233,-7-29-1038,-4-17-2389</inkml:trace>
  <inkml:trace contextRef="#ctx0" brushRef="#br0" timeOffset="73775">10881 5498 24575,'-8'-9'0,"1"-1"0,0 0 0,1 0 0,0-1 0,1 0 0,0 0 0,-6-22 0,10 32 0,1-1 0,0 1 0,0-1 0,0 1 0,1 0 0,-1-1 0,0 1 0,0 0 0,1-1 0,-1 1 0,1 0 0,-1-1 0,1 1 0,0 0 0,-1 0 0,1 0 0,0-1 0,0 1 0,0 0 0,0 0 0,0 0 0,2-1 0,30-17 0,-21 14 0,856-396-984,-645 321 303,1 8 1,410-74-1,572-14 463,-371 58 93,-628 77 733,345 1-1,-511 23 31,-26 0-422,0 1 1,0 0 0,0 1-1,0 0 1,0 2 0,15 3-1,-28-5-216,1 1 0,-1-1 0,1 1 0,-1-1 0,0 1 0,0 0 0,0 0 0,0 0 0,0 0 0,0 0 0,0 1 0,-1-1 0,1 0 0,-1 1 0,0-1 0,0 1 0,1 3 0,3 8 0,6 30 0,-7-27 0,69 319 0,-53-241 0,19 107 0,24 380 0,-61-2 0,-4-428 0,2-146 0,0 23 0,-1 1 0,-8 41 0,7-62 0,0 0 0,0 0 0,-1 0 0,-1 0 0,0-1 0,0 0 0,0 0 0,-1 0 0,-1 0 0,1-1 0,-1 1 0,-7 6 0,-1-3 0,0 1 0,-1-2 0,0 0 0,0 0 0,-25 10 0,-91 30 0,124-47 0,-676 198 0,557-168 0,-261 67 19,-390 115-142,307-55-362,-314 98-641,-18-60 887,770-193 239,6 1 0,0-1 0,-1-1 0,0-2 0,0 0 0,-50-5 0,73 2 18,-1 1 0,1-1 0,0 0 0,0-1 0,0 1 0,0-1 0,0 0 0,0 0 0,0 0 0,-6-5 0,8 6-10,1-1 0,-1 1-1,1-1 1,-1 0 0,1 0 0,-1 0-1,1 0 1,0 0 0,0 0-1,0 0 1,0 0 0,0 0-1,1 0 1,-1 0 0,1-1 0,-1 1-1,1 0 1,0 0 0,0-1-1,0-2 1,2-7-6605</inkml:trace>
  <inkml:trace contextRef="#ctx0" brushRef="#br0" timeOffset="74838.78">16531 4477 24575,'0'-4'0,"-1"-1"0,0 0 0,0 0 0,0 1 0,-1-1 0,1 1 0,-1-1 0,0 1 0,0 0 0,-1 0 0,0 0 0,1 0 0,-6-5 0,8 9 0,0 0 0,0-1 0,0 1 0,0 0 0,-1 0 0,1 0 0,0 0 0,0 0 0,0 0 0,0 0 0,0 0 0,-1 0 0,1 0 0,0 0 0,0-1 0,0 1 0,0 0 0,-1 0 0,1 0 0,0 0 0,0 0 0,0 0 0,-1 0 0,1 0 0,0 1 0,0-1 0,0 0 0,0 0 0,-1 0 0,1 0 0,0 0 0,0 0 0,0 0 0,0 0 0,0 0 0,-1 0 0,1 0 0,0 1 0,0-1 0,0 0 0,0 0 0,0 0 0,0 0 0,0 0 0,0 1 0,-1-1 0,1 0 0,0 0 0,0 0 0,0 0 0,0 1 0,0-1 0,0 0 0,0 0 0,0 0 0,0 0 0,0 1 0,-2 13 0,1 19 0,1 0 0,9 64 0,24 68 0,-27-142 0,29 137-90,106 509-733,26 413 817,-162-1037-70,-3-14-303,2 0 0,10 39 0,-10-61-5680</inkml:trace>
  <inkml:trace contextRef="#ctx0" brushRef="#br0" timeOffset="76439.75">16544 4822 24575,'-6'-9'0,"-1"0"0,2 0 0,-1-1 0,2 0 0,-1 0 0,-5-19 0,7 18 0,0 1 0,1-1 0,-2-17 0,4 25 0,0 0 0,0 0 0,0 0 0,0 0 0,0 0 0,1 1 0,-1-1 0,1 0 0,0 0 0,0 0 0,0 0 0,0 1 0,0-1 0,1 0 0,-1 1 0,1 0 0,0-1 0,2-2 0,7-3 0,1 1 0,-1-1 0,1 2 0,0 0 0,1 0 0,0 1 0,14-4 0,3-1 0,636-194-470,-554 172 1,1491-327 281,-859 249 416,-519 88 222,291 5-1,-505 17-449,0 1 0,1 0 0,-1 0 0,0 1 0,11 4 0,-17-5 0,-1 1 0,1 0 0,-1 0 0,0 1 0,0-1 0,0 1 0,0 0 0,0 0 0,-1 0 0,0 1 0,1-1 0,-1 1 0,5 7 0,6 14 0,-2 0 0,-1 1 0,-1 0 0,10 40 0,1 1 0,73 235 0,68 399 0,-83-51 0,-40-275 0,21-5 0,-57-355 0,1 3 0,0 0 0,1 32 0,-5-47 0,0-1 0,-1 0 0,1 0 0,0 0 0,-1 0 0,1 0 0,-1 0 0,0 0 0,0 0 0,0-1 0,0 1 0,0 0 0,0 0 0,0-1 0,-1 1 0,1 0 0,0-1 0,-1 1 0,0-1 0,1 0 0,-1 0 0,0 1 0,0-1 0,1 0 0,-1 0 0,0-1 0,0 1 0,0 0 0,0-1 0,-3 1 0,-6 2 0,-1-1 0,0-1 0,1 0 0,-16 0 0,21-1 0,-83 0 0,-240 12 0,-245 56 0,325-35 0,-524 85 0,4 27 0,93-28 0,463-92 0,-256-1 0,434-24 0,-1 0 0,-52-5 0,86 4 0,1 1 0,-1 0 0,0 0 0,1-1 0,-1 1 0,1-1 0,-1 1 0,1-1 0,-1 0 0,1 1 0,-3-3 0,3 3 0,1 0 0,0-1 0,0 1 0,-1 0 0,1-1 0,0 1 0,0-1 0,0 1 0,-1 0 0,1-1 0,0 1 0,0-1 0,0 1 0,0 0 0,0-1 0,0 1 0,0-1 0,0 1 0,0-1 0,0 1 0,0 0 0,0-1 0,0 1 0,0-1 0,1 1 0,-1 0 0,0-1 0,0 0 0,3-2 0,0-1 0,0 0 0,0 1 0,0-1 0,1 1 0,4-4 0,6-5 0,-5 2 0,0-1 0,-1 0 0,0 0 0,-1-1 0,-1 0 0,0 0 0,0-1 0,7-24 0,-6 8 0,-1 0 0,-1 0 0,1-30 0,-3 29 0,-2 1 0,-4-36 0,2 56 0,-1 0 0,1-1 0,-2 1 0,1 0 0,-2 0 0,1 0 0,-1 0 0,0 1 0,-1-1 0,-11-14 0,2 7-1365,1 1-5461</inkml:trace>
  <inkml:trace contextRef="#ctx0" brushRef="#br0" timeOffset="118501.6">19161 2155 24575,'-48'0'0,"-128"5"0,156-2 0,-1 0 0,1 1 0,0 1 0,1 1 0,-1 1 0,-28 14 0,28-11 0,1 2 0,0 1 0,1 0 0,1 1 0,0 1 0,0 1 0,-21 27 0,21-20 0,1 0 0,1 2 0,0 0 0,2 1 0,-12 33 0,6 2 0,3 0 0,2 1 0,3 0 0,-5 109 0,13-123 0,2 1 0,2 0 0,10 63 0,-8-93 0,1 0 0,1-1 0,0 0 0,2 0 0,0 0 0,1-1 0,0 0 0,1-1 0,1 0 0,1 0 0,22 24 0,-18-25 0,0-1 0,2 0 0,-1-1 0,2-1 0,-1-1 0,2 0 0,0-1 0,0-1 0,0-1 0,1-1 0,22 5 0,-18-7 0,0 0 0,1-2 0,-1-1 0,1-1 0,0-1 0,-1-2 0,1 0 0,-1-1 0,31-9 0,7-6 0,-1-3 0,-1-3 0,-1-3 0,-1-1 0,102-71 0,-129 78 0,-1-2 0,-1 0 0,-1-2 0,30-35 0,-48 48 0,-1 0 0,0-1 0,0-1 0,-2 1 0,1-1 0,-2 0 0,0-1 0,-1 0 0,0 0 0,-1 0 0,-1 0 0,3-26 0,-3-5 0,-2 1 0,-1 0 0,-3-1 0,-2 1 0,-20-85 0,20 111 0,-1 1 0,0 0 0,-2 1 0,0 0 0,-1 0 0,0 0 0,-1 1 0,-1 1 0,-1 0 0,0 0 0,-1 1 0,-1 1 0,0 0 0,-1 1 0,0 0 0,-29-16 0,24 18 17,0 1 0,-1 1 1,0 0-1,0 2 0,-1 0 0,-27-3 0,34 7-152,0 1 0,0 0 0,1 1 0,-1 1 0,0 0 0,0 1 0,1 1 0,-1 0 0,1 1 0,-18 7 0,-17 14-6691</inkml:trace>
  <inkml:trace contextRef="#ctx0" brushRef="#br0" timeOffset="119886.09">22740 2432 24575,'0'-5'0,"-1"-1"0,0 1 0,0 0 0,-1-1 0,1 1 0,-1 0 0,0 0 0,0 0 0,-1 0 0,0 1 0,1-1 0,-2 1 0,1-1 0,-6-5 0,-1-1 0,-1 1 0,-1 0 0,-23-16 0,10 9 0,-1 1 0,-1 1 0,-1 1 0,-35-13 0,55 24 0,0 1 0,0 0 0,-1 0 0,1 0 0,-1 1 0,1 0 0,-1 1 0,1 0 0,-1 0 0,1 1 0,0 0 0,-1 1 0,1 0 0,0 0 0,-1 0 0,1 1 0,1 0 0,-1 1 0,0 0 0,-9 7 0,2 1 0,0 2 0,1 0 0,1 1 0,0 0 0,1 1 0,1 0 0,1 1 0,0 0 0,1 0 0,-10 28 0,1 3 0,3 1 0,-18 97 0,26-99 0,2 0 0,2 0 0,2 0 0,2 0 0,2 0 0,15 76 0,-11-92 0,1-1 0,1-1 0,2 0 0,0 0 0,2-1 0,2 0 0,0-1 0,2-1 0,0-1 0,2 0 0,25 25 0,-30-37 0,1 0 0,0-1 0,1 0 0,0-1 0,1-1 0,0-1 0,0 0 0,1-1 0,1-1 0,-1-1 0,35 8 0,-31-11 0,0 0 0,0-2 0,0 0 0,1-1 0,-1-2 0,0 0 0,0-1 0,0-2 0,-1 0 0,26-9 0,1-5 0,-1-2 0,-2-1 0,0-3 0,-1-1 0,-1-3 0,-2-1 0,0-2 0,-2-2 0,34-39 0,-54 51 0,0-2 0,-2 0 0,0-1 0,-2 0 0,-1-1 0,-1-1 0,-1 0 0,-1-1 0,-2 0 0,-1 0 0,-1-1 0,-1-1 0,-2 1 0,-1 0 0,-1-1 0,-1 0 0,-2 1 0,-1-1 0,-2 0 0,0 1 0,-2 0 0,-16-47 0,9 42 0,-1 0 0,-2 0 0,-1 1 0,-1 1 0,-2 1 0,-1 1 0,-38-41 0,41 51 0,-1 2 0,-1 0 0,0 2 0,-2 0 0,0 1 0,0 1 0,-1 2 0,-1 0 0,0 1 0,0 1 0,-37-9 0,36 13 0,-1 2 0,0 0 0,0 2 0,-1 0 0,1 2 0,0 1 0,0 1 0,0 2 0,0 0 0,-38 12 0,45-9 0,0 0 0,0 1 0,1 1 0,0 1 0,0 0 0,1 2 0,1 0 0,0 0 0,1 2 0,0 0 0,1 1 0,0 0 0,1 1 0,-11 19 0,13-17-97,1 1-1,0 0 1,2 0-1,1 1 1,0 0-1,1 0 1,1 1-1,1 0 1,1 0-1,1 0 1,1 0-1,1 0 0,3 27 1,4 16-6729</inkml:trace>
  <inkml:trace contextRef="#ctx0" brushRef="#br0" timeOffset="121024.36">23422 4801 24575,'0'-2'0,"-1"0"0,0 0 0,0 1 0,-1-1 0,1 0 0,0 1 0,0-1 0,-1 1 0,1-1 0,-1 1 0,-1-2 0,-2-1 0,-15-14 0,-1 0 0,-1 1 0,0 1 0,-1 1 0,0 1 0,-1 2 0,-1 0 0,-29-9 0,38 15 0,0 2 0,-1 0 0,0 1 0,0 0 0,0 2 0,1 0 0,-1 1 0,0 0 0,0 1 0,0 1 0,0 1 0,1 1 0,0 0 0,-21 8 0,19-4 0,1 0 0,0 1 0,1 1 0,0 0 0,0 1 0,1 1 0,1 1 0,0 0 0,0 0 0,1 2 0,-17 25 0,16-17 0,1 0 0,0 0 0,2 2 0,2-1 0,0 1 0,1 1 0,-8 49 0,3 23 0,5 1 0,4-1 0,16 187 0,-8-249 0,2 0 0,1-1 0,1 0 0,3-1 0,18 46 0,-17-56 0,0-1 0,1 0 0,1-1 0,1 0 0,1-1 0,1-1 0,1-1 0,21 19 0,-19-21 0,1-1 0,1-1 0,0-1 0,1 0 0,0-2 0,1-1 0,0-1 0,1-1 0,0-1 0,0-1 0,42 6 0,-25-7 0,1-3 0,-1-1 0,0-2 0,1-2 0,-1-1 0,43-10 0,-65 8 0,1 0 0,-1-1 0,0-2 0,0 0 0,-1 0 0,0-2 0,-1-1 0,0 0 0,-1-1 0,0-1 0,0 0 0,-2-1 0,0-1 0,14-18 0,-7 4 0,-1-2 0,-2 0 0,-1-1 0,-2-1 0,-1-1 0,-1 0 0,-2-1 0,-2 0 0,-1 0 0,-2-1 0,-1-1 0,-2 1 0,0-58 0,-5 78 0,0 1 0,0 0 0,-2-1 0,0 1 0,0 0 0,-2 0 0,0 1 0,0-1 0,-2 1 0,1 1 0,-2-1 0,0 1 0,-12-16 0,-134-148 0,120 144 0,-1 1 0,-77-53 0,98 76 0,-1 0 0,-1 2 0,1 0 0,-1 0 0,0 2 0,-1 0 0,-29-5 0,36 8 0,1 1 0,-1 1 0,0-1 0,0 2 0,1-1 0,-1 1 0,1 1 0,-1 0 0,1 0 0,-1 1 0,1 0 0,0 1 0,0 0 0,1 0 0,-9 6 0,-29 26-1365,5 3-5461</inkml:trace>
  <inkml:trace contextRef="#ctx0" brushRef="#br0" timeOffset="122481.26">22690 7471 24575,'0'-47'0,"0"31"0,0 25 0,5 88 0,27 144 0,-25-196 0,41 209-942,11-2 1,109 289-1,-137-454 787,212 657-728,-215-627 884,18 165-1,-23-136 544,-16-125-48,-7-22-413,1 0 0,-1 1 1,0-1-1,1 0 0,-1 0 1,0 0-1,1 0 0,-1 1 1,0-1-1,0 0 0,0 0 1,0 0-1,0 0 0,0 0 1,0 0-1,0 0 0,0 1 1,0-1-1,-1-2 0,-1-47-913,-2-12-5375</inkml:trace>
  <inkml:trace contextRef="#ctx0" brushRef="#br0" timeOffset="124078.98">22967 7648 24575,'-13'0'0,"1"-1"0,-1 0 0,0 0 0,1-2 0,-1 1 0,1-2 0,0 1 0,0-2 0,0 0 0,0 0 0,1-1 0,-13-9 0,22 14 0,0 0 0,1-1 0,-1 1 0,1-1 0,-1 1 0,1-1 0,0 0 0,-1 1 0,1-1 0,0 0 0,0 0 0,0 0 0,0 0 0,1 0 0,-1 0 0,0 0 0,1-1 0,0 1 0,-1 0 0,1 0 0,0 0 0,0 0 0,0-1 0,0 1 0,1 0 0,-1 0 0,1 0 0,-1 0 0,1 0 0,0-1 0,0 1 0,0 1 0,2-5 0,1 0 0,0 0 0,1 0 0,0 0 0,0 0 0,1 1 0,-1 0 0,1 0 0,12-7 0,15-7 0,1 2 0,0 1 0,1 2 0,71-18 0,152-18 0,-252 49 0,305-38 0,54-9 0,-285 34 0,159-36 0,-237 50 0,0-1 0,1 0 0,-1 0 0,0 1 0,1-1 0,-1 1 0,1 0 0,-1 0 0,1 0 0,-1 0 0,1 0 0,-1 1 0,1-1 0,-1 1 0,0-1 0,1 1 0,-1 0 0,0 0 0,4 2 0,-4-1 0,0 0 0,0 0 0,-1 1 0,1-1 0,-1 1 0,1-1 0,-1 1 0,0-1 0,0 1 0,0 0 0,0 0 0,-1 0 0,1-1 0,-1 1 0,1 0 0,-1 5 0,8 170 0,16-13 0,69 247 0,2-12 0,-70-289 0,81 262 0,-12-46 0,-76-250 0,-3 2 0,5 99 0,-14-117 0,2 0 0,3 0 0,24 77 0,-29-117 0,4 12 0,9 54 0,-18-79 0,0 0 0,0 1 0,-1-1 0,0 1 0,-1-1 0,1 1 0,-2-1 0,1 1 0,-1-1 0,-1 0 0,-5 15 0,4-17 0,0-1 0,0 0 0,-1 0 0,1 0 0,-1-1 0,0 1 0,0-1 0,0 0 0,-1-1 0,0 1 0,1-1 0,-1 0 0,0 0 0,-11 2 0,-12 4 0,-56 10 0,68-16 0,-149 21 0,96-16 0,1 3 0,-91 28 0,-374 122 0,409-133 0,7-2 0,103-21 0,-1 0 0,0-1 0,-27 3 0,40-6 0,0-1 0,-1 0 0,1 0 0,0 0 0,0 0 0,-1 0 0,1-1 0,0 1 0,0-1 0,0 0 0,0 0 0,0 0 0,0 0 0,0-1 0,0 1 0,0-1 0,0 0 0,1 0 0,-1 0 0,-2-2 0,1-2 0,1 1 0,-1-1 0,1 0 0,0 0 0,1 0 0,0 0 0,0-1 0,0 1 0,-2-13 0,1-8 0,0-29 0,2 38 0,-1-46 0,-13-148 0,-30-20 0,24 125 0,-4-18 0,-73-158 0,96 280 0,0-1 0,1 0 0,0 1 0,0-1 0,0 0 0,0 1 0,1-1 0,-1-6 0,1 8 0,0 1 0,1-1 0,-1 0 0,1 1 0,-1-1 0,1 0 0,0 1 0,0-1 0,0 1 0,0-1 0,0 1 0,0-1 0,0 1 0,0 0 0,0-1 0,1 1 0,-1 0 0,0 0 0,3-1 0,17-15-1365,0 0-5461</inkml:trace>
  <inkml:trace contextRef="#ctx0" brushRef="#br0" timeOffset="124623.93">23977 8579 24575,'-9'0'0,"-3"9"0,10 3 0,22-23 0,28-26 0,38-24 0,32-23 0,36-14 0,30-16-1762,23-7 1762,6 6 0,-21 21 0,-34 27 0,-44 17 0,-33 16 0,-31 6 0,-23 7-6429</inkml:trace>
  <inkml:trace contextRef="#ctx0" brushRef="#br0" timeOffset="124997.06">25288 7596 24575,'0'-2'0,"-1"1"0,1-1 0,-1 0 0,1 0 0,-1 0 0,1 0 0,-1 0 0,0 1 0,0-1 0,0 0 0,-2-2 0,-6-13 0,7 13 0,1 0 0,0 0 0,0 0 0,1-1 0,-1 1 0,1 0 0,0 0 0,0 0 0,0-1 0,0 1 0,1 0 0,0 0 0,0 0 0,0-1 0,0 1 0,3-4 0,-1 2 0,1 0 0,-1 0 0,1 1 0,0-1 0,1 1 0,0 0 0,-1 0 0,2 1 0,7-6 0,0 1 0,1 1 0,1 0 0,-1 1 0,1 0 0,0 2 0,1-1 0,29-4 0,-31 7 0,0 2 0,-1 0 0,1 0 0,0 2 0,0-1 0,-1 2 0,1 0 0,-1 0 0,1 2 0,20 7 0,-26-8 0,0 1 0,0 0 0,-1 0 0,0 1 0,0 0 0,0 0 0,0 1 0,-1-1 0,0 2 0,0-1 0,0 1 0,-1-1 0,0 1 0,-1 1 0,1-1 0,-1 1 0,-1 0 0,4 10 0,-1 4 0,-1 1 0,-1 0 0,-1 0 0,-1 0 0,0 0 0,-2 0 0,-5 36 0,1-25 0,-2-1 0,-1 0 0,-2-1 0,-20 49 0,19-63 120,10-18-143,0 0 0,0 0-1,0 0 1,0 0 0,0-1 0,0 1 0,0 0-1,0 0 1,0 0 0,0 0 0,0-1 0,0 1-1,0 0 1,0 0 0,0 0 0,-1 0 0,1 0-1,0-1 1,0 1 0,0 0 0,0 0-1,0 0 1,-1 0 0,1 0 0,0 0 0,0 0-1,0 0 1,0 0 0,-1-1 0,1 1 0,0 0-1,0 0 1,0 0 0,0 0 0,-1 0 0,1 0-1,0 0 1,0 0 0,0 0 0,-1 0 0,1 0-1,0 0 1,0 1 0,0-1 0,0 0 0,-1 0-1,1 0 1,0 0 0,0 0 0,0 0 0,0 0-1,0 0 1,-1 0 0,1 1 0,0-1 0,0 0-1,0 0 1,0 0 0,0 0 0,0 0 0,0 1-1,0-1 1,-1 0 0,1-19-6803</inkml:trace>
  <inkml:trace contextRef="#ctx0" brushRef="#br0" timeOffset="126417.11">26219 6514 24575,'0'-3'0,"0"1"0,-1 0 0,1 0 0,-1 0 0,0 0 0,0 0 0,0 0 0,0 0 0,0 0 0,0 0 0,-2-2 0,-6-10 0,0-10 0,3 10 0,10 43 0,9 49 0,39 276 0,-47-287 0,17 138 0,-17-172 0,2 1 0,2-2 0,2 1 0,13 31 0,-19-54 0,0 1 0,1-1 0,0 0 0,1 0 0,0-1 0,1 0 0,0 0 0,0-1 0,1 0 0,-1 0 0,2-1 0,17 11 0,-20-15 0,0 1 0,0-2 0,0 1 0,0-1 0,0 0 0,0 0 0,0-1 0,1 0 0,-1 0 0,1-1 0,-1 0 0,0 0 0,1-1 0,-1 0 0,1 0 0,-1 0 0,0-1 0,0 0 0,0-1 0,0 0 0,8-4 0,-8 3 0,1-1 0,-1 0 0,0 0 0,0-1 0,0 0 0,-1 0 0,0-1 0,0 1 0,6-12 0,-4 6 0,-1-1 0,-1 1 0,0-2 0,0 1 0,3-16 0,0-11 0,-2-1 0,-1 1 0,-1-43 0,-2-63 0,-4 138 0,2-7 0,-1 15 0,1 0 0,-1 0 0,1 1 0,-1-1 0,0 0 0,1 0 0,-1 0 0,1 0 0,-1 0 0,1 1 0,-1-1 0,0 0 0,1 0 0,-1 1 0,1-1 0,-1 0 0,0 0 0,1 1 0,-1-1 0,0 0 0,0 1 0,1-1 0,-1 1 0,0-1 0,0 0 0,1 1 0,-1-1 0,0 1 0,0 0 0,14 17 0,0-1 0,2 0 0,0-1 0,18 14 0,-28-25 0,1 0 0,-1-1 0,1 1 0,0-2 0,0 1 0,0-1 0,0 0 0,1 0 0,-1-1 0,1 0 0,0 0 0,0-1 0,0 0 0,-1 0 0,14-1 0,-17-1 0,1 0 0,-1 0 0,0 0 0,1-1 0,-1 1 0,0-1 0,0 0 0,1 0 0,-2-1 0,1 1 0,0-1 0,0 0 0,-1 0 0,0 0 0,1 0 0,3-6 0,2-4 0,0-1 0,0 0 0,7-19 0,-14 30 0,16-36 0,30-56 0,-41 84 0,0-1 0,1 2 0,0-1 0,1 1 0,16-15 0,-22 22 0,-1 1 0,1-1 0,1 1 0,-1 0 0,0 0 0,0 0 0,1 1 0,-1-1 0,1 1 0,-1 0 0,1 0 0,0 0 0,-1 0 0,1 1 0,0-1 0,0 1 0,-1 0 0,1 0 0,6 1 0,-5 1 0,-1-1 0,1 1 0,-1 0 0,0 0 0,0 0 0,0 1 0,0-1 0,-1 1 0,1 0 0,-1 0 0,1 1 0,-1-1 0,0 1 0,0-1 0,3 6 0,11 21 0,-2 0 0,23 61 0,-31-75 0,7 17 0,-14-33 0,0 0 0,0 0 0,0 0 0,1 1 0,-1-1 0,0 0 0,0 0 0,0 0 0,0 1 0,0-1 0,0 0 0,0 0 0,0 0 0,0 0 0,1 1 0,-1-1 0,0 0 0,0 0 0,0 0 0,0 0 0,0 0 0,1 1 0,-1-1 0,0 0 0,0 0 0,0 0 0,1 0 0,-1 0 0,0 0 0,0 0 0,0 0 0,1 0 0,-1 0 0,0 0 0,0 0 0,0 0 0,1 0 0,-1 0 0,0 0 0,0 0 0,0 0 0,1 0 0,-1 0 0,0 0 0,0 0 0,0 0 0,0 0 0,1 0 0,-1-1 0,0 1 0,0 0 0,0 0 0,0 0 0,1 0 0,-1 0 0,0-1 0,0 1 0,0 0 0,0 0 0,0 0 0,0 0 0,0-1 0,1 1 0,2-9 0,-1 0 0,0-1 0,0 1 0,1-18 0,1-3 0,-3 24 0,23-134 0,-19 119 0,1 0 0,1 0 0,1 0 0,14-27 0,-21 46 0,0 0 0,0 0 0,1-1 0,-1 1 0,0 0 0,1 0 0,0 1 0,-1-1 0,1 0 0,0 0 0,0 1 0,0-1 0,0 1 0,0 0 0,1-1 0,-1 1 0,3-1 0,-3 2 0,0 0 0,0 0 0,1 0 0,-1 0 0,0 1 0,0-1 0,0 1 0,0-1 0,0 1 0,0 0 0,0-1 0,0 1 0,-1 0 0,1 0 0,0 1 0,0-1 0,-1 0 0,1 0 0,2 4 0,40 41 0,-32-32 0,0 0 0,2-1 0,18 15 0,-28-25 0,0-1 0,0 1 0,1 0 0,-1-1 0,1 0 0,0 0 0,0 0 0,0-1 0,0 0 0,0 0 0,0 0 0,0 0 0,0-1 0,0 0 0,0 0 0,8-1 0,-9 0 0,0 0 0,0 0 0,0-1 0,0 0 0,0 1 0,0-1 0,-1-1 0,1 1 0,0-1 0,-1 1 0,0-1 0,0 0 0,0 0 0,0 0 0,1 0 0,-1-1 0,-1 1 0,0-1 0,3-6 0,1-3 0,0 0 0,-1 0 0,-1 0 0,5-27 0,-4 6 0,-1 0 0,-1-60 0,-15-68 0,10 138 0,-63-448 0,61 452 0,4 12 0,4 16 0,28 107 0,-18-56 0,145 462 0,-153-505 0,19 45 0,-23-57 0,1 1 0,0 0 0,-1-1 0,2 0 0,-1 1 0,0-1 0,1 0 0,7 6 0,-10-9 0,0-1 0,0 1 0,0 0 0,0-1 0,1 1 0,-1-1 0,0 1 0,0-1 0,0 0 0,0 1 0,1-1 0,-1 0 0,0 0 0,0 0 0,1 0 0,-1 0 0,0 0 0,0 0 0,1 0 0,-1-1 0,0 1 0,0 0 0,0-1 0,0 1 0,1-1 0,-1 1 0,0-1 0,0 0 0,0 1 0,1-2 0,2-2 0,-1 1 0,1-1 0,-1 0 0,0 0 0,0 0 0,4-9 0,6-15 0,-2-1 0,-1 0 0,12-57 0,-18 67 0,17-67 0,-2 13 0,16-127 0,-34 193 0,0-1 0,-1 1 0,-1 0 0,1 0 0,-2-8 0,2 15 0,0-1 0,0 1 0,0-1 0,0 1 0,0-1 0,0 1 0,0-1 0,-1 1 0,1-1 0,0 1 0,0-1 0,0 1 0,-1-1 0,1 1 0,0-1 0,0 1 0,-1 0 0,1-1 0,0 1 0,-1-1 0,1 1 0,-1 0 0,1-1 0,0 1 0,-1 0 0,1 0 0,-1-1 0,1 1 0,-1 0 0,1 0 0,-1 0 0,1 0 0,-1-1 0,1 1 0,-1 0 0,1 0 0,-1 0 0,1 0 0,-1 0 0,1 0 0,-1 0 0,1 0 0,-1 1 0,1-1 0,-2 0 0,-18 16 0,17-13 0,-9 9 0,0 1 0,1 0 0,0 1 0,1 0 0,0 0 0,-8 20 0,14-27 0,1 0 0,0 1 0,1-1 0,0 1 0,0 0 0,0-1 0,1 1 0,0 0 0,1 0 0,0 0 0,0 0 0,0 0 0,1 0 0,0 0 0,1 0 0,3 8 0,0-3 0,1 0 0,1-1 0,0 0 0,0 0 0,2-1 0,-1 0 0,1 0 0,1-1 0,0 0 0,0-1 0,19 14 0,-11-11 0,0-1 0,1 0 0,0-1 0,1-1 0,0-1 0,40 11 0,-52-18 0,1 1 0,-1-1 0,1 0 0,-1 0 0,0-1 0,1-1 0,-1 1 0,1-1 0,-1-1 0,0 1 0,0-1 0,1-1 0,-2 0 0,1 0 0,0 0 0,0-1 0,-1 0 0,14-10 0,-8 2 0,0 0 0,0-1 0,-1 0 0,-1 0 0,0-2 0,-1 1 0,-1-1 0,0-1 0,-1 0 0,0 0 0,-1 0 0,-1-1 0,4-22 0,2-15 0,-2-1 0,4-107 0,-10-15 0,-3 149 0,-1 27 0,0 0 0,0 1 0,0-1 0,0 0 0,1 1 0,-1-1 0,0 0 0,0 1 0,1-1 0,-1 1 0,0-1 0,1 0 0,-1 1 0,0-1 0,1 1 0,-1-1 0,1 1 0,-1-1 0,1 1 0,2 0 0,-1 0 0,0 0 0,1 0 0,-1 0 0,0 1 0,0-1 0,0 1 0,0 0 0,1 0 0,-1 0 0,0 0 0,0 0 0,0 0 0,-1 0 0,4 3 0,40 22 0,55 43 0,-85-57 0,0 1 0,0 1 0,-1 1 0,-1 0 0,-1 0 0,18 29 0,-27-39 0,0 0 0,-1 0 0,1 0 0,-1 0 0,-1 0 0,1 0 0,-1 1 0,0-1 0,0 0 0,0 1 0,-1-1 0,0 1 0,0-1 0,0 1 0,-1-1 0,-1 8 0,0-9 0,1 1 0,-1-1 0,-1 1 0,1-1 0,0 0 0,-1 0 0,0 0 0,0 0 0,0-1 0,-1 1 0,1-1 0,-1 1 0,0-1 0,1-1 0,-1 1 0,-1 0 0,1-1 0,-8 3 0,-15 5-220,0-2-1,-51 10 1,59-15-484,-66 14-6122</inkml:trace>
  <inkml:trace contextRef="#ctx0" brushRef="#br0" timeOffset="126582.2">26977 5909 24575,'9'0'0,"11"0"0,2 0-8191</inkml:trace>
  <inkml:trace contextRef="#ctx0" brushRef="#br0" timeOffset="126983.2">26902 8152 24575,'-1'7'0,"1"1"0,1-1 0,0 0 0,0 0 0,0 0 0,1 0 0,4 12 0,-6-17 0,1-1 0,0 0 0,0 0 0,0 1 0,0-1 0,0 0 0,0 0 0,0 0 0,0 0 0,0 0 0,0 0 0,0 0 0,1 0 0,-1 0 0,0-1 0,1 1 0,2 0 0,-2 0 0,1-1 0,-1 0 0,1 0 0,-1 0 0,1 0 0,-1 0 0,1-1 0,-1 1 0,1-1 0,-1 0 0,1 1 0,-1-1 0,0 0 0,4-2 0,15-10 0,33-26 0,70-56 0,53-41-310,57-33-929,23 0-149,8 10-1,6 13 1,522-201-1,-674 309 1389,-113 36 28,0 0 0,0 1 0,0 0 0,0 0-1,0 1 1,1 0 0,6 0 0,-13 0-13,1 0 1,-1 0-1,0 0 0,1 0 1,-1 0-1,0 0 0,1 1 1,-1-1-1,0 0 0,0 0 1,1 0-1,-1 0 0,0 1 1,0-1-1,1 0 0,-1 0 1,0 1-1,0-1 0,1 0 1,-1 0-1,0 1 1,0-1-1,0 0 0,0 1 1,1-1-1,-1 0 0,0 0 1,0 1-1,-5 12 430,-7 3 3,0-1-1,-2 0 0,0-1 1,-30 23-1,27-23-482,-67 54-4368</inkml:trace>
  <inkml:trace contextRef="#ctx0" brushRef="#br0" timeOffset="127294.29">26850 8832 24575,'-13'9'0,"-12"10"0,6 4 0,32-17 0,52-42 0,63-50 0,65-45 0,55-38 0,50-34-3555,40-15 3555,16-2 0,-12 19 0,-48 32 0,-65 44-1812,-72 35 1812,-52 33 0,-46 26-2824</inkml:trace>
  <inkml:trace contextRef="#ctx0" brushRef="#br0" timeOffset="128512.86">24430 9562 24575,'-1'0'0,"0"0"0,0 1 0,1-1 0,-1 0 0,0 0 0,0 0 0,0-1 0,1 1 0,-1 0 0,0 0 0,0 0 0,1 0 0,-1-1 0,0 1 0,1 0 0,-1-1 0,0 1 0,0-1 0,1 0 0,0 1 0,0 0 0,0-1 0,0 1 0,0-1 0,0 1 0,0 0 0,1-1 0,-1 1 0,0-1 0,0 1 0,1 0 0,-1-1 0,0 1 0,0 0 0,1 0 0,-1-1 0,0 1 0,1 0 0,-1 0 0,0-1 0,1 1 0,-1 0 0,1 0 0,34-17 0,35-4 0,0 4 0,87-11 0,-79 16 0,160-29-416,60-4-1248,402-61-1283,5 27 1575,-423 58-34,201 14 1340,-429 6 915,-30-3-2018</inkml:trace>
  <inkml:trace contextRef="#ctx0" brushRef="#br0" timeOffset="128838.8">27279 8882 24575,'0'-1'0,"0"0"0,0 0 0,0 0 0,1 0 0,-1 0 0,0 0 0,1 0 0,-1 0 0,1 0 0,-1 0 0,1 1 0,0-1 0,-1 0 0,1 0 0,0 0 0,-1 1 0,1-1 0,0 0 0,0 1 0,0-1 0,-1 0 0,1 1 0,1-1 0,26-9 0,-11 6 0,1 1 0,0 0 0,0 2 0,0 0 0,0 1 0,1 1 0,-1 0 0,0 2 0,0 0 0,-1 1 0,1 0 0,-1 2 0,0 0 0,28 14 0,-34-13 0,0-1 0,0 1 0,-1 1 0,0 0 0,0 0 0,-1 1 0,0 0 0,-1 1 0,12 16 0,-14-17 0,-1 0 0,-1 1 0,0-1 0,0 0 0,-1 1 0,0 0 0,0 0 0,-1 0 0,-1 0 0,0 1 0,0-1 0,-1 0 0,-1 11 0,0-7 0,-1 1 0,-1-1 0,-1 0 0,0 0 0,-7 17 0,-35 61 0,45-90 0,-6 13 110,9-11-324,4-6-1047,10-8-5565</inkml:trace>
  <inkml:trace contextRef="#ctx0" brushRef="#br0" timeOffset="129416.86">28641 8731 24575,'0'0'0,"-1"0"0,1 0 0,-1 1 0,0-1 0,1 0 0,-1 1 0,1-1 0,-1 0 0,1 1 0,0-1 0,-1 1 0,1-1 0,-1 0 0,1 1 0,0-1 0,-1 1 0,1-1 0,0 1 0,0 0 0,-1-1 0,1 1 0,0-1 0,0 1 0,0-1 0,0 1 0,-1 0 0,1-1 0,0 1 0,0 0 0,1 0 0,-2 1 0,-6 48 0,2 1 0,3 91 0,2-125 0,7 146 0,-4-133 0,1-1 0,1 0 0,13 38 0,-7-45 0,-11-21 0,1-1 0,-1 0 0,0 0 0,0 0 0,0 0 0,0 0 0,1 0 0,-1 0 0,0 0 0,0 0 0,0 0 0,0 0 0,1 0 0,-1 0 0,0 0 0,0 0 0,0 0 0,1 0 0,-1 0 0,0 0 0,0 0 0,0 0 0,0 0 0,1 0 0,-1 0 0,0 0 0,0 0 0,0 0 0,0 0 0,0 0 0,1-1 0,-1 1 0,0 0 0,0 0 0,0 0 0,0 0 0,0 0 0,0 0 0,1-1 0,-1 1 0,0 0 0,0 0 0,0 0 0,0 0 0,0-1 0,0 1 0,0 0 0,0 0 0,0 0 0,0-1 0,0 1 0,0 0 0,1-5 0,0-1 0,0 1 0,-1-1 0,0 1 0,0-1 0,-1-6 0,-73-384 0,55 309 0,11 49 0,5 19 0,-2-1 0,1 1 0,-2 1 0,-15-34 0,13 43 0,5 15 0,3 18 0,3-11 0,1 0 0,1 0 0,-1-1 0,2 1 0,0-1 0,0-1 0,1 1 0,12 15 0,-14-21 0,-1 0 0,1 0 0,0-1 0,1 0 0,-1 1 0,1-2 0,0 1 0,0-1 0,1 0 0,-1 0 0,1-1 0,0 1 0,0-2 0,0 1 0,0-1 0,11 2 0,-13-4 0,0 0 0,1 0 0,-1-1 0,1 0 0,-1 0 0,0 0 0,0 0 0,0-1 0,0 0 0,0 0 0,0-1 0,0 1 0,-1-1 0,1 0 0,-1 0 0,0-1 0,1 1 0,-2-1 0,1 0 0,0 0 0,4-8 0,2-2 0,-1 0 0,-1 0 0,-1-1 0,0 0 0,9-29 0,-5-2 0,-2 0 0,-2 0 0,2-90 0,-3 31 0,-6 98 0,1-1 0,0 1 0,1 0 0,0 0 0,3-9 0,-5 16 0,0-1 0,0 1 0,0 0 0,0-1 0,0 1 0,0 0 0,0-1 0,1 1 0,-1 0 0,0-1 0,0 1 0,0 0 0,0-1 0,1 1 0,-1 0 0,0 0 0,0-1 0,1 1 0,-1 0 0,0 0 0,1 0 0,-1-1 0,0 1 0,1 0 0,-1 0 0,0 0 0,1 0 0,-1 0 0,0 0 0,1 0 0,-1-1 0,0 1 0,1 0 0,-1 0 0,0 0 0,1 1 0,-1-1 0,1 0 0,-1 0 0,0 0 0,1 0 0,-1 0 0,0 0 0,1 0 0,-1 0 0,0 1 0,0-1 0,1 0 0,-1 0 0,0 1 0,1-1 0,-1 0 0,0 0 0,0 1 0,0-1 0,1 0 0,-1 0 0,0 1 0,0-1 0,1 1 0,5 10 0,0 0 0,-1 0 0,0 1 0,-1 0 0,0 0 0,-1 0 0,2 15 0,2 4 0,-2-10 0,82 297 0,-69-266 0,2-1 0,2 0 0,56 93 0,-70-132 0,1 0 0,0 0 0,0-1 0,1-1 0,1 1 0,0-1 0,20 13 0,-27-20 0,0-1 0,0 1 0,0-1 0,0-1 0,0 1 0,1 0 0,-1-1 0,0 0 0,1 0 0,-1 0 0,1-1 0,0 1 0,-1-1 0,1 0 0,-1-1 0,1 1 0,0-1 0,-1 0 0,0 0 0,1 0 0,-1 0 0,1-1 0,-1 0 0,0 0 0,0 0 0,0-1 0,5-3 0,0-1-341,-1 0 0,0-1-1,11-14 1,18-29-6485</inkml:trace>
  <inkml:trace contextRef="#ctx0" brushRef="#br0" timeOffset="129911.07">29625 8681 24575,'0'-21'0,"0"1"0,-2-1 0,0 1 0,-8-31 0,9 46 0,-1 0 0,1 0 0,-1 0 0,0 0 0,-1 1 0,1-1 0,-1 0 0,0 1 0,0 0 0,0-1 0,-1 1 0,1 1 0,-1-1 0,0 0 0,0 1 0,-1 0 0,1 0 0,-1 0 0,1 1 0,-1-1 0,0 1 0,-8-3 0,9 5 0,0-1 0,0 0 0,0 1 0,0-1 0,0 1 0,-1 0 0,0 1 0,1-1 0,0 1 0,0-1 0,0 1 0,0 1 0,0-1 0,-3 2 0,0 0 0,1 1 0,1-1 0,-1 1 0,0 0 0,1 1 0,0-1 0,-9 11 0,5-4 0,1 1 0,0 0 0,0 1 0,1-1 0,1 2 0,0-1 0,-6 23 0,9-26 0,1 0 0,1 0 0,-1 0 0,2 1 0,-1-1 0,1 0 0,1 0 0,0 1 0,3 11 0,-3-16 0,0-1 0,1 0 0,0 0 0,0-1 0,0 1 0,0 0 0,1-1 0,-1 1 0,1-1 0,1 0 0,-1 0 0,0 0 0,1 0 0,0 0 0,0-1 0,0 0 0,0 0 0,1 0 0,8 4 0,-10-5 0,0-1 0,0 0 0,0 0 0,0 0 0,0-1 0,1 1 0,-1-1 0,0 0 0,0 0 0,1 0 0,-1 0 0,0 0 0,0-1 0,0 1 0,1-1 0,-1 0 0,4-2 0,-2 1 0,-1 0 0,1-1 0,-1 0 0,0 0 0,1 0 0,-1-1 0,-1 0 0,1 1 0,-1-1 0,4-5 0,1-3 0,-1-1 0,0 0 0,-1-1 0,0 1 0,-1-1 0,5-23 0,-5 11 0,0-1 0,1-50 0,12 97 0,-6-4 0,2-1 0,-1-1 0,2 0 0,0-1 0,1 0 0,0-1 0,1-1 0,20 9 0,-30-16 0,1 0 0,1-1 0,-1-1 0,0 1 0,1-1 0,-1-1 0,1 0 0,0 0 0,11 0 0,-14-2 0,0 1 0,0-1 0,0-1 0,0 1 0,0-1 0,-1 0 0,1 0 0,-1-1 0,0 0 0,1 0 0,-1 0 0,0 0 0,-1-1 0,9-8 0,-4 2 0,-1-1 0,0-1 0,-1 1 0,-1-1 0,0-1 0,0 1 0,-1-1 0,-1 0 0,0 0 0,-1 0 0,0-1 0,-1 1 0,0-1 0,-1-21 0,10 89 0,20 60 0,-23-89 0,1-1 0,2 0 0,0 0 0,26 38 0,-33-56 0,1 1 0,0-1 0,1 0 0,-1-1 0,1 1 0,0-1 0,1 0 0,7 4 0,-11-7 0,-1-1 0,1 0 0,0 0 0,-1 0 0,1 0 0,0 0 0,0 0 0,0-1 0,0 1 0,0-1 0,-1 0 0,1 0 0,0 0 0,0 0 0,0-1 0,0 1 0,0-1 0,0 0 0,0 0 0,-1 0 0,1 0 0,0 0 0,-1 0 0,5-4 0,-1 0-105,-1 0 0,0 0 0,0-1 0,-1 0 0,0 0 0,0 0 0,0 0 0,-1-1 0,1 0 0,-2 1 0,1-1 0,2-14 0,10-37-6721</inkml:trace>
  <inkml:trace contextRef="#ctx0" brushRef="#br0" timeOffset="130186.95">29978 7319 24575,'-6'11'0,"0"0"0,1 0 0,0 0 0,1 0 0,0 1 0,1 0 0,0-1 0,1 1 0,0 1 0,1-1 0,0 0 0,3 23 0,-2-32 0,0-1 0,1 1 0,-1 0 0,1-1 0,0 1 0,-1-1 0,1 1 0,1-1 0,-1 1 0,0-1 0,1 0 0,-1 1 0,1-1 0,-1 0 0,1 0 0,3 2 0,-4-3 0,1 0 0,-1 0 0,1 0 0,-1-1 0,1 1 0,-1 0 0,1-1 0,0 0 0,-1 1 0,1-1 0,0 0 0,-1 0 0,1 0 0,0 0 0,-1 0 0,1 0 0,0 0 0,-1-1 0,1 1 0,-1 0 0,1-1 0,0 0 0,-1 1 0,1-1 0,-1 0 0,0 0 0,3-1 0,1-2 0,0-1 0,0 1 0,0-1 0,0 0 0,-1-1 0,0 1 0,0-1 0,0 0 0,-1 0 0,0 0 0,0 0 0,0-1 0,-1 1 0,0-1 0,0 0 0,-1 1 0,1-8 0,-1 9 0,0 1 0,-1-1 0,1 0 0,-1 1 0,0-1 0,-1 1 0,1-1 0,-1 1 0,0-1 0,0 1 0,0-1 0,-1 1 0,1 0 0,-1 0 0,0 0 0,0 0 0,-1 0 0,1 0 0,-1 0 0,0 1 0,0-1 0,0 1 0,0 0 0,0 0 0,-1 0 0,-5-3 0,6 4 0,-1 1 0,0 0 0,0 0 0,0 0 0,1 0 0,-1 0 0,0 1 0,0 0 0,0 0 0,0 0 0,0 0 0,0 1 0,0-1 0,0 1 0,0 0 0,0 0 0,1 0 0,-1 1 0,0 0 0,1-1 0,-1 1 0,1 0 0,0 1 0,0-1 0,-4 4 0,-2 1 0,0 1 0,1 0 0,0 1 0,1 0 0,0 0 0,0 1 0,-8 15 0,6-4 17,0-1 0,1 2 1,2-1-1,0 1 0,1 0 0,-4 42 0,8-45-182,0 0 0,2 0 0,0 0 0,1 0 0,1 0 0,0-1 0,2 1 0,9 25 0,14 16-6661</inkml:trace>
  <inkml:trace contextRef="#ctx0" brushRef="#br0" timeOffset="130532.8">30229 8076 24575,'2'1'0,"0"-1"0,0 0 0,0 1 0,0-1 0,-1 1 0,1-1 0,0 1 0,-1 0 0,1 0 0,0 0 0,-1 0 0,1 0 0,-1 0 0,1 0 0,-1 0 0,3 3 0,16 25 0,-12-14 0,-1 1 0,-1 0 0,7 24 0,-2-6 0,-7-25 0,-1-11 0,-1-21 0,-2 22 0,3-49 0,14-73 0,-12 95 0,2 1 0,1-1 0,2 2 0,13-30 0,-21 52 0,0-1 0,0 1 0,1 0 0,-1 0 0,1 0 0,0 0 0,0 0 0,1 1 0,-1 0 0,0-1 0,1 1 0,0 0 0,8-4 0,-10 7 0,1-1 0,-1 0 0,1 1 0,-1 0 0,1 0 0,0 0 0,-1 0 0,1 0 0,-1 0 0,1 1 0,-1-1 0,1 1 0,-1 0 0,1-1 0,-1 1 0,1 1 0,-1-1 0,0 0 0,0 0 0,1 1 0,-1-1 0,0 1 0,0 0 0,0 0 0,-1 0 0,3 2 0,17 21 0,-1 1 0,-1 0 0,-1 2 0,20 40 0,-21-37 0,16 29-341,-3 1 0,-3 2-1,24 79 1,-39-96-6485</inkml:trace>
  <inkml:trace contextRef="#ctx0" brushRef="#br0" timeOffset="132189.84">29827 10268 24575,'-3'0'0,"1"-1"0,0 1 0,0 0 0,0 0 0,0 1 0,0-1 0,0 0 0,0 1 0,0-1 0,0 1 0,0-1 0,0 1 0,0 0 0,0 0 0,1 0 0,-1 0 0,0 0 0,0 1 0,1-1 0,-1 0 0,1 1 0,-1-1 0,1 1 0,0-1 0,0 1 0,-1 0 0,1 0 0,0 0 0,1-1 0,-1 1 0,0 0 0,0 0 0,1 0 0,-1 3 0,-6 24 0,1 1 0,2-1 0,0 1 0,2 52 0,-1 9 0,-3-18 0,-3 0 0,-4-1 0,-24 78 0,35-140 0,-1 0 0,0 0 0,-1-1 0,0 1 0,-1-1 0,0 0 0,0-1 0,-8 11 0,12-19 0,0 1 0,1 0 0,-1 0 0,0 0 0,0-1 0,0 1 0,0 0 0,0-1 0,0 1 0,0-1 0,0 1 0,0-1 0,0 1 0,0-1 0,0 0 0,0 1 0,0-1 0,0 0 0,0 0 0,0 0 0,-2 0 0,1-1 0,1 1 0,0-1 0,0 1 0,0-1 0,0 0 0,0 0 0,0 0 0,0 0 0,0 0 0,0 0 0,0 0 0,0 0 0,1 0 0,-1 0 0,0 0 0,1 0 0,-1-1 0,0-1 0,-4-12 0,1-1 0,0 1 0,1-1 0,1 0 0,0-21 0,1 29 0,0-10 0,-3-77 0,4 86 0,1 0 0,0 0 0,0 0 0,1 1 0,0-1 0,0 0 0,1 1 0,5-10 0,-7 16 0,0 0 0,0 0 0,0 1 0,1-1 0,-1 0 0,1 1 0,-1 0 0,1-1 0,0 1 0,-1 0 0,1-1 0,0 1 0,0 0 0,0 0 0,0 1 0,0-1 0,0 0 0,0 1 0,0-1 0,0 1 0,0 0 0,0-1 0,0 1 0,0 0 0,1 0 0,-1 1 0,0-1 0,4 1 0,4 1 0,0 1 0,0 1 0,0-1 0,14 9 0,77 44 0,12 6 0,-95-53 0,1-1 0,0-1 0,0-1 0,26 5 0,-38-10 0,1 0 0,-1 0 0,0-1 0,0 0 0,0 0 0,0-1 0,0 0 0,1 0 0,-1-1 0,-1 0 0,1 0 0,0-1 0,9-4 0,-7 1 0,0 1 0,-1-1 0,0 0 0,0-1 0,0 0 0,-1-1 0,0 1 0,9-15 0,-3 2 0,-2 0 0,0-1 0,-1-1 0,-2 1 0,0-2 0,-1 1 0,7-39 0,-10 31 0,-2 0 0,-1 0 0,-1 0 0,-1 0 0,-2 0 0,-1 0 0,-1 1 0,-2 0 0,0-1 0,-13-28 0,6 25 0,0 0 0,-2 1 0,-2 1 0,-1 0 0,-1 2 0,-1 0 0,-2 1 0,-28-26 0,42 44 0,-1 2 0,0-1 0,-1 1 0,0 1 0,0 0 0,-1 1 0,-16-8 0,23 12 0,-1 1 0,1-1 0,-1 1 0,0 0 0,1 0 0,-1 0 0,0 1 0,0 0 0,0 0 0,1 1 0,-1-1 0,0 1 0,0 0 0,1 1 0,-1 0 0,1 0 0,-1 0 0,-6 4 0,4-1 0,0 0 0,1 1 0,0-1 0,0 2 0,0-1 0,1 1 0,-12 15 0,6-3 0,0 0 0,-11 25 0,7-9 0,2 1 0,1 0 0,2 1 0,1 0 0,-6 55 0,13-68 0,1 0 0,2 0 0,0 1 0,1-1 0,2 0 0,0 0 0,1 0 0,2-1 0,15 42 0,-16-54 0,0-1 0,0 1 0,1-1 0,1 0 0,0 0 0,0-1 0,1 0 0,0 0 0,1-1 0,11 9 0,-13-12 0,1 0 0,0-1 0,0 1 0,0-1 0,0-1 0,1 0 0,0 0 0,-1-1 0,1 0 0,0 0 0,0-1 0,0 0 0,18-1 0,-2-2 0,0-2 0,-1 0 0,0-2 0,0-1 0,0 0 0,32-16 0,0-5 0,70-46 0,-82 46 0,-1-3 0,-1-1 0,-3-2 0,0-1 0,41-51 0,-73 77 0,0-1 0,0 1 0,-1-2 0,0 1 0,-1-1 0,0 1 0,0-1 0,3-18 0,-6 23 0,-1 0 0,-1 1 0,1-1 0,-1 0 0,0 0 0,0 0 0,-1 0 0,0 0 0,0 0 0,0 0 0,-1 0 0,0 0 0,0 1 0,0-1 0,-1 1 0,1-1 0,-1 1 0,-5-5 0,5 5 0,-1 0 0,-1 0 0,1 1 0,-1-1 0,1 1 0,-1 0 0,0 0 0,-1 1 0,-9-5 0,12 6 0,0 1 0,0 0 0,1 0 0,-1 0 0,0 1 0,0-1 0,0 1 0,-1 0 0,1 0 0,0 0 0,0 0 0,0 0 0,0 1 0,0-1 0,0 1 0,0 0 0,0 0 0,0 0 0,1 0 0,-1 0 0,0 1 0,-2 1 0,-1 2 0,0 0 0,1 0 0,-1 1 0,1-1 0,1 1 0,-1 0 0,1 0 0,0 1 0,1-1 0,-1 1 0,-3 10 0,-1 7 0,1 1 0,-5 26 0,7-26 0,-3 37 0,8-55 0,0 1 0,0-1 0,0 0 0,1 1 0,0-1 0,1 0 0,-1 0 0,2 0 0,4 12 0,-7-18 0,0 0 0,1 0 0,0 0 0,-1 1 0,1-1 0,-1 0 0,1 0 0,0 0 0,0 0 0,0 0 0,0 0 0,0 0 0,0-1 0,0 1 0,0 0 0,0 0 0,0-1 0,0 1 0,0-1 0,2 1 0,-2-1 0,0 0 0,0 0 0,-1 0 0,1-1 0,0 1 0,0 0 0,0 0 0,0-1 0,-1 1 0,1-1 0,0 1 0,0-1 0,-1 1 0,1-1 0,0 1 0,-1-1 0,1 0 0,-1 1 0,1-1 0,-1 0 0,2-1 0,2-6 0,0 0 0,0 0 0,-1-1 0,3-9 0,-5 14 0,3-7 0,0 1 0,0-1 0,1 1 0,7-13 0,-11 23 0,-1-1 0,1 0 0,0 0 0,0 1 0,0-1 0,0 0 0,0 1 0,0-1 0,0 1 0,0-1 0,0 1 0,0 0 0,0-1 0,0 1 0,0 0 0,0 0 0,0-1 0,0 1 0,0 0 0,0 0 0,1 0 0,-1 1 0,0-1 0,0 0 0,0 0 0,0 1 0,0-1 0,2 1 0,33 17 0,-26-13 0,43 26 0,-27-16 0,0 0 0,35 13 0,-56-26 0,-1-1 0,1 1 0,0-1 0,0 0 0,0 0 0,0-1 0,0 1 0,0-1 0,0 0 0,0 0 0,0-1 0,0 1 0,0-1 0,-1 0 0,1-1 0,0 1 0,0-1 0,-1 0 0,1 0 0,-1 0 0,0-1 0,1 0 0,-1 0 0,0 0 0,-1 0 0,1 0 0,0-1 0,-1 0 0,5-6 0,0-2 0,-1 0 0,-1 0 0,0-1 0,-1 1 0,0-1 0,-1 0 0,0-1 0,-1 1 0,2-23 0,-2-33 0,-2-1 0,-17-132 0,11 151 0,0 6 0,3 4 0,-3 1 0,-1 1 0,-2-1 0,-16-48 0,15 75 0,9 13 0,0 0 0,-1 0 0,1 0 0,0 0 0,0 0 0,-1 0 0,1 0 0,0 1 0,0-1 0,-1 0 0,1 0 0,0 0 0,0 1 0,0-1 0,-1 0 0,1 0 0,0 0 0,0 1 0,0-1 0,0 0 0,0 1 0,-1-1 0,1 0 0,0 0 0,0 1 0,0-1 0,0 0 0,0 0 0,0 1 0,0-1 0,-4 36 0,3 10 0,3-1 0,1 1 0,12 58 0,41 142 0,-30-142 0,14 69 0,-38-164 0,1 7 0,-13-29 0,-122-189 0,111 173 0,16 22 0,1 2 0,0 0 0,0-1 0,1 1 0,0-1 0,0 1 0,0-1 0,1 0 0,-1 0 0,1 0 0,-2-13 0,4 18 0,0-1 0,0 1 0,1 0 0,-1 0 0,0-1 0,1 1 0,-1 0 0,0 0 0,1-1 0,-1 1 0,1 0 0,0 0 0,-1 0 0,1 0 0,0 0 0,0 0 0,0 0 0,0 0 0,0 0 0,0 0 0,0 0 0,0 0 0,0 1 0,0-1 0,0 1 0,0-1 0,2 0 0,3-1 0,1 0 0,-1 0 0,1 1 0,8-1 0,-4 1 0,22-5 0,1-2 0,-1-1 0,0-2 0,-1-1 0,34-17 0,-20 5 0,-2-2 0,70-53 0,-98 66 0,0 1 0,-1-2 0,-1 0 0,15-19 0,-25 29 0,-1 0 0,0-1 0,0 1 0,-1-1 0,1 0 0,-1 0 0,0 0 0,-1 0 0,1 0 0,-1 0 0,0 0 0,0-1 0,-1 1 0,1 0 0,-1-1 0,0 1 0,-1 0 0,1-1 0,-1 1 0,-2-7 0,3 10 0,-1-1 0,1 1 0,-1 0 0,0-1 0,0 1 0,1 0 0,-2 0 0,1 0 0,0 0 0,0 0 0,-1 0 0,1 0 0,-1 0 0,0 0 0,1 1 0,-1-1 0,0 1 0,0-1 0,0 1 0,0 0 0,0-1 0,0 1 0,0 0 0,-1 1 0,1-1 0,0 0 0,-1 1 0,1-1 0,0 1 0,-1-1 0,1 1 0,-1 0 0,1 0 0,0 1 0,-1-1 0,1 0 0,0 1 0,-1-1 0,1 1 0,-3 1 0,-4 1 0,1 1 0,0 0 0,1 1 0,-1-1 0,1 2 0,0-1 0,0 1 0,1 0 0,-1 0 0,-5 8 0,0 4 0,0-1 0,2 2 0,0-1 0,1 1 0,1 1 0,1 0 0,0 0 0,2 0 0,0 0 0,1 1 0,1 0 0,0 27 0,3-40 0,0 0 0,0 0 0,1-1 0,0 1 0,1 0 0,-1 0 0,4 9 0,-3-13 0,0-1 0,-1 1 0,1 0 0,1-1 0,-1 0 0,0 1 0,1-1 0,0 0 0,0 0 0,0 0 0,0-1 0,0 1 0,0-1 0,1 1 0,6 2 0,-5-3 0,1 1 0,0-2 0,-1 1 0,1-1 0,0 0 0,0 0 0,0 0 0,0-1 0,0 0 0,0 0 0,0-1 0,0 1 0,0-1 0,-1-1 0,1 1 0,0-1 0,0 0 0,-1 0 0,11-6 0,-8 3 0,0 0 0,0 0 0,-1-1 0,0 0 0,0-1 0,0 1 0,-1-1 0,0 0 0,0-1 0,-1 0 0,1 0 0,4-10 0,5-20 0,10-17 0,-25 54 0,0 0 0,1 0 0,-1 0 0,0 0 0,1 0 0,-1 1 0,1-1 0,0 0 0,-1 0 0,1 0 0,0 1 0,-1-1 0,1 0 0,0 1 0,0-1 0,-1 1 0,1-1 0,0 1 0,0-1 0,0 1 0,0 0 0,0-1 0,0 1 0,0 0 0,0 0 0,0-1 0,0 1 0,0 0 0,0 0 0,0 0 0,1 1 0,1 0 0,-1 1 0,1-1 0,0 1 0,-1 0 0,0 0 0,1 0 0,-1 0 0,3 4 0,0-1 0,9 11 30,0 0 0,0 1 0,13 22 0,-21-28-216,-1-1 1,0 1-1,0 0 0,-1 0 1,0 0-1,-1 1 1,2 17-1,-1 24-6640</inkml:trace>
  <inkml:trace contextRef="#ctx0" brushRef="#br0" timeOffset="132546.01">29574 12409 24575,'-63'54'0,"-117"107"0,176-158 0,-32 38 0,34-40 0,1 1 0,-1 0 0,1 0 0,0-1 0,0 1 0,0 0 0,0 0 0,0 0 0,0 0 0,0 1 0,1-1 0,-1 0 0,1 0 0,0 0 0,-1 0 0,1 1 0,0-1 0,0 2 0,1-3 0,-1 0 0,1-1 0,-1 1 0,1-1 0,0 1 0,-1-1 0,1 1 0,0-1 0,-1 1 0,1-1 0,0 0 0,-1 1 0,1-1 0,0 0 0,0 1 0,-1-1 0,1 0 0,0 0 0,0 0 0,-1 0 0,1 0 0,0 0 0,0 0 0,0 0 0,-1 0 0,1 0 0,0 0 0,0-1 0,-1 1 0,1 0 0,0 0 0,1-1 0,9-3 0,0 1 0,0-2 0,0 1 0,20-13 0,46-34 0,-73 48 0,565-459-1128,-207 157-953,-165 156 1886,400-228 0,-570 362 195,-14 6 0,0 2 0,1 0 0,0 0 0,0 1 0,0 1 0,1 0 0,21-4 0,-35 9 0,0 0 0,-1 0 0,1 0 0,0 0 0,0 0 0,0 0 0,0 0 0,0 0 0,0 0 0,0 0 1,-1 1-1,1-1 0,0 0 0,0 1 0,0-1 0,0 1 0,1 0 0,-2-1 0,0 1 0,1-1 0,-1 1 0,0-1 0,0 1 0,0-1 0,1 1 0,-1-1 0,0 1 0,0-1 0,0 1 0,0-1 0,0 1 0,0-1-1,0 1 1,0-1 0,0 1 0,0-1 0,0 1 0,0-1 0,-1 1 0,1 0 0,-2 4 31,0-1-1,-1 1 1,1-1-1,-1 0 1,-4 4-1,-18 22-40,-2-2 0,-44 35 0,-7 1-4735</inkml:trace>
  <inkml:trace contextRef="#ctx0" brushRef="#br0" timeOffset="132826.5">29196 13191 24575,'-9'0'0,"6"0"0,17-4 0,35-23 0,56-42 0,60-42 0,55-37 0,46-28-3791,26-18 3791,10-10 0,0-5 0,-10 7 0,-36 21 0,-52 33 0,-61 24 0,-55 34-4400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9:00.839"/>
    </inkml:context>
    <inkml:brush xml:id="br0">
      <inkml:brushProperty name="width" value="0.035" units="cm"/>
      <inkml:brushProperty name="height" value="0.035" units="cm"/>
      <inkml:brushProperty name="color" value="#FF0066"/>
    </inkml:brush>
  </inkml:definitions>
  <inkml:trace contextRef="#ctx0" brushRef="#br0">1 813 24575,'0'0'-8191</inkml:trace>
  <inkml:trace contextRef="#ctx0" brushRef="#br0" timeOffset="772.64">6329 1 24575,'22'4'0,"6"2"-8191</inkml:trace>
  <inkml:trace contextRef="#ctx0" brushRef="#br0" timeOffset="1285.15">11775 51 24575,'4'0'0,"7"0"0,4 0 0,5 0 0,-1 0-8191</inkml:trace>
  <inkml:trace contextRef="#ctx0" brushRef="#br0" timeOffset="1796.06">76 3959 24575,'9'0'0,"15"-4"0,34-10 0,33-12 0,1-1-8191</inkml:trace>
  <inkml:trace contextRef="#ctx0" brushRef="#br0" timeOffset="2271.85">12255 3046 24575,'4'0'0,"6"4"0,1 2-8191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2.862"/>
    </inkml:context>
    <inkml:brush xml:id="br0">
      <inkml:brushProperty name="width" value="0.035" units="cm"/>
      <inkml:brushProperty name="height" value="0.035" units="cm"/>
      <inkml:brushProperty name="color" value="#FF0066"/>
    </inkml:brush>
  </inkml:definitions>
  <inkml:trace contextRef="#ctx0" brushRef="#br0">157 223 24575,'3'-11'0,"-3"9"0,0 0 0,1 0 0,-1 0 0,1 0 0,-1 0 0,1 0 0,0 0 0,0 0 0,0 0 0,0 1 0,2-4 0,-3 7 0,1-1 0,-1 1 0,1-1 0,-1 1 0,0-1 0,0 0 0,0 1 0,0-1 0,0 1 0,0-1 0,0 1 0,0-1 0,-1 4 0,-21 104 0,-37 107 0,31-122 0,19-63 0,-33 100 0,35-118 0,7-13 0,0 0 0,0 0 0,0 0 0,0 0 0,0 0 0,0 0 0,-1 0 0,1 0 0,0 0 0,0 0 0,0 0 0,0 0 0,0 0 0,0 0 0,0 0 0,0 0 0,0 0 0,-1 0 0,1 0 0,0 0 0,0 0 0,0 0 0,0 0 0,0 0 0,0 0 0,0 0 0,0 0 0,0 0 0,-1 0 0,1 0 0,0 0 0,0 0 0,0 0 0,0 0 0,0-1 0,0 1 0,0 0 0,0 0 0,0 0 0,0 0 0,0 0 0,0 0 0,0 0 0,0 0 0,0 0 0,0-1 0,0 1 0,0 0 0,0 0 0,0 0 0,0 0 0,0 0 0,0 0 0,0 0 0,0 0 0,0 0 0,0-1 0,1-25 0,18-104 0,7 2 0,48-145 0,-63 234 0,2 1 0,1 0 0,34-60 0,-46 95 0,0-1 0,0 1 0,1 0 0,0 0 0,-1 0 0,7-6 0,-8 9 0,-1 0 0,1-1 0,0 1 0,-1 0 0,1-1 0,0 1 0,-1 0 0,1 0 0,0-1 0,-1 1 0,1 0 0,0 0 0,0 0 0,-1 0 0,1 0 0,0 0 0,-1 0 0,1 0 0,0 0 0,0 1 0,-1-1 0,1 0 0,0 0 0,-1 1 0,1-1 0,0 0 0,-1 1 0,1-1 0,-1 1 0,1-1 0,-1 0 0,1 1 0,-1 0 0,1-1 0,-1 1 0,1-1 0,-1 1 0,1-1 0,-1 1 0,0 0 0,0-1 0,1 1 0,-1 0 0,0 0 0,5 10 0,-1 0 0,0 0 0,-1 0 0,0 1 0,2 21 0,1 64 0,-5-84 0,-1 6 0,0 0 0,0 0 0,-2 0 0,-1-1 0,0 1 0,-1-1 0,-10 28 0,12-40 0,-1 0 0,0 0 0,0 0 0,0-1 0,-1 1 0,1-1 0,-1 0 0,-1 0 0,1-1 0,-1 1 0,0-1 0,0 0 0,0 0 0,0 0 0,-1-1 0,1 1 0,-1-2 0,0 1 0,0-1 0,0 1 0,0-2 0,0 1 0,-1-1 0,1 0 0,-10 1 0,12-2 0,0 0 0,0-1 0,0 1 0,-1-1 0,1 0 0,0 0 0,0 0 0,0 0 0,1-1 0,-1 0 0,0 0 0,-3-2 0,5 3 0,1 0 0,-1 0 0,1 0 0,0 0 0,-1 0 0,1 0 0,0-1 0,0 1 0,0 0 0,0-1 0,0 1 0,0-1 0,0 1 0,1-1 0,-1 1 0,0-1 0,1 0 0,-1 1 0,1-1 0,0 0 0,-1 1 0,1-1 0,0 0 0,0 0 0,0 1 0,0-1 0,1 0 0,-1 1 0,0-1 0,1 0 0,0-2 0,-1 4 0,1-1 0,-1 0 0,1 1 0,-1-1 0,0 0 0,1 1 0,-1-1 0,1 0 0,0 1 0,-1-1 0,1 1 0,-1-1 0,1 1 0,0-1 0,-1 1 0,1 0 0,0-1 0,0 1 0,-1 0 0,1 0 0,0-1 0,0 1 0,-1 0 0,1 0 0,0 0 0,0 0 0,0 0 0,-1 0 0,1 0 0,0 0 0,0 0 0,-1 0 0,1 1 0,0-1 0,0 0 0,-1 0 0,1 1 0,1-1 0,2 3 0,1-1 0,-1 0 0,1 1 0,7 6 0,28 25 0,48 56 0,-42-42 0,70 75-1365,-101-107-5461</inkml:trace>
  <inkml:trace contextRef="#ctx0" brushRef="#br0" timeOffset="329.97">506 563 24575,'0'0'0,"1"0"0,-1 1 0,1-1 0,-1 0 0,1 1 0,-1-1 0,1 0 0,-1 1 0,1-1 0,-1 0 0,1 0 0,0 0 0,-1 1 0,1-1 0,-1 0 0,1 0 0,-1 0 0,1 0 0,0 0 0,-1 0 0,1 0 0,-1 0 0,2-1 0,14 0 0,-15 0 0,1 0 0,-1 0 0,0 0 0,1 0 0,-1 0 0,0 0 0,0 0 0,0-1 0,0 1 0,0 0 0,0-1 0,0 1 0,-1-1 0,1 1 0,0-1 0,-1 1 0,1-1 0,-1 1 0,1-1 0,-1 0 0,0 1 0,0-1 0,0 0 0,0-2 0,0 3 0,0-1 0,0 1 0,0 0 0,0-1 0,-1 1 0,1 0 0,0-1 0,-1 1 0,1 0 0,-1 0 0,1-1 0,-1 1 0,0-1 0,0 1 0,1 1 0,-1 0 0,1-1 0,0 1 0,-1 0 0,1-1 0,-1 1 0,1 0 0,-1 0 0,1-1 0,-1 1 0,0 0 0,1 0 0,-1 0 0,1 0 0,-1-1 0,1 1 0,-1 0 0,1 0 0,-1 0 0,0 0 0,1 1 0,-1-1 0,1 0 0,-1 0 0,1 0 0,-1 0 0,1 0 0,-2 1 0,-3 2 0,0 0 0,0 1 0,0-1 0,0 1 0,1 0 0,0 0 0,0 1 0,0-1 0,0 1 0,-6 10 0,1 1 0,0 0 0,-8 22 0,15-33 0,0 1 0,0-1 0,0 1 0,1-1 0,0 1 0,0 0 0,0-1 0,1 8 0,0-11 0,0 0 0,0 0 0,1 0 0,-1 0 0,1 0 0,0 0 0,-1 0 0,1-1 0,0 1 0,0 0 0,0-1 0,0 1 0,1-1 0,-1 1 0,0-1 0,1 1 0,-1-1 0,1 0 0,-1 0 0,1 0 0,-1 1 0,1-2 0,0 1 0,0 0 0,-1 0 0,1 0 0,0-1 0,2 1 0,3 0-91,-1 1 0,1-2 0,0 1 0,0-1 0,0 0 0,0 0 0,0-1 0,-1 0 0,1 0 0,0-1 0,-1 0 0,1 0 0,-1 0 0,12-6 0,5-5-6735</inkml:trace>
  <inkml:trace contextRef="#ctx0" brushRef="#br0" timeOffset="581.28">757 510 24575,'-1'22'0,"-1"0"0,-10 38 0,2-6 0,-19 318 0,26-341 0,1-27 0,1-21 0,-1-65-1365,2 32-5461</inkml:trace>
  <inkml:trace contextRef="#ctx0" brushRef="#br0" timeOffset="814.33">704 505 24575,'3'-4'0,"-1"1"0,0-1 0,1 1 0,0-1 0,0 1 0,0 0 0,0 0 0,0 0 0,1 0 0,-1 1 0,5-3 0,-7 5 0,1-1 0,0 0 0,-1 1 0,1 0 0,0-1 0,-1 1 0,1 0 0,0 0 0,-1 0 0,1 0 0,0 0 0,0 0 0,-1 1 0,1-1 0,0 0 0,-1 1 0,1 0 0,-1-1 0,1 1 0,0 0 0,-1 0 0,0 0 0,1 0 0,-1 0 0,1 0 0,-1 0 0,0 0 0,0 0 0,0 1 0,2 2 0,2 3 0,-1 0 0,0 0 0,0 0 0,-1 0 0,1 1 0,-2 0 0,1 0 0,-1 0 0,0 0 0,0 12 0,-1-15 0,0 0 0,-1 0 0,0 0 0,0-1 0,0 1 0,-1 0 0,1 0 0,-1-1 0,0 1 0,0 0 0,-1-1 0,0 1 0,1-1 0,-2 0 0,1 1 0,0-1 0,-1 0 0,0 0 0,-4 4 0,7-7 7,-1 0-1,0 0 0,0 0 0,0-1 1,-1 1-1,1 0 0,0-1 1,0 1-1,0-1 0,0 1 1,-1-1-1,1 0 0,0 1 0,0-1 1,-1 0-1,1 0 0,0 0 1,-2 0-1,2 0-50,1 0 1,-1-1-1,0 1 0,1 0 1,-1-1-1,1 1 0,-1-1 1,1 1-1,-1-1 0,1 1 1,-1-1-1,1 1 0,-1-1 1,1 1-1,0-1 0,-1 0 0,1 1 1,0-1-1,0 1 0,-1-1 1,1 0-1,0 1 0,0-1 1,0 0-1,0 0 0,0 1 1,0-1-1,0 0 0,0 1 1,0-1-1,0 0 0,0 1 1,1-2-1,1-12-6782</inkml:trace>
  <inkml:trace contextRef="#ctx0" brushRef="#br0" timeOffset="1155.7">889 558 24575,'1'-1'0,"-1"1"0,0-1 0,1 0 0,-1 0 0,0 1 0,1-1 0,-1 1 0,1-1 0,-1 0 0,1 1 0,0-1 0,-1 1 0,1-1 0,-1 1 0,1-1 0,0 1 0,-1 0 0,1-1 0,0 1 0,0 0 0,-1-1 0,1 1 0,0 0 0,0 0 0,-1 0 0,2 0 0,0-1 0,0 1 0,0 0 0,0-1 0,-1 1 0,1 0 0,0 0 0,0 0 0,0 0 0,0 1 0,2 0 0,0 1 0,0 1 0,-1-1 0,1 1 0,-1 0 0,0 1 0,0-1 0,0 0 0,0 1 0,0 0 0,-1 0 0,0-1 0,1 2 0,1 6 0,0-2 0,0 1 0,-1 0 0,-1 0 0,0 0 0,1 11 0,-3-19 0,0 1 0,0-1 0,-1 1 0,1-1 0,-1 1 0,0-1 0,1 1 0,-1-1 0,-1 0 0,1 1 0,-2 3 0,2-6 0,1 1 0,0-1 0,-1 1 0,1-1 0,0 1 0,-1-1 0,1 1 0,0-1 0,-1 0 0,1 1 0,-1-1 0,1 0 0,-1 1 0,1-1 0,-1 0 0,1 1 0,-1-1 0,1 0 0,-1 0 0,1 0 0,-1 0 0,1 1 0,-1-1 0,0 0 0,1 0 0,-1 0 0,1 0 0,-1 0 0,0 0 0,1 0 0,-1-1 0,1 1 0,-1 0 0,1 0 0,-1 0 0,1 0 0,-1-1 0,1 1 0,-1 0 0,1-1 0,-1 1 0,1 0 0,-1-1 0,1 1 0,-1-1 0,1 1 0,0 0 0,-1-1 0,1 1 0,0-1 0,-1 1 0,1-1 0,0 0 0,-1 0 0,0-1 0,0-1 0,1 1 0,-1-1 0,0 1 0,1-1 0,0 0 0,-1 1 0,1-1 0,0 1 0,0-1 0,1 1 0,-1-1 0,0 0 0,1 1 0,0-1 0,-1 1 0,1-1 0,3-3 0,0-4 0,1 0 0,0 1 0,8-10 0,-9 14-54,0 0-1,0 0 0,0 0 1,1 1-1,0 0 1,0 0-1,0 0 0,1 0 1,-1 1-1,1 0 1,0 0-1,0 0 0,0 1 1,0 0-1,0 0 0,0 0 1,1 1-1,-1 0 1,0 1-1,1-1 0,-1 1 1,1 0-1,-1 1 1,8 0-1,10 3-6771</inkml:trace>
  <inkml:trace contextRef="#ctx0" brushRef="#br0" timeOffset="1470.44">1317 620 24575,'0'-2'0,"0"0"0,0 0 0,0 0 0,0 0 0,0 0 0,1 0 0,-1 0 0,0 0 0,1 0 0,0-2 0,1-2 0,-1 2 0,3-32 0,-4 34 0,0 0 0,0 0 0,0 0 0,0 0 0,0 0 0,0 0 0,-1 0 0,1 0 0,-1 0 0,1 0 0,-1 0 0,0 0 0,-2-3 0,3 5 0,0 0 0,-1-1 0,1 1 0,0 0 0,-1-1 0,1 1 0,0 0 0,-1 0 0,1 0 0,0-1 0,-1 1 0,1 0 0,-1 0 0,1 0 0,0 0 0,-1 0 0,1-1 0,-1 1 0,1 0 0,0 0 0,-1 0 0,1 0 0,-1 0 0,1 1 0,-1-1 0,1 0 0,0 0 0,-1 0 0,1 0 0,-1 0 0,1 1 0,-14 11 0,-4 19 0,12-20 0,1 0 0,0 1 0,1-1 0,1 1 0,0 0 0,-2 19 0,4-29 0,1 1 0,0-1 0,0 1 0,0-1 0,0 1 0,0-1 0,1 0 0,-1 1 0,1-1 0,-1 1 0,1-1 0,0 0 0,0 0 0,0 0 0,0 1 0,1-1 0,-1 0 0,0 0 0,1 0 0,-1-1 0,1 1 0,0 0 0,0-1 0,0 1 0,0-1 0,0 1 0,0-1 0,0 0 0,0 0 0,0 0 0,0 0 0,1 0 0,-1 0 0,0-1 0,1 1 0,-1-1 0,1 0 0,-1 1 0,5-2 0,-2 2-124,0-2 0,1 1 0,-1-1 0,0 1 0,0-1 0,1-1-1,-1 1 1,0-1 0,0 0 0,6-3 0,7-6-6702</inkml:trace>
  <inkml:trace contextRef="#ctx0" brushRef="#br0" timeOffset="1830.37">1635 523 24575,'-1'-1'0,"1"0"0,0 1 0,0-1 0,-1 0 0,1 1 0,-1-1 0,1 0 0,0 1 0,-1-1 0,1 1 0,-1-1 0,0 1 0,1-1 0,-1 1 0,1-1 0,-1 1 0,0 0 0,1-1 0,-1 1 0,0 0 0,1-1 0,-1 1 0,0 0 0,1 0 0,-1 0 0,0 0 0,0 0 0,-1 0 0,-22 0 0,23 1 0,-1-1 0,1 0 0,-1 1 0,1-1 0,0 1 0,-1 0 0,1-1 0,0 1 0,0 0 0,-1 0 0,1 0 0,0 0 0,0 0 0,0 0 0,0 0 0,0 0 0,0 0 0,1 1 0,-1-1 0,0 0 0,0 0 0,1 1 0,-1-1 0,1 1 0,-1-1 0,1 0 0,0 1 0,0-1 0,-1 1 0,1-1 0,0 1 0,1 2 0,-1-1 0,1 0 0,0-1 0,1 1 0,-1 0 0,0-1 0,1 1 0,-1-1 0,1 1 0,0-1 0,0 0 0,0 0 0,0 0 0,0 0 0,0 0 0,4 2 0,-4-3 0,5 3 0,-1 1 0,0-1 0,0 1 0,-1 0 0,9 9 0,-13-13 0,-1 0 0,1 0 0,0 0 0,-1 0 0,1 0 0,-1 0 0,1 1 0,-1-1 0,0 0 0,1 0 0,-1 0 0,0 1 0,0-1 0,0 0 0,0 0 0,0 0 0,0 1 0,0-1 0,0 0 0,0 0 0,-1 1 0,1-1 0,0 0 0,-1 0 0,1 0 0,-1 0 0,1 0 0,-1 0 0,0 0 0,1 0 0,-1 0 0,0 0 0,0 0 0,0 0 0,0 0 0,0 0 0,0-1 0,0 1 0,0 0 0,0-1 0,0 1 0,-1 0 0,-37 16 0,37-16 0,0 0 0,-1-1 0,1 1 0,-1-1 0,1 1 0,-1-1 0,1 0 0,-1 0 0,1 0 0,-1 0 0,1 0 0,-1-1 0,1 1 0,-3-2 0,-1-5-1365,5-2-5461</inkml:trace>
  <inkml:trace contextRef="#ctx0" brushRef="#br0" timeOffset="2420.39">1917 607 24575,'0'-3'0,"1"0"0,-1 1 0,1-1 0,0 1 0,0-1 0,0 1 0,0 0 0,1-1 0,2-3 0,7-18 0,-10 23 0,-1-1 0,1 1 0,-1-1 0,0 0 0,1 1 0,-1-1 0,0 1 0,0-1 0,0 0 0,-1 1 0,1-1 0,0 0 0,0 1 0,-1-1 0,1 0 0,-1 1 0,0-1 0,1 1 0,-1-1 0,0 1 0,0 0 0,0-1 0,-2-1 0,2 2 0,0 1 0,0-1 0,-1 1 0,1 0 0,0 0 0,0-1 0,-1 1 0,1 0 0,0 0 0,-1 0 0,1 0 0,0 0 0,-1 1 0,1-1 0,0 0 0,-1 1 0,1-1 0,0 0 0,0 1 0,-1 0 0,1-1 0,0 1 0,0 0 0,0 0 0,0-1 0,0 1 0,0 0 0,0 0 0,-1 2 0,-4 2 0,1 1 0,0-1 0,1 1 0,-1 0 0,1 1 0,0-1 0,0 1 0,1 0 0,0 0 0,0 0 0,-2 9 0,5-13 0,-1-1 0,0 1 0,1-1 0,0 1 0,-1-1 0,1 1 0,0 0 0,1-1 0,-1 1 0,0-1 0,1 1 0,-1-1 0,1 1 0,0-1 0,0 1 0,0-1 0,0 0 0,0 1 0,0-1 0,1 0 0,-1 0 0,1 0 0,-1 0 0,1 0 0,0 0 0,0 0 0,0-1 0,0 1 0,0-1 0,0 1 0,0-1 0,1 0 0,-1 0 0,0 0 0,1 0 0,2 0 0,-1 1-124,0-1 0,0-1 0,0 1 0,0 0 0,0-1 0,0 0-1,0 0 1,0 0 0,0 0 0,6-2 0,2-2-6702</inkml:trace>
  <inkml:trace contextRef="#ctx0" brushRef="#br0" timeOffset="2808.09">2045 492 24575,'13'31'0,"-9"-18"0,19 55 0,-22-63 0,0 1 0,0-1 0,0 1 0,-1-1 0,1 1 0,-1-1 0,-1 0 0,1 1 0,-1-1 0,-2 9 0,3-13 0,0-1 0,0 1 0,0 0 0,-1 0 0,1 0 0,0 0 0,-1-1 0,1 1 0,0 0 0,-1 0 0,1-1 0,-1 1 0,0 0 0,1-1 0,-1 1 0,1-1 0,-1 1 0,0 0 0,1-1 0,-1 1 0,0-1 0,0 0 0,1 1 0,-1-1 0,0 0 0,0 1 0,0-1 0,-1 0 0,1 0 0,1-1 0,-1 1 0,1-1 0,-1 1 0,1-1 0,-1 1 0,1-1 0,0 0 0,-1 1 0,1-1 0,0 0 0,-1 1 0,1-1 0,0 0 0,0 1 0,0-1 0,0 0 0,0 0 0,0 1 0,0-1 0,0 0 0,0 0 0,0 1 0,0-1 0,0 0 0,0 0 0,0 1 0,1-1 0,-1 0 0,0 1 0,1-1 0,-1 0 0,0 1 0,1-2 0,5-12 0,1-1 0,12-19 0,-15 27 0,0 1 0,0 0 0,1 0 0,0 0 0,0 1 0,0-1 0,9-5 0,-13 10 0,0 1 0,0-1 0,0 1 0,0-1 0,0 1 0,0-1 0,0 1 0,0 0 0,0-1 0,0 1 0,0 0 0,0 0 0,0 0 0,0 0 0,1 0 0,-1 0 0,0 0 0,0 0 0,0 1 0,0-1 0,0 0 0,0 1 0,0-1 0,0 0 0,0 1 0,0-1 0,0 1 0,0 0 0,0-1 0,0 1 0,-1 0 0,1 0 0,0-1 0,0 1 0,-1 0 0,1 0 0,0 0 0,-1 0 0,1 0 0,-1 0 0,1 1 0,3 6 0,-1 0 0,0 0 0,0 0 0,2 9 0,-4-11 0,7 29 0,-7-25 0,1-1 0,0 1 0,1-1 0,0 1 0,1-1 0,4 10 0,-8-19 0,1 0 0,-1 1 0,0-1 0,0 0 0,0 1 0,1-1 0,-1 0 0,0 1 0,0-1 0,1 0 0,-1 0 0,0 1 0,1-1 0,-1 0 0,0 0 0,1 0 0,-1 1 0,0-1 0,1 0 0,-1 0 0,0 0 0,1 0 0,-1 0 0,1 0 0,-1 0 0,0 0 0,1 0 0,-1 0 0,1 0 0,-1 0 0,11-9 0,5-24 0,-13 26 0,15-30 0,78-186 0,-88 197 0,-7 17 0,-5 13 0,-5 15 0,-1 7 40,1 1 0,-8 39 0,15-55-189,0 0 1,1 0-1,0-1 1,1 1-1,0 0 1,1 0-1,0 0 1,1 0-1,4 15 1,-3-18-6678</inkml:trace>
  <inkml:trace contextRef="#ctx0" brushRef="#br0" timeOffset="3002.85">2318 532 24575,'-1'0'0,"-1"-2"0,1 0 0,2-1 0,6-1 0,4-1 0,4 0 0,4 0 0,3 2 0,2 1 0,-4 1-8191</inkml:trace>
  <inkml:trace contextRef="#ctx0" brushRef="#br0" timeOffset="3589.82">2570 536 24575,'0'-4'0,"-1"0"0,1 1 0,0-1 0,-1 0 0,0 0 0,0 1 0,0-1 0,-1 0 0,1 1 0,-1-1 0,1 1 0,-4-5 0,4 7 0,0 1 0,1-1 0,-1 0 0,0 0 0,0 1 0,0-1 0,0 0 0,1 1 0,-1-1 0,0 1 0,0-1 0,0 1 0,0 0 0,0-1 0,0 1 0,0 0 0,0 0 0,0-1 0,-2 1 0,2 0 0,-1 1 0,0-1 0,1 1 0,-1-1 0,0 1 0,1-1 0,-1 1 0,1 0 0,-1 0 0,1 0 0,0 0 0,-1 0 0,1 0 0,0 0 0,-3 3 0,-2 3 0,0 0 0,1 1 0,0-1 0,0 1 0,1 1 0,-6 11 0,9-16 0,0-1 0,0 1 0,0 0 0,0-1 0,1 1 0,-1 0 0,1-1 0,0 8 0,0-9 0,1-1 0,-1 1 0,0 0 0,1-1 0,0 1 0,-1-1 0,1 1 0,0-1 0,0 1 0,0-1 0,-1 1 0,2-1 0,-1 0 0,0 0 0,0 1 0,0-1 0,0 0 0,1 0 0,-1 0 0,2 1 0,-2-2 0,1 1 0,-1-1 0,0 1 0,0-1 0,1 1 0,-1-1 0,0 0 0,1 1 0,-1-1 0,0 0 0,1 0 0,-1 0 0,0 0 0,1 0 0,-1 0 0,0-1 0,0 1 0,1 0 0,-1-1 0,0 1 0,1 0 0,-1-1 0,0 0 0,0 1 0,0-1 0,0 0 0,0 0 0,0 1 0,0-1 0,0 0 0,0 0 0,0 0 0,1-3 0,3-2 0,-1-1 0,0 0 0,0 0 0,4-11 0,-5 10 0,-1 12 0,-1-1 0,1 0 0,0 1 0,1-1 0,-1 0 0,0 0 0,1-1 0,0 1 0,0 0 0,-1-1 0,2 1 0,3 2 0,-4-4 0,-1 0 0,1 0 0,0 0 0,-1 0 0,1-1 0,0 1 0,-1-1 0,1 0 0,0 1 0,0-1 0,-1 0 0,1-1 0,0 1 0,0 0 0,-1-1 0,1 1 0,0-1 0,-1 0 0,1 0 0,-1 0 0,1 0 0,-1-1 0,1 1 0,-1-1 0,0 1 0,0-1 0,1 0 0,-1 0 0,-1 0 0,1 0 0,0 0 0,0 0 0,2-5 0,4-6 0,-1-1 0,-1 0 0,0 0 0,8-26 0,-13 34 0,9-22 0,-2 0 0,-1-1 0,-2 0 0,3-31 0,-8 60 0,0 0 0,0 0 0,0 0 0,0 0 0,0 0 0,0 0 0,0 0 0,0 0 0,0 0 0,0 0 0,0 0 0,0 0 0,-1 0 0,1 0 0,0 0 0,0 0 0,0 0 0,0 0 0,0 0 0,0 0 0,0 0 0,0 0 0,0 0 0,0 0 0,0 0 0,0 0 0,0 0 0,0-1 0,0 1 0,0 0 0,-2 9 0,-3 14 0,0 90 115,0 6-1595,3-107-5346</inkml:trace>
  <inkml:trace contextRef="#ctx0" brushRef="#br0" timeOffset="3861.05">2689 395 24575,'3'-4'0,"5"-1"0,7-1 0,6 0 0,6 2 0,3 5 0,2 15 0,-4 16 0,-6 9 0,-9 0 0,-9-5 0,-7-10 0,-6-8 0,-2-12 0,1-10 0,2-4-8191</inkml:trace>
  <inkml:trace contextRef="#ctx0" brushRef="#br0" timeOffset="4012.54">3059 152 24575,'0'1'0,"-1"0"0,-1 3 0,-3 3 0,1 3 0,0 1-8191</inkml:trace>
  <inkml:trace contextRef="#ctx0" brushRef="#br0" timeOffset="4609.79">3156 540 24575,'-1'-5'0,"0"-1"0,0 1 0,-1 0 0,0 0 0,0 0 0,0-1 0,0 2 0,-6-8 0,0-4 0,6 11 0,0 1 0,-1 0 0,1 0 0,-1 0 0,1 0 0,-1 0 0,0 1 0,-7-7 0,9 9 0,-1 1 0,1-1 0,0 0 0,-1 0 0,1 1 0,-1-1 0,1 1 0,-1 0 0,1-1 0,-1 1 0,0 0 0,1 0 0,-1 0 0,1 0 0,-1 0 0,1 0 0,-1 0 0,0 0 0,1 1 0,-1-1 0,1 1 0,-1-1 0,1 1 0,-1 0 0,1-1 0,0 1 0,-1 0 0,1 0 0,-2 2 0,-1 0 0,1 0 0,0 1 0,0-1 0,0 1 0,0 0 0,0-1 0,1 1 0,0 1 0,0-1 0,0 0 0,0 0 0,0 1 0,1-1 0,-1 7 0,1-9 0,1 1 0,-1 0 0,1-1 0,0 1 0,0-1 0,0 1 0,0-1 0,0 1 0,0 0 0,1-1 0,-1 1 0,1-1 0,0 1 0,0-1 0,0 0 0,0 1 0,0-1 0,1 0 0,-1 0 0,0 1 0,1-1 0,0 0 0,-1-1 0,1 1 0,0 0 0,4 3 0,-4-5 0,-1 1 0,0-1 0,1 1 0,-1-1 0,1 0 0,-1 1 0,1-1 0,-1 0 0,1 0 0,-1 0 0,1 0 0,-1 0 0,1-1 0,-1 1 0,1 0 0,-1-1 0,1 1 0,-1-1 0,0 1 0,1-1 0,-1 0 0,0 1 0,1-1 0,-1 0 0,0 0 0,2-1 0,4-5 0,0 0 0,0 0 0,7-9 0,1-1 0,-12 13 0,0 1 0,1 0 0,-1 0 0,1 1 0,8-5 0,-12 6 0,1 1 0,0 0 0,-1 0 0,1 0 0,0-1 0,-1 1 0,1 0 0,0 0 0,0 0 0,-1 0 0,1 0 0,0 0 0,0 0 0,-1 0 0,1 0 0,0 1 0,-1-1 0,1 0 0,0 0 0,0 1 0,-1-1 0,1 0 0,-1 1 0,1-1 0,0 1 0,-1-1 0,1 1 0,-1-1 0,1 1 0,-1-1 0,1 1 0,-1-1 0,1 1 0,-1 0 0,0-1 0,1 1 0,-1 0 0,0-1 0,0 1 0,1 0 0,-1-1 0,0 1 0,0 0 0,0 1 0,12 76 0,-12-78 0,0 0 0,0 0 0,0 1 0,0-1 0,0 0 0,0 0 0,0 0 0,0 1 0,0-1 0,0 0 0,0 0 0,0 0 0,1 1 0,-1-1 0,0 0 0,0 0 0,0 0 0,0 0 0,0 0 0,1 1 0,-1-1 0,0 0 0,0 0 0,0 0 0,0 0 0,1 0 0,-1 0 0,0 0 0,0 0 0,0 1 0,1-1 0,-1 0 0,0 0 0,0 0 0,0 0 0,1 0 0,-1 0 0,0 0 0,0 0 0,1-1 0,8-6 0,9-19 0,-15 22 0,4-9 0,2 1 0,0-1 0,0 2 0,1-1 0,0 1 0,19-15 0,-28 25 0,-1 1 0,1-1 0,-1 1 0,1-1 0,0 1 0,-1-1 0,1 1 0,-1-1 0,1 1 0,0 0 0,0-1 0,-1 1 0,1 0 0,0 0 0,0-1 0,-1 1 0,1 0 0,0 0 0,0 0 0,0 0 0,-1 0 0,1 0 0,0 0 0,0 0 0,-1 0 0,1 0 0,0 1 0,0-1 0,-1 0 0,1 1 0,0-1 0,0 0 0,-1 1 0,1-1 0,0 1 0,-1-1 0,1 1 0,-1-1 0,1 1 0,-1-1 0,1 1 0,-1 0 0,1-1 0,-1 1 0,1 0 0,-1-1 0,0 1 0,1 0 0,-1-1 0,0 1 0,0 0 0,0 0 0,1 0 0,-1-1 0,0 1 0,0 1 0,1 5 0,-1 1 0,1-1 0,-1 1 0,-2 10 0,1-7-195,0 0 0,-1 0 0,0 0 0,0-1 0,-2 1 0,-7 20 0,2-19-6631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0.183"/>
    </inkml:context>
    <inkml:brush xml:id="br0">
      <inkml:brushProperty name="width" value="0.035" units="cm"/>
      <inkml:brushProperty name="height" value="0.035" units="cm"/>
      <inkml:brushProperty name="color" value="#FF0066"/>
    </inkml:brush>
  </inkml:definitions>
  <inkml:trace contextRef="#ctx0" brushRef="#br0">11 117 24575,'-1'-1'0,"0"-1"0,0 1 0,0-1 0,0 1 0,0-1 0,0 1 0,1-1 0,-1 1 0,0-1 0,1 0 0,-1 1 0,1-1 0,0 0 0,0 1 0,-1-1 0,1 0 0,0 1 0,0-1 0,1-2 0,-1 3 0,0 0 0,0 1 0,0-1 0,0 0 0,1 1 0,-1-1 0,0 1 0,0-1 0,0 0 0,1 1 0,-1-1 0,0 1 0,1-1 0,-1 1 0,1-1 0,-1 1 0,0-1 0,1 1 0,-1-1 0,2 0 0,-2 1 0,1 0 0,-1 0 0,1 0 0,0 0 0,-1 0 0,1 0 0,0 0 0,-1 1 0,1-1 0,0 0 0,-1 0 0,1 0 0,-1 1 0,1-1 0,0 0 0,-1 1 0,1-1 0,-1 0 0,1 1 0,-1-1 0,1 1 0,-1-1 0,0 1 0,1-1 0,0 1 0,3 4 0,0 0 0,-1 0 0,1 1 0,-1-1 0,0 1 0,-1-1 0,4 11 0,11 46 0,-14-47 0,27 163 0,-5-20 0,-20-142 0,-5-16 0,1 0 0,-1 0 0,0 0 0,0 1 0,0-1 0,0 0 0,0 0 0,0 0 0,1 0 0,-1 0 0,0 0 0,0 0 0,0 0 0,0 0 0,0 0 0,1 0 0,-1 0 0,0 0 0,0 0 0,0 0 0,0 0 0,0 0 0,1 0 0,-1 0 0,0 0 0,0 0 0,0 0 0,0 0 0,0 0 0,1 0 0,-1 0 0,0 0 0,0 0 0,0 0 0,0-1 0,0 1 0,0 0 0,1 0 0,-1 0 0,0 0 0,0 0 0,0 0 0,0-1 0,0 1 0,0 0 0,0 0 0,12-29 0,-10 21 0,58-206 0,18-52 0,-68 243 0,-10 23 1,0-1 0,0 1 0,0 0-1,0 0 1,0-1 0,0 1 0,0 0 0,0 0-1,0 0 1,0-1 0,1 1 0,-1 0-1,0 0 1,0 0 0,0-1 0,0 1 0,0 0-1,1 0 1,-1 0 0,0 0 0,0-1-1,0 1 1,1 0 0,-1 0 0,0 0 0,0 0-1,1 0 1,-1 0 0,0 0 0,0 0-1,0 0 1,1 0 0,-1 0 0,0 0 0,0 0-1,1 0 1,-1 0 0,0 0 0,0 0 0,1 0-1,-1 0 1,0 0 0,0 0 0,1 0-1,-1 0 1,0 0 0,0 0 0,0 1 0,1-1-1,-1 0 1,0 0 0,0 0 0,0 0-1,0 1 1,1-1 0,-1 0 0,0 0 0,0 0-1,0 1 1,0-1 0,0 0 0,0 0-1,1 0 1,-1 1 0,0-1 0,0 0 0,0 0-1,0 1 1,0-1 0,4 19-1140,-3-18 858,2 19-6545</inkml:trace>
  <inkml:trace contextRef="#ctx0" brushRef="#br0" timeOffset="218.34">408 236 24575,'0'2'0,"-2"5"0,-1 5 0,0 8 0,-1 6 0,1 5 0,0 4 0,-2 0 0,1-1 0,1-3 0,0-3 0,1-5 0,1-7-8191</inkml:trace>
  <inkml:trace contextRef="#ctx0" brushRef="#br0" timeOffset="365.76">483 77 24575,'0'-1'0,"0"-1"0,0 3 0,0 3 0</inkml:trace>
  <inkml:trace contextRef="#ctx0" brushRef="#br0" timeOffset="785.65">664 258 24575,'0'0'0,"-1"-1"0,1 1 0,0 0 0,-1-1 0,1 1 0,0 0 0,-1-1 0,1 1 0,-1 0 0,1 0 0,0-1 0,-1 1 0,1 0 0,-1 0 0,1 0 0,-1 0 0,1-1 0,-1 1 0,1 0 0,0 0 0,-1 0 0,1 0 0,-1 0 0,1 0 0,-1 0 0,1 1 0,-1-1 0,1 0 0,-1 0 0,1 0 0,-1 0 0,1 0 0,0 1 0,-1-1 0,-17 6 0,14-4 0,1 0 0,-1 1 0,1-1 0,0 1 0,0-1 0,0 1 0,1 0 0,-1 0 0,-3 5 0,5-7 0,1 0 0,-1 0 0,1-1 0,0 1 0,-1 0 0,1 0 0,0 0 0,-1 0 0,1 0 0,0 0 0,0 0 0,0 0 0,0 0 0,0 0 0,0-1 0,0 1 0,0 0 0,0 0 0,0 0 0,1 0 0,-1 0 0,0 0 0,1 0 0,-1 0 0,0-1 0,1 1 0,-1 0 0,1 0 0,-1 0 0,1-1 0,0 1 0,-1 0 0,1-1 0,0 1 0,0-1 0,-1 1 0,1 0 0,0-1 0,0 0 0,0 1 0,-1-1 0,1 1 0,2-1 0,4 3 0,0 1 0,0 0 0,0 0 0,-1 0 0,0 1 0,1 0 0,-2 0 0,10 10 0,-14-13 0,1-1 0,-1 1 0,0 0 0,0-1 0,-1 1 0,1 0 0,0 0 0,0-1 0,-1 1 0,1 0 0,-1 0 0,0 0 0,1 0 0,-1 0 0,0 0 0,0 3 0,-1-3 0,0 0 0,1 0 0,-1 0 0,0 0 0,0 0 0,0 0 0,0-1 0,-1 1 0,1 0 0,0-1 0,-1 1 0,1-1 0,-1 1 0,0-1 0,1 0 0,-1 1 0,0-1 0,-3 1 0,-2 3 0,0-1 0,0-1 0,-1 1 0,0-1 0,1 0 0,-1-1 0,0 0 0,0 0 0,-9 0 0,17-2-57,-1 0 0,0 0 1,0 0-1,0 0 0,1-1 0,-1 1 0,0 0 0,0 0 0,1 0 0,-1-1 0,0 1 1,0-1-1,1 1 0,-1 0 0,0-1 0,1 1 0,-1-1 0,1 0 0,-1 1 1,0-1-1,1 1 0,-1-1 0,0-1 0,-2-7-6769</inkml:trace>
  <inkml:trace contextRef="#ctx0" brushRef="#br0" timeOffset="1177.33">981 271 24575,'-1'2'0,"1"1"0,-1-1 0,0 0 0,1 1 0,-1-1 0,1 0 0,0 1 0,0-1 0,0 0 0,0 4 0,0-3 0,0 11 0,1 61 0,0-68 0,0-1 0,0 1 0,1-1 0,-1 1 0,1-1 0,1 1 0,-1-1 0,1 0 0,4 6 0,-7-11 0,1 0 0,-1-1 0,1 1 0,-1 0 0,1 0 0,-1-1 0,1 1 0,-1 0 0,1-1 0,0 1 0,0-1 0,-1 1 0,1 0 0,0-1 0,0 0 0,-1 1 0,1-1 0,0 0 0,0 1 0,0-1 0,0 0 0,0 0 0,1 1 0,-1-2 0,0 1 0,0 0 0,0-1 0,0 1 0,0-1 0,0 1 0,0-1 0,-1 0 0,1 1 0,0-1 0,0 0 0,-1 1 0,1-1 0,-1 0 0,1 0 0,-1 0 0,2-1 0,0-4 0,1 0 0,-1 1 0,0-1 0,0 0 0,1-11 0,1-28 0,-2 23 0,0 1 0,6-23 0,-8 42-76,0 1 1,1-1-1,-1 1 0,1-1 0,-1 1 0,1-1 0,-1 1 0,1 0 1,0-1-1,0 1 0,0 0 0,0 0 0,0-1 0,0 1 1,0 0-1,0 0 0,2-2 0,6 1-6750</inkml:trace>
  <inkml:trace contextRef="#ctx0" brushRef="#br0" timeOffset="1770.16">1387 386 24575,'0'-9'0,"-1"0"0,0 0 0,0 0 0,-1 0 0,-3-10 0,5 17 0,-1 0 0,0 0 0,1-1 0,-1 1 0,0 0 0,0 0 0,-1 0 0,1 0 0,0 0 0,-1 0 0,1 0 0,-1 0 0,1 1 0,-1-1 0,0 1 0,0-1 0,0 1 0,0 0 0,0-1 0,0 1 0,0 0 0,0 0 0,-1 1 0,-2-2 0,3 2 0,-1 1 0,1-1 0,-1 0 0,1 1 0,-1 0 0,1 0 0,0 0 0,0 0 0,-1 0 0,1 0 0,0 0 0,0 1 0,0-1 0,0 1 0,0 0 0,1-1 0,-1 1 0,0 0 0,1 0 0,0 0 0,-1 0 0,1 0 0,0 0 0,-2 5 0,1-4 0,0 1 0,0 1 0,1-1 0,-1 0 0,1 0 0,0 1 0,0-1 0,0 0 0,1 1 0,0-1 0,0 1 0,1 8 0,-1-12 0,0 0 0,0 0 0,0-1 0,0 1 0,0 0 0,0 0 0,1 0 0,-1-1 0,0 1 0,1 0 0,-1-1 0,1 1 0,-1 0 0,0-1 0,1 1 0,0 0 0,-1-1 0,1 1 0,-1-1 0,1 1 0,0-1 0,-1 1 0,1-1 0,0 1 0,-1-1 0,1 0 0,0 1 0,0-1 0,-1 0 0,3 0 0,-1 0 0,0 0 0,0-1 0,0 0 0,0 1 0,0-1 0,0 0 0,0 0 0,4-3 0,-5 3 0,1 0 0,0 0 0,-1 0 0,1 0 0,0 1 0,0-1 0,-1 0 0,1 1 0,0-1 0,2 1 0,-2 0 0,1 1 0,-1 0 0,0 0 0,1 0 0,-1 0 0,0 0 0,0 0 0,4 3 0,18 9 0,-22-12 0,1-1 0,0 0 0,0 1 0,0-1 0,0 0 0,-1-1 0,1 1 0,0 0 0,0-1 0,0 1 0,-1-1 0,1 0 0,0 0 0,-1 0 0,1-1 0,-1 1 0,1 0 0,-1-1 0,1 0 0,-1 1 0,0-1 0,0 0 0,0 0 0,0 0 0,0-1 0,-1 1 0,1 0 0,-1-1 0,3-3 0,2-7 0,-1 0 0,0 0 0,-1 0 0,5-24 0,33-229 0,-41 251 0,-1 15 0,0 0 0,0 0 0,0 0 0,-1 0 0,1 0 0,0 0 0,0 0 0,0 0 0,0 1 0,0-1 0,0 0 0,0 0 0,0 0 0,0 0 0,0 0 0,0 0 0,0 0 0,0 0 0,0 0 0,0 0 0,0 0 0,0 0 0,0 0 0,0 0 0,0 0 0,0 0 0,-1 0 0,1 0 0,0 0 0,0 0 0,0 0 0,0 0 0,0 0 0,0 0 0,0 0 0,0 0 0,0 0 0,0 0 0,0 0 0,0 0 0,0 0 0,0 0 0,0 0 0,0 0 0,0 0 0,0 0 0,0 0 0,0 0 0,-1-1 0,1 1 0,0 0 0,0 0 0,0 0 0,0 0 0,0 0 0,-6 24 0,-2 27 0,3-1 0,2 0 0,2 1 0,7 51 0,-5-92-341,0 0 0,1 0-1,4 12 1,0-9-6485</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9.752"/>
    </inkml:context>
    <inkml:brush xml:id="br0">
      <inkml:brushProperty name="width" value="0.035" units="cm"/>
      <inkml:brushProperty name="height" value="0.035" units="cm"/>
      <inkml:brushProperty name="color" value="#FF0066"/>
    </inkml:brush>
  </inkml:definitions>
  <inkml:trace contextRef="#ctx0" brushRef="#br0">141 85 24575,'-2'2'0,"-1"0"0,1 1 0,0-1 0,0 1 0,0 0 0,0 0 0,0 0 0,0 0 0,-1 3 0,-2 4 0,-31 59 0,27-49 0,-1 0 0,-1-1 0,-18 25 0,29-43 0,-1-1 0,1 1 0,0-1 0,0 1 0,-1-1 0,1 1 0,0-1 0,-1 0 0,1 1 0,0-1 0,-1 0 0,1 1 0,0-1 0,-1 0 0,1 1 0,-1-1 0,1 0 0,-1 0 0,1 0 0,-1 1 0,1-1 0,-1 0 0,1 0 0,-1 0 0,1 0 0,-1 0 0,1 0 0,-1 0 0,1 0 0,-1 0 0,0 0 0,1-1 0,-1 0 0,1 1 0,-1-1 0,1 0 0,-1 0 0,1 0 0,-1 1 0,1-1 0,0 0 0,0 0 0,-1 0 0,1 0 0,0 0 0,0 0 0,0-1 0,3-36 0,-3 37 0,0 0 0,0 0 0,0 0 0,0 0 0,0 0 0,0 0 0,1 0 0,-1 0 0,0 0 0,1 1 0,-1-1 0,1 0 0,-1 0 0,1 0 0,-1 1 0,1-1 0,-1 0 0,1 1 0,0-1 0,-1 0 0,1 1 0,0-1 0,0 1 0,-1-1 0,1 1 0,0-1 0,0 1 0,0 0 0,0-1 0,0 1 0,0 0 0,-1 0 0,1 0 0,0 0 0,0 0 0,0 0 0,0 0 0,0 0 0,0 0 0,0 0 0,1 0 0,3 3 0,0-1 0,0 1 0,0 0 0,0 0 0,-1 1 0,5 3 0,9 7 0,-5-6 0,0-1 0,1 0 0,0-1 0,15 5 0,-21-9 0,0 0 0,0 0 0,0-1 0,1 1 0,-1-2 0,0 1 0,1-1 0,15-2 0,-22 1 0,0 0 0,0 1 0,0-1 0,0 0 0,0 0 0,0 0 0,-1 0 0,1 0 0,0 0 0,0 0 0,-1-1 0,1 1 0,0-1 0,-1 1 0,0-1 0,1 0 0,-1 1 0,0-1 0,0 0 0,0 0 0,0 0 0,0 0 0,0 0 0,-1 0 0,1 0 0,-1 0 0,1 0 0,-1 0 0,0-1 0,0 1 0,0 0 0,0-4 0,-1-7 0,-1 0 0,0 0 0,0 0 0,-5-14 0,5 20 0,-4-14 0,-14-48 0,18 63 0,0 0 0,-1 0 0,0 1 0,0-1 0,0 1 0,-1 0 0,1 0 0,-9-8 0,11 12 0,1 0 0,-1 1 0,0-1 0,1 1 0,-1-1 0,0 1 0,0-1 0,1 1 0,-1-1 0,0 1 0,0 0 0,0-1 0,0 1 0,0 0 0,1 0 0,-1 0 0,0-1 0,0 1 0,0 0 0,0 0 0,0 0 0,0 1 0,0-1 0,0 0 0,0 0 0,1 0 0,-1 1 0,-2 0 0,1 0 0,1 1 0,-1-1 0,0 1 0,0 0 0,1-1 0,-1 1 0,1 0 0,0 0 0,-1 0 0,-1 4 0,-1 3 0,1 0 0,-1 1 0,2-1 0,-4 15 0,6-16-85,-1-1 0,1 1-1,0 0 1,0 0 0,1-1-1,0 1 1,0 0 0,1-1-1,0 1 1,1-1 0,-1 1-1,1-1 1,1 0 0,-1 0-1,6 7 1,7 6-6741</inkml:trace>
  <inkml:trace contextRef="#ctx0" brushRef="#br0" timeOffset="625">477 173 24575,'-1'-5'0,"-1"0"0,1 0 0,-1 1 0,0-1 0,0 0 0,-4-4 0,6 8 0,-1 0 0,1 1 0,-1-1 0,0 0 0,1 0 0,-1 1 0,0-1 0,0 0 0,1 1 0,-1-1 0,0 1 0,0-1 0,0 1 0,0-1 0,0 1 0,0 0 0,0 0 0,1-1 0,-1 1 0,0 0 0,0 0 0,0 0 0,0 0 0,0 0 0,0 0 0,0 0 0,0 0 0,0 0 0,0 1 0,0-1 0,0 0 0,0 1 0,0-1 0,0 0 0,0 1 0,0-1 0,1 1 0,-1 0 0,-1 0 0,-5 5 0,1 1 0,0-1 0,1 1 0,-1 0 0,2 1 0,-1-1 0,1 1 0,0 0 0,0 0 0,1 0 0,0 1 0,-3 14 0,5-22 0,1 1 0,0-1 0,-1 0 0,1 0 0,0 0 0,0 0 0,0 0 0,0 0 0,0 1 0,0-1 0,0 0 0,0 0 0,0 0 0,1 0 0,-1 0 0,0 0 0,1 1 0,-1-1 0,1 0 0,-1 0 0,1 0 0,-1 0 0,1 0 0,0-1 0,-1 1 0,1 0 0,0 0 0,0 0 0,0-1 0,0 1 0,0 0 0,0-1 0,0 1 0,0-1 0,0 1 0,0-1 0,0 1 0,0-1 0,0 0 0,2 1 0,-1-1 0,0 0 0,1 0 0,-1 0 0,0-1 0,1 1 0,-1-1 0,0 1 0,0-1 0,1 0 0,-1 0 0,0 0 0,0 0 0,0 0 0,0-1 0,0 1 0,0 0 0,-1-1 0,4-2 0,2-6 0,7-4 0,-14 13 0,1 1 0,0 0 0,-1 0 0,1-1 0,0 1 0,0 0 0,-1 0 0,1 0 0,0 0 0,0 0 0,0 0 0,-1 0 0,1 0 0,0 0 0,0 0 0,0 0 0,-1 0 0,1 1 0,0-1 0,0 0 0,-1 1 0,1-1 0,0 0 0,0 1 0,4 2 0,0 0 0,0-1 0,0 0 0,1 0 0,-1-1 0,1 1 0,-1-1 0,8 1 0,-11-2 0,0 0 0,0 0 0,0 0 0,0 0 0,0 0 0,0-1 0,0 1 0,0 0 0,0-1 0,0 0 0,0 1 0,0-1 0,-1 0 0,1 0 0,0 0 0,0 0 0,-1 0 0,1 0 0,-1-1 0,1 1 0,-1-1 0,0 1 0,1-1 0,-1 1 0,0-1 0,0 0 0,1-1 0,5-16 0,-1-1 0,-1 1 0,-1-1 0,-1 0 0,2-32 0,4-27 0,-8 78 0,0 4 0,3 12 0,4 31 0,-4-22 0,16 78-1365,-16-83-5461</inkml:trace>
  <inkml:trace contextRef="#ctx0" brushRef="#br0" timeOffset="811.81">560 124 24575,'4'0'0,"5"0"0,5-1 0,7 0 0,5 0 0,5 0 0,1-1 0,0-1 0,-5 0-8191</inkml:trace>
  <inkml:trace contextRef="#ctx0" brushRef="#br0" timeOffset="1166.83">843 63 24575,'0'-1'0,"0"0"0,0 0 0,0 0 0,0 0 0,0 0 0,0 1 0,0-1 0,0 0 0,0 0 0,-1 0 0,1 0 0,0 1 0,0-1 0,-1 0 0,1 0 0,-1 0 0,1 1 0,-1-1 0,1 0 0,-1 1 0,1-1 0,-1 0 0,-1 0 0,1 1 0,1-1 0,-1 1 0,0 0 0,0 0 0,0 0 0,0 0 0,1 0 0,-1 0 0,0 0 0,0 1 0,0-1 0,0 0 0,1 0 0,-1 1 0,0-1 0,0 0 0,1 1 0,-1-1 0,-1 1 0,-1 2 0,-1 0 0,1 0 0,-1 0 0,1 0 0,0 0 0,0 1 0,-5 6 0,6-5 0,0 0 0,0 1 0,0-1 0,1 1 0,-2 9 0,2-15 0,1 1 0,0 0 0,0 0 0,-1 0 0,1 1 0,0-1 0,0 0 0,0 0 0,0 0 0,0 0 0,0 0 0,1 0 0,-1 0 0,0 0 0,0 0 0,1 0 0,-1 0 0,1 0 0,-1-1 0,1 1 0,-1 0 0,1 0 0,-1 0 0,1 0 0,0-1 0,-1 1 0,1 0 0,0 0 0,0-1 0,0 1 0,-1-1 0,1 1 0,0-1 0,0 1 0,0-1 0,0 1 0,0-1 0,2 0 0,-2 0 0,0 0 0,0 0 0,0 0 0,1 0 0,-1 0 0,0-1 0,0 1 0,0 0 0,0-1 0,0 1 0,0-1 0,0 0 0,0 1 0,0-1 0,0 0 0,0 1 0,0-1 0,0 0 0,-1 0 0,1 0 0,0 0 0,0 0 0,-1 0 0,1 0 0,-1 0 0,1 0 0,-1 0 0,1-2 0,8-34 0,-6 24 0,0 19 0,-1 0-68,1-1 0,-1 1-1,1-1 1,0 0 0,0 0 0,1 0-1,-1 0 1,1-1 0,0 1 0,0-1-1,1 0 1,-1-1 0,1 1 0,0-1-1,0 1 1,0-1 0,1-1-1,-1 1 1,9 2 0,6 0-6758</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8.917"/>
    </inkml:context>
    <inkml:brush xml:id="br0">
      <inkml:brushProperty name="width" value="0.035" units="cm"/>
      <inkml:brushProperty name="height" value="0.035" units="cm"/>
      <inkml:brushProperty name="color" value="#FF0066"/>
    </inkml:brush>
  </inkml:definitions>
  <inkml:trace contextRef="#ctx0" brushRef="#br0">2 106 24575,'-1'0'0,"0"0"0,4 0 0,4 0 0,12 0 0,13 0 0,15 0 0,17 0 0,10 0 0,4 0 0,-2 0 0,-7 0 0,-11 0 0,-14 0 0,-13-1 0,-13-1-8191</inkml:trace>
  <inkml:trace contextRef="#ctx0" brushRef="#br0" timeOffset="291.36">566 0 24575,'3'0'0,"5"0"0,3 3 0,5 3 0,3 9 0,-1 8 0,-3 7 0,-5 2 0,-7-3 0,-6-3 0,-5-4 0,-3-5 0,2-6 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14.036"/>
    </inkml:context>
    <inkml:brush xml:id="br0">
      <inkml:brushProperty name="width" value="0.035" units="cm"/>
      <inkml:brushProperty name="height" value="0.035" units="cm"/>
      <inkml:brushProperty name="color" value="#FF0066"/>
    </inkml:brush>
  </inkml:definitions>
  <inkml:trace contextRef="#ctx0" brushRef="#br0">330 15 24575,'0'0'0,"0"-1"0,0 1 0,0-1 0,0 1 0,0-1 0,0 1 0,0-1 0,0 1 0,0-1 0,0 0 0,0 1 0,0 0 0,0-1 0,-1 1 0,1-1 0,0 1 0,0-1 0,0 1 0,-1-1 0,1 1 0,0-1 0,-1 1 0,1 0 0,0-1 0,-1 1 0,1 0 0,-1-1 0,1 1 0,0 0 0,-1-1 0,1 1 0,-1 0 0,0 0 0,0 0 0,0 0 0,0 0 0,0 0 0,-1 1 0,1-1 0,0 0 0,0 1 0,0-1 0,0 1 0,0-1 0,0 1 0,0 0 0,-1 0 0,-28 28 0,18-12 0,1 0 0,1 0 0,1 1 0,0 0 0,1 1 0,1 0 0,1 0 0,1 0 0,0 1 0,2 0 0,0 0 0,0 30 0,3-45 0,1 1 0,-1 0 0,2-1 0,-1 1 0,0-1 0,1 1 0,0-1 0,0 1 0,1-1 0,0 0 0,0 0 0,0-1 0,0 1 0,6 6 0,-3-5 0,0-1 0,0 0 0,0-1 0,1 1 0,-1-1 0,1 0 0,0-1 0,0 0 0,14 5 0,-8-5 0,-1 0 0,0-1 0,1 0 0,-1-1 0,1-1 0,0 0 0,-1 0 0,1-1 0,-1-1 0,1 0 0,-1-1 0,0 0 0,14-6 0,-21 7 0,0-1 0,0 0 0,0 0 0,-1 0 0,1-1 0,-1 0 0,0 1 0,0-2 0,0 1 0,-1 0 0,1-1 0,-1 0 0,0 1 0,0-1 0,-1 0 0,1-1 0,-1 1 0,-1 0 0,1-1 0,-1 1 0,0-1 0,0 1 0,0-1 0,-1-11 0,0-1 0,-1 0 0,0-1 0,-2 1 0,0 0 0,-1 0 0,-10-25 0,12 36 0,-1 0 0,0 0 0,0 0 0,0 0 0,-1 1 0,0-1 0,-1 1 0,0 0 0,-9-10 0,11 13 0,0 1 0,-1 0 0,1 0 0,-1 0 0,0 0 0,1 0 0,-1 1 0,0-1 0,0 1 0,0 0 0,0 0 0,0 1 0,0-1 0,0 1 0,0 0 0,0 0 0,0 0 0,0 0 0,-8 3 0,0-1-105,-1 2 0,1-1 0,1 2 0,-1 0 0,1 0 0,0 1 0,0 0 0,0 1 0,1 0 0,0 0 0,0 1 0,-14 17 0,14-12-6721</inkml:trace>
  <inkml:trace contextRef="#ctx0" brushRef="#br0" timeOffset="436.96">290 403 24575,'0'0'0,"0"-1"0,0 1 0,0 0 0,0-1 0,0 1 0,0 0 0,0-1 0,0 1 0,0 0 0,0-1 0,0 1 0,0 0 0,1-1 0,-1 1 0,0 0 0,0 0 0,0-1 0,0 1 0,1 0 0,-1-1 0,0 1 0,0 0 0,1 0 0,-1 0 0,0-1 0,0 1 0,1 0 0,-1 0 0,1 0 0,-1 0 0,0 0 0,1 0 0,-1 0 0,0 1 0,0-1 0,0 0 0,1 0 0,-1 0 0,0 1 0,0-1 0,0 0 0,1 0 0,-1 1 0,0-1 0,0 0 0,0 0 0,0 1 0,0-1 0,0 0 0,0 0 0,0 1 0,1-1 0,-1 0 0,0 1 0,0-1 0,0 0 0,0 1 0,-1-1 0,1 0 0,0 0 0,0 1 0,0-1 0,0 0 0,0 0 0,0 1 0,0-1 0,-3 11 0,1 0 0,-2 0 0,1 0 0,-1-1 0,-1 0 0,0 0 0,-1 0 0,1 0 0,-11 11 0,-9 10 0,-38 35 0,29-31 0,30-31-67,12-9 235,10-12-1634,-6 3-5360</inkml:trace>
  <inkml:trace contextRef="#ctx0" brushRef="#br0" timeOffset="694.83">211 509 24575,'0'-2'0,"1"0"0,3 3 0,3 2 0,1 5 0,4 3 0,1 3 0,3 3 0,0 2 0,0 0 0,0-2 0,-1-1 0,-2-3 0,-4-3 0,-4-3-8191</inkml:trace>
  <inkml:trace contextRef="#ctx0" brushRef="#br0" timeOffset="1457.99">233 531 24575,'0'25'0,"-11"418"0,-30-19 0,40-419 0,1-3 0,0 1 0,0-1 0,0 1 0,-1-1 0,1 1 0,-1-1 0,0 1 0,0-1 0,0 0 0,0 1 0,0-1 0,0 0 0,-2 3 0,2-5 0,1 0 0,-1-1 0,1 1 0,0 0 0,-1-1 0,1 1 0,0-1 0,-1 1 0,1 0 0,0-1 0,0 1 0,-1-1 0,1 1 0,0-1 0,0 1 0,0-1 0,0 1 0,-1-1 0,1 1 0,0-1 0,0 1 0,0-1 0,0 1 0,0-1 0,0 0 0,-2-19 0,2 18 0,0 1 0,0-1 0,0 1 0,0 0 0,0 0 0,0-1 0,-1 1 0,1 0 0,-1 0 0,1 0 0,-1 0 0,1-1 0,-1 1 0,1 0 0,-1 0 0,0 0 0,0 0 0,1 0 0,-2-1 0,1 2 0,0 0 0,0-1 0,1 1 0,-1 0 0,0 0 0,0-1 0,0 1 0,0 0 0,1 0 0,-1 0 0,0 0 0,0 0 0,0 0 0,0 0 0,0 0 0,1 1 0,-1-1 0,0 0 0,0 0 0,0 1 0,-4 1 0,2 0 0,-1 1 0,0-1 0,0 1 0,1 0 0,-1-1 0,1 2 0,-5 4 0,-4 10 0,0 0 0,1 1 0,-13 29 0,-11 19 0,33-64 0,2-6 0,7-14 0,11-24 0,29-34 0,-42 67 0,1 1 0,0 0 0,1 0 0,-1 0 0,1 1 0,1 0 0,10-7 0,-16 12 0,-1 0 0,1 0 0,0 0 0,-1 1 0,1-1 0,0 0 0,0 1 0,-1 0 0,1-1 0,0 1 0,0 0 0,0 0 0,-1 0 0,1 0 0,0 0 0,0 0 0,0 1 0,-1-1 0,1 1 0,0-1 0,0 1 0,-1-1 0,1 1 0,0 0 0,-1 0 0,1 0 0,-1 0 0,1 0 0,-1 0 0,0 1 0,3 2 0,2 4 0,1 0 0,-1 1 0,-1 0 0,8 16 0,4 6 0,11 5 0,-26-33 0,1-1 0,-1 0 0,1 0 0,-1 0 0,1 0 0,0 0 0,0 0 0,-1-1 0,1 1 0,0-1 0,7 2 0,-9-3-38,0 0 0,-1-1 0,1 1 1,0 0-1,0 0 0,0 0 0,0-1 0,0 1 0,0 0 0,0-1 0,-1 1 0,1-1 0,0 1 0,0-1 0,0 1 0,-1-1 1,1 0-1,0 1 0,-1-1 0,1 0 0,-1 1 0,1-1 0,-1 0 0,1 0 0,-1 0 0,1 1 0,-1-1 0,0 0 0,1 0 1,-1 0-1,0 0 0,0 0 0,0 0 0,0 0 0,0-1 0,3-13-6788</inkml:trace>
  <inkml:trace contextRef="#ctx0" brushRef="#br0" timeOffset="2363.55">577 831 24575,'-3'0'0,"3"0"0,6-2 0,10-3 0,11-4 0,14-4 0,22-2 0,11-2 0,1 1 0,-8 4 0,-14 4 0,-19 3 0,-17 3 0,-11 0 0</inkml:trace>
  <inkml:trace contextRef="#ctx0" brushRef="#br0" timeOffset="2690.19">969 637 24575,'0'-1'0,"0"1"0,1 0 0,-1-1 0,0 1 0,0-1 0,0 1 0,1 0 0,-1-1 0,0 1 0,0-1 0,1 1 0,-1 0 0,0 0 0,1-1 0,-1 1 0,1 0 0,-1 0 0,0-1 0,1 1 0,-1 0 0,1 0 0,-1 0 0,0-1 0,1 1 0,-1 0 0,1 0 0,-1 0 0,1 0 0,-1 0 0,0 0 0,1 0 0,-1 0 0,1 0 0,-1 0 0,1 0 0,-1 1 0,1-1 0,-1 0 0,0 0 0,1 0 0,-1 0 0,1 1 0,-1-1 0,0 0 0,1 1 0,20 9 0,-15-4 0,-1-1 0,1 1 0,-1 0 0,-1 0 0,1 1 0,-1-1 0,0 1 0,-1 0 0,1 0 0,-1 0 0,2 12 0,-3-15 0,-1 0 0,0 0 0,0 1 0,0-1 0,-1 0 0,1 1 0,-1-1 0,0 1 0,0-1 0,-1 0 0,1 1 0,-1-1 0,0 0 0,0 1 0,-1-1 0,1 0 0,-1 0 0,0 0 0,0 0 0,0 0 0,-4 4 0,-6 1-1365</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18.092"/>
    </inkml:context>
    <inkml:brush xml:id="br0">
      <inkml:brushProperty name="width" value="0.035" units="cm"/>
      <inkml:brushProperty name="height" value="0.035" units="cm"/>
      <inkml:brushProperty name="color" value="#FF0066"/>
    </inkml:brush>
  </inkml:definitions>
  <inkml:trace contextRef="#ctx0" brushRef="#br0">62 120 24575,'-1'83'-7944,"-3"44"9624,-9 0 4412,-3-45-5920,14-72-172,2-7 0,-1 0 0,0 0 0,1 0 0,-1 0 0,0 0 0,-1 0 0,1 0 0,0 0 0,-1 0 0,-2 3 0,4-6 0,0 0 0,-1 0 0,1 0 0,0 0 0,0 0 0,0 0 0,-1 0 0,1 0 0,0 0 0,0 0 0,-1-1 0,1 1 0,0 0 0,0 0 0,0 0 0,-1 0 0,1 0 0,0 0 0,0-1 0,0 1 0,0 0 0,-1 0 0,1 0 0,0 0 0,0-1 0,0 1 0,0 0 0,0 0 0,0 0 0,0-1 0,0 1 0,-1 0 0,1 0 0,0 0 0,0-1 0,0 1 0,0 0 0,0 0 0,0-1 0,0 1 0,0 0 0,0 0 0,0 0 0,1-1 0,-4-13 0,1-28 0,1 0 0,2 0 0,1 0 0,3 0 0,2 1 0,1 0 0,2 0 0,2 0 0,22-52 0,-30 84 0,0 1 0,0-1 0,1 1 0,0 0 0,0 0 0,1 0 0,0 1 0,0 0 0,13-11 0,-18 17 0,0 0 0,-1 1 0,1-1 0,0 1 0,0-1 0,0 1 0,0-1 0,0 1 0,0 0 0,0-1 0,0 1 0,0 0 0,0 0 0,0 0 0,0 0 0,0 0 0,0 0 0,0 0 0,0 0 0,0 0 0,0 0 0,0 1 0,2 0 0,-2 0 0,1 0 0,-1 0 0,0 0 0,1 0 0,-1 0 0,0 1 0,0-1 0,0 0 0,0 1 0,0-1 0,0 1 0,1 2 0,1 5 0,0 0 0,0 0 0,-1 0 0,1 10 0,-2-3 0,0-1 0,0 1 0,-2 0 0,0 0 0,0-1 0,-2 1 0,0 0 0,-7 21 0,8-31 0,-1 0 0,0 0 0,0 0 0,0 0 0,-1 0 0,0 0 0,0-1 0,0 0 0,-10 9 0,11-11 0,-1 0 0,0-1 0,0 0 0,0 1 0,-1-1 0,1 0 0,0-1 0,-1 1 0,1-1 0,-1 0 0,1 0 0,-1 0 0,0-1 0,1 0 0,-9 0 0,11 0 0,-1-1 0,1 1 0,-1-1 0,1 1 0,-1-1 0,1 0 0,0 0 0,-1 0 0,1 0 0,-3-3 0,4 4 0,0-1 0,0 0 0,0 1 0,0-1 0,0 0 0,1 0 0,-1 0 0,0 0 0,0 0 0,1 1 0,-1-1 0,1 0 0,-1 0 0,1-1 0,-1 1 0,1 0 0,0 0 0,-1 0 0,1 0 0,0 0 0,0 0 0,0 0 0,0-1 0,0-1 0,0 3 0,0-1 0,1 1 0,-1-1 0,0 1 0,0-1 0,0 1 0,1-1 0,-1 1 0,0 0 0,0-1 0,1 1 0,-1 0 0,0-1 0,1 1 0,-1 0 0,1-1 0,-1 1 0,0 0 0,1 0 0,-1-1 0,1 1 0,-1 0 0,1 0 0,-1 0 0,0 0 0,1-1 0,-1 1 0,1 0 0,-1 0 0,1 0 0,-1 0 0,1 0 0,-1 0 0,1 0 0,-1 0 0,1 1 0,-1-1 0,1 0 0,-1 0 0,1 0 0,-1 0 0,0 1 0,1-1 0,-1 0 0,1 0 0,-1 1 0,0-1 0,1 1 0,21 16 0,-13-8 0,0 2 0,-1-1 0,-1 1 0,0 0 0,-1 0 0,0 1 0,0-1 0,5 19 0,2 13 0,8 48 0,-20-83 0,0-6-92,5 19 316,-6-21-271,0 1 0,0-1 1,0 1-1,1-1 0,-1 1 0,0-1 0,1 1 1,-1-1-1,0 1 0,1-1 0,-1 0 1,0 1-1,1-1 0,-1 1 0,1-1 0,-1 0 1,0 0-1,1 1 0,-1-1 0,1 0 1,-1 0-1,1 1 0,-1-1 0,1 0 0,0 0 1,-1 0-1,1 0 0,-1 0 0,1 0 1,-1 0-1,2 0 0,4-2-6779</inkml:trace>
  <inkml:trace contextRef="#ctx0" brushRef="#br0" timeOffset="369.66">291 380 24575,'0'1'0,"0"-1"0,0 0 0,0 1 0,0-1 0,0 1 0,0-1 0,0 0 0,0 1 0,0-1 0,0 0 0,0 1 0,1-1 0,-1 1 0,0-1 0,0 0 0,0 1 0,0-1 0,1 0 0,-1 0 0,0 1 0,0-1 0,1 0 0,-1 1 0,0-1 0,1 0 0,-1 0 0,0 0 0,1 1 0,-1-1 0,0 0 0,1 0 0,13-2 0,-11 1 0,-1-1 0,0 1 0,0 0 0,0-1 0,0 1 0,0-1 0,0 1 0,-1-1 0,1 0 0,2-3 0,-3 2 0,0 0 0,0 0 0,0 0 0,-1 0 0,1 0 0,-1 0 0,0 0 0,0-1 0,0 1 0,0 0 0,-1 0 0,0-5 0,1 8 0,-1-1 0,1 1 0,0-1 0,0 0 0,0 1 0,-1-1 0,1 1 0,0-1 0,-1 1 0,1-1 0,0 1 0,-1-1 0,1 1 0,-1 0 0,1-1 0,-1 1 0,1-1 0,-1 1 0,1 0 0,-1-1 0,1 1 0,-1 0 0,1 0 0,-1 0 0,0-1 0,-1 1 0,1 1 0,0-1 0,0 0 0,-1 1 0,1-1 0,0 0 0,0 1 0,0-1 0,-1 1 0,1 0 0,0-1 0,0 1 0,0 0 0,0 0 0,0 0 0,0 0 0,-1 1 0,-4 6 0,0 0 0,0 0 0,1 0 0,0 1 0,1 0 0,-1 0 0,2 0 0,-1 1 0,1-1 0,1 1 0,0 0 0,0-1 0,1 1 0,0 0 0,1 0 0,1 18 0,-1-26 4,1-1-1,-1 1 0,1 0 1,-1 0-1,1-1 0,0 1 1,0 0-1,0-1 0,-1 1 1,2-1-1,-1 1 0,0-1 0,0 1 1,0-1-1,1 0 0,-1 0 1,1 1-1,-1-1 0,1 0 1,-1 0-1,1-1 0,-1 1 1,1 0-1,0 0 0,0-1 1,-1 1-1,1-1 0,0 0 1,0 1-1,0-1 0,-1 0 1,1 0-1,0 0 0,0 0 1,3-1-1,3 0-189,-1 0 1,0-1-1,0 0 0,0 0 1,0-1-1,0 0 1,10-6-1,-1-1-6640</inkml:trace>
  <inkml:trace contextRef="#ctx0" brushRef="#br0" timeOffset="939.89">498 341 24575,'1'-1'0,"-1"1"0,0-1 0,0 1 0,0-1 0,0 1 0,0-1 0,0 1 0,0-1 0,0 1 0,0-1 0,0 1 0,-1 0 0,1-1 0,0 1 0,0-1 0,0 1 0,0-1 0,-1 1 0,1 0 0,0-1 0,0 1 0,-1 0 0,1-1 0,0 1 0,-1 0 0,1-1 0,0 1 0,-1 0 0,1-1 0,-1 1 0,1 0 0,-1 0 0,0 0 0,0 0 0,0 0 0,0 0 0,0 0 0,0 1 0,0-1 0,0 0 0,0 1 0,0-1 0,0 1 0,0-1 0,1 1 0,-3 1 0,-1 1 0,0 1 0,0 0 0,0 0 0,-6 7 0,4 0 0,0 1 0,0-1 0,-6 23 0,10-28 0,0 0 0,1 0 0,-1 1 0,1-1 0,1 1 0,0-1 0,-1 0 0,2 1 0,0 9 0,0-14 0,0 0 0,0 1 0,0-1 0,0 0 0,0 0 0,1 0 0,-1 0 0,1 0 0,-1 0 0,1-1 0,0 1 0,-1-1 0,1 1 0,0-1 0,0 1 0,0-1 0,0 0 0,1 0 0,-1 0 0,0 0 0,0 0 0,0 0 0,1-1 0,-1 1 0,1-1 0,-1 0 0,0 0 0,1 0 0,2 0 0,2 0 0,1 0 0,0 0 0,0-1 0,-1 0 0,1-1 0,0 0 0,12-4 0,-14 2 0,0 1 0,-1-1 0,1-1 0,-1 1 0,0-1 0,0 1 0,0-1 0,0-1 0,-1 1 0,0-1 0,0 0 0,-1 0 0,0 0 0,0 0 0,0 0 0,0-1 0,-1 1 0,0-1 0,-1 0 0,0 0 0,0 0 0,1-11 0,-5 14 0,-1 11 0,-4 11 0,8-15 0,-1-1 0,1 0 0,-1 1 0,1-1 0,0 1 0,0-1 0,0 1 0,0-1 0,0 1 0,1-1 0,-1 1 0,1-1 0,-1 1 0,1-1 0,0 0 0,0 1 0,0-1 0,1 0 0,-1 0 0,0 0 0,3 3 0,-3-4 0,1 1 0,-1-1 0,1 0 0,0 0 0,-1 0 0,1 0 0,0-1 0,0 1 0,0 0 0,0-1 0,0 1 0,-1-1 0,1 1 0,0-1 0,0 0 0,0 0 0,0 0 0,0 0 0,0 0 0,0-1 0,0 1 0,0 0 0,0-1 0,0 0 0,0 1 0,-1-1 0,5-2 0,-4 2 0,0-1 0,0 0 0,0 0 0,0 0 0,0 1 0,-1-2 0,1 1 0,0 0 0,-1 0 0,0 0 0,1-1 0,-1 1 0,0-1 0,0 1 0,-1-1 0,1 1 0,0-1 0,-1 0 0,0 1 0,1-1 0,-1 0 0,0 1 0,0-1 0,-1 0 0,1 1 0,0-1 0,-1 0 0,0 1 0,0-4 0,0 3 0,0 0 0,0 0 0,0-1 0,0 1 0,0 0 0,0 0 0,-1 0 0,0 0 0,1 1 0,-1-1 0,0 0 0,-1 1 0,1-1 0,0 1 0,-1 0 0,1 0 0,-1-1 0,0 2 0,1-1 0,-1 0 0,0 1 0,0-1 0,-5-1 0,4 3 0,0 0 0,0 0 0,0 0 0,0 1 0,0-1 0,0 1 0,0 0 0,0 0 0,-6 3 0,8-3 0,-1 0 0,1 0 0,0 0 0,-1 1 0,1-1 0,0 0 0,0 1 0,0 0 0,0-1 0,0 1 0,0 0 0,1 0 0,-1 0 0,1 0 0,-1 1 0,0 1 0,1 3-1365</inkml:trace>
  <inkml:trace contextRef="#ctx0" brushRef="#br0" timeOffset="1377.96">794 332 24575,'-1'-1'0,"1"0"0,-1 1 0,1-1 0,0 0 0,-1 1 0,1-1 0,0 0 0,-1 0 0,1 1 0,0-1 0,0 0 0,0 0 0,0 1 0,0-1 0,0 0 0,0 0 0,0 0 0,0 0 0,0 1 0,0-1 0,0 0 0,1 0 0,-1 1 0,0-1 0,0 0 0,1 0 0,-1 1 0,1-1 0,-1 0 0,1 1 0,-1-1 0,1 0 0,-1 1 0,1-1 0,-1 1 0,2-2 0,-1 2 0,1-1 0,-1 0 0,0 1 0,0-1 0,1 1 0,-1-1 0,0 1 0,1-1 0,-1 1 0,1 0 0,-1 0 0,0 0 0,1 0 0,-1 0 0,1 0 0,-1 0 0,0 0 0,1 0 0,-1 1 0,0-1 0,3 1 0,0 2 0,0 0 0,0 0 0,-1 0 0,1 0 0,-1 1 0,0-1 0,1 1 0,-2 0 0,1 0 0,0 0 0,-1 0 0,4 9 0,0 1 0,0 2 0,6 23 0,-11-33 0,0 1 0,0 0 0,-1 0 0,1 0 0,-2 0 0,1-1 0,-1 1 0,0 0 0,-2 9 0,2-14 0,1 0 0,-1-1 0,1 1 0,-1 0 0,1-1 0,-1 1 0,0-1 0,0 1 0,0-1 0,0 1 0,0-1 0,0 0 0,0 1 0,0-1 0,-1 0 0,1 0 0,-1 0 0,1 0 0,0 0 0,-1 0 0,0 0 0,1 0 0,-1-1 0,1 1 0,-1 0 0,0-1 0,0 0 0,1 1 0,-1-1 0,0 0 0,0 0 0,1 0 0,-1 0 0,0 0 0,0 0 0,1-1 0,-1 1 0,0-1 0,1 1 0,-1-1 0,-1 0 0,0-1 0,1 1 0,-1 0 0,1-1 0,0 0 0,-1 0 0,1 0 0,0 0 0,0 0 0,0 0 0,1 0 0,-1-1 0,0 1 0,1 0 0,0-1 0,-1 0 0,1 1 0,0-1 0,0 0 0,1 1 0,-1-1 0,0 0 0,1 0 0,0 0 0,0 0 0,0 1 0,0-1 0,1-6 0,-1 2 0,1-1 0,0 1 0,1 0 0,0-1 0,0 1 0,0 0 0,1 0 0,0 0 0,7-11 0,-7 15-57,0-1 0,0 1 1,1 0-1,-1 0 0,1 0 0,0 0 0,0 0 0,0 1 0,0 0 0,0 0 0,1 0 1,-1 0-1,0 1 0,1-1 0,0 1 0,-1 0 0,1 1 0,0-1 0,-1 1 1,1 0-1,0 0 0,-1 0 0,6 2 0,4 0-6769</inkml:trace>
  <inkml:trace contextRef="#ctx0" brushRef="#br0" timeOffset="1876.08">1151 319 24575,'0'-3'0,"0"0"0,-1 1 0,1-1 0,-1 1 0,0-1 0,1 1 0,-1-1 0,0 1 0,0-1 0,-1 1 0,1 0 0,0 0 0,-1-1 0,-2-2 0,2 4 0,0 0 0,0-1 0,1 1 0,-1 0 0,0 1 0,0-1 0,0 0 0,0 1 0,0-1 0,0 1 0,-1-1 0,1 1 0,0 0 0,0 0 0,0 0 0,0 0 0,0 0 0,-4 1 0,2 0 0,1 0 0,-1 0 0,1 0 0,0 0 0,0 0 0,-1 1 0,1-1 0,0 1 0,0 0 0,1 0 0,-1 0 0,0 0 0,1 1 0,-5 4 0,3-2 0,1 0 0,-1 0 0,1 1 0,0 0 0,0 0 0,0 0 0,-2 10 0,2-8 0,1 0 0,1 0 0,0-1 0,0 1 0,0 0 0,1 0 0,0 0 0,1 0 0,0 0 0,0 0 0,0 0 0,1 0 0,4 10 0,-4-15 0,-1 0 0,1-1 0,0 1 0,0 0 0,0 0 0,0-1 0,0 1 0,1-1 0,-1 0 0,1 0 0,-1 0 0,1 0 0,0 0 0,0-1 0,0 1 0,0-1 0,0 0 0,0 1 0,0-1 0,1-1 0,-1 1 0,0 0 0,1-1 0,-1 0 0,0 0 0,7 0 0,-7-1 0,1 1 0,0-1 0,-1 0 0,1 0 0,0 0 0,-1-1 0,1 1 0,-1-1 0,0 0 0,1 1 0,-1-2 0,0 1 0,0 0 0,0-1 0,-1 1 0,1-1 0,0 0 0,-1 0 0,0 0 0,0 0 0,0 0 0,0-1 0,2-4 0,0-5 0,0 0 0,-1 0 0,0-1 0,1-23 0,-3-59 0,-1 61 0,-2-179 0,15 468 0,0-48 0,-13-172-92,0-11-332,1 1-1,6 38 1,-5-52-6402</inkml:trace>
  <inkml:trace contextRef="#ctx0" brushRef="#br0" timeOffset="2385.55">13 865 24575,'0'-3'0,"1"1"0,0 2 0,0 6 0,2 6 0,0 6 0,1 9 0,-2 5 0,0 2 0,-1 1 0,-1-4 0,1-4 0,-2-4 0,0-6 0,0-4 0,3-9 0</inkml:trace>
  <inkml:trace contextRef="#ctx0" brushRef="#br0" timeOffset="2902.34">35 976 24575,'3'0'0,"0"1"0,0-1 0,1 1 0,-1-1 0,0 0 0,0 0 0,0 0 0,5-1 0,572-43 0,-480 40 0,240-18 0,-325 21 0,54-10 0,-63 10 0,-1-1 0,1 0 0,0 0 0,-1 0 0,1-1 0,-1 0 0,0 0 0,9-7 0,-13 9 0,1 0 0,-1 0 0,0 0 0,-1 0 0,1 0 0,0 0 0,0 0 0,0-1 0,-1 1 0,1 0 0,0 0 0,-1-1 0,1 1 0,-1 0 0,0-1 0,1 1 0,-1-1 0,0 1 0,0 0 0,0-1 0,0 1 0,0-1 0,0 1 0,0 0 0,-1-1 0,1 1 0,0-1 0,-1 1 0,1 0 0,-1 0 0,0-1 0,1 1 0,-1 0 0,0 0 0,0 0 0,0-1 0,1 1 0,-1 0 0,0 0 0,0 0 0,-1 1 0,0-2 0,2 2 0,-1 0 0,0 0 0,1-1 0,-1 1 0,1 0 0,-1 0 0,1 0 0,-1 1 0,1-1 0,-1 0 0,1 0 0,-1 0 0,1 0 0,-1 0 0,1 1 0,-1-1 0,1 0 0,0 0 0,-1 1 0,1-1 0,-1 0 0,1 1 0,0-1 0,-1 0 0,1 1 0,0-1 0,-1 1 0,1-1 0,0 0 0,-1 1 0,1-1 0,0 1 0,0-1 0,0 1 0,0-1 0,-1 2 0,-4 19 0,3 11-75,2 0 0,1 0 0,6 42-1,-3-38-988,-2-16-5762</inkml:trace>
  <inkml:trace contextRef="#ctx0" brushRef="#br0" timeOffset="3782.62">1596 270 24575,'130'-7'0,"138"-25"0,-181 20 0,-72 10 0,-10 2 0,0 0 0,-1-1 0,1 1 0,-1-1 0,1 0 0,0-1 0,-1 1 0,0-1 0,9-4 0,-8 0-1365,-5 0-5461</inkml:trace>
  <inkml:trace contextRef="#ctx0" brushRef="#br0" timeOffset="4105.89">2068 120 24575,'0'-1'0,"2"-1"0,4 0 0,2 1 0,2 2 0,3 4 0,1 2 0,1 5 0,1 3 0,-2 7 0,-2 4 0,-8 2 0,-7-2 0,-5-4 0,-3-3 0,0-5-8191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28.073"/>
    </inkml:context>
    <inkml:brush xml:id="br0">
      <inkml:brushProperty name="width" value="0.035" units="cm"/>
      <inkml:brushProperty name="height" value="0.035" units="cm"/>
      <inkml:brushProperty name="color" value="#FF0066"/>
    </inkml:brush>
  </inkml:definitions>
  <inkml:trace contextRef="#ctx0" brushRef="#br0">156 5 24575,'-8'38'0,"0"-11"0,-39 175 0,30-142 0,-32 77 0,49-135 0,-1-1 0,1 0 0,-1 0 0,1 0 0,-1 1 0,1-1 0,-1 0 0,0 0 0,1 0 0,-1 0 0,0 0 0,0 0 0,0-1 0,0 1 0,0 0 0,-1 1 0,2-3 0,-1 1 0,1 0 0,-1 0 0,1 0 0,0 0 0,-1 0 0,1-1 0,0 1 0,-1 0 0,1 0 0,0 0 0,-1-1 0,1 1 0,0 0 0,-1-1 0,1 1 0,0 0 0,0-1 0,-1 1 0,1 0 0,0-1 0,0 1 0,0 0 0,0-1 0,-1 1 0,1-1 0,0 1 0,0 0 0,0-2 0,-2-4 0,1-1 0,0 0 0,0-14 0,1 18 0,0-3 0,-1 1 0,1-1 0,1 0 0,-1 1 0,1-1 0,0 1 0,1-1 0,-1 1 0,1-1 0,3-6 0,-4 11 0,-1 1 0,0-1 0,1 1 0,-1 0 0,1-1 0,-1 1 0,1 0 0,0-1 0,-1 1 0,1 0 0,-1-1 0,1 1 0,-1 0 0,1 0 0,0 0 0,-1 0 0,1 0 0,0 0 0,-1 0 0,1 0 0,-1 0 0,1 0 0,0 0 0,-1 0 0,1 0 0,0 0 0,-1 0 0,1 1 0,-1-1 0,1 0 0,0 0 0,-1 1 0,1-1 0,-1 0 0,1 1 0,-1-1 0,1 1 0,-1-1 0,1 1 0,22 23 0,-16-16 0,1 0 0,1-1 0,-1 0 0,2-1 0,-1 0 0,1 0 0,-1-1 0,2 0 0,-1 0 0,0-2 0,1 1 0,0-1 0,0-1 0,0 0 0,0 0 0,20 0 0,-29-2 0,0 0 0,0 0 0,0-1 0,0 1 0,0 0 0,0-1 0,0 1 0,0-1 0,-1 1 0,1-1 0,0 0 0,0 0 0,0 0 0,-1 0 0,1 0 0,-1 0 0,1-1 0,-1 1 0,1-1 0,-1 1 0,0-1 0,1 1 0,-1-1 0,0 1 0,0-1 0,0 0 0,0 0 0,-1 0 0,1 1 0,0-1 0,-1 0 0,0 0 0,1 0 0,-1 0 0,0-4 0,1-6 0,-1-1 0,-1 1 0,0-1 0,-4-18 0,3 20 0,0-4 0,-5-29 0,-1 0 0,-2 1 0,-29-77 0,39 118 0,-1 1 0,1-1 0,-1 0 0,0 1 0,0-1 0,0 1 0,0-1 0,0 1 0,0-1 0,-1 1 0,1 0 0,0-1 0,-1 1 0,1 0 0,-1 0 0,1 0 0,-3-1 0,2 2 0,1 0 0,0 0 0,-1 0 0,1 0 0,0 1 0,-1-1 0,1 0 0,0 1 0,0-1 0,0 1 0,-1-1 0,1 1 0,0 0 0,0-1 0,0 1 0,0 0 0,0 0 0,0 0 0,0 0 0,0 0 0,1 0 0,-1 0 0,0 0 0,-1 2 0,-4 7 14,-1 1-1,1 0 0,1 0 0,0 0 1,1 1-1,0-1 0,0 1 1,-3 23-1,6-26-127,0 0 0,0 0-1,1 0 1,0 0 0,1 0 0,0 0-1,0 0 1,1 0 0,0 0 0,0-1-1,1 1 1,7 15 0,0-8-6712</inkml:trace>
  <inkml:trace contextRef="#ctx0" brushRef="#br0" timeOffset="643.79">474 318 24575,'-10'-15'0,"8"10"0,-1 0 0,0 0 0,-1 0 0,1 0 0,-1 1 0,-4-5 0,7 8 0,0 1 0,0-1 0,0 0 0,0 1 0,-1-1 0,1 1 0,0-1 0,0 1 0,0-1 0,0 1 0,-1 0 0,1 0 0,0 0 0,0 0 0,-1 0 0,1 0 0,0 0 0,0 0 0,0 0 0,-1 0 0,1 1 0,0-1 0,0 0 0,0 1 0,0-1 0,0 1 0,-1-1 0,1 1 0,0 0 0,0-1 0,0 1 0,1 0 0,-1 0 0,-2 1 0,-1 3 0,-1 1 0,1-1 0,0 1 0,0-1 0,1 1 0,0 0 0,0 1 0,0-1 0,-2 11 0,1-4 0,0 1 0,2 0 0,-3 24 0,5-36 0,0 0 0,0 0 0,0 0 0,0 0 0,1 0 0,-1 0 0,0 0 0,1 0 0,-1 0 0,1 0 0,0-1 0,0 1 0,-1 0 0,1 0 0,1-1 0,-1 1 0,0 0 0,0-1 0,0 1 0,1-1 0,-1 1 0,2 0 0,-1-1 0,-1 0 0,1-1 0,-1 1 0,1-1 0,-1 1 0,1-1 0,0 0 0,-1 0 0,1 0 0,0 1 0,-1-2 0,1 1 0,-1 0 0,1 0 0,0 0 0,-1-1 0,1 1 0,-1-1 0,1 1 0,-1-1 0,1 1 0,-1-1 0,1 0 0,-1 0 0,0 0 0,1 0 0,1-2 0,0 0 0,1-1 0,-1 0 0,1 0 0,-1-1 0,-1 1 0,1-1 0,0 1 0,-1-1 0,3-9 0,12-19 0,-17 33 0,0-1 0,0 1 0,1 0 0,-1 0 0,0 0 0,1 0 0,-1-1 0,0 1 0,1 0 0,-1 0 0,0 0 0,1 0 0,-1 0 0,0 0 0,1 0 0,-1 0 0,0 0 0,1 0 0,-1 0 0,0 0 0,1 0 0,-1 0 0,0 0 0,1 0 0,-1 1 0,0-1 0,0 0 0,1 0 0,-1 0 0,0 0 0,1 1 0,-1-1 0,0 0 0,0 0 0,1 1 0,-1-1 0,0 0 0,0 0 0,0 1 0,1-1 0,-1 0 0,0 1 0,0-1 0,0 0 0,0 1 0,0-1 0,0 1 0,13 22 0,-10-16 0,0-3 0,0 0 0,1 0 0,-1 0 0,1 0 0,0 0 0,0-1 0,0 0 0,0 0 0,1 0 0,5 3 0,-9-5 0,1-1 0,-1 1 0,0 0 0,0-1 0,0 0 0,1 1 0,-1-1 0,0 0 0,1 1 0,-1-1 0,0 0 0,1 0 0,-1 0 0,0 0 0,1 0 0,-1 0 0,0-1 0,1 1 0,-1 0 0,0-1 0,0 1 0,1-1 0,-1 1 0,0-1 0,0 0 0,0 1 0,0-1 0,0 0 0,0 0 0,0 0 0,0 0 0,0 0 0,0 0 0,0 0 0,0 0 0,-1 0 0,1 0 0,0 0 0,-1-1 0,1 1 0,-1 0 0,0 0 0,1-1 0,-1-1 0,4-12 0,-2-1 0,0 1 0,-1-1 0,-1-17 0,1-5 0,9-158 0,-11 261 0,2 80 0,1-121 0,1 1 0,0-1 0,13 42 0,-9-48-1365,-1-8-5461</inkml:trace>
  <inkml:trace contextRef="#ctx0" brushRef="#br0" timeOffset="812.65">562 367 24575,'-2'0'0,"1"-2"0,3 0 0,5 0 0,4-1 0,3 0 0,4-2 0,-2 0-8191</inkml:trace>
  <inkml:trace contextRef="#ctx0" brushRef="#br0" timeOffset="1230.32">862 322 24575,'-2'-3'0,"1"0"0,-1 0 0,0 0 0,0 1 0,0-1 0,0 0 0,-1 1 0,1 0 0,-1-1 0,1 1 0,-1 0 0,0 0 0,0 0 0,0 1 0,0-1 0,-5-1 0,6 2 0,0 1 0,0 0 0,0-1 0,0 1 0,0 0 0,-1 1 0,1-1 0,0 0 0,0 0 0,0 1 0,0-1 0,0 1 0,0 0 0,0 0 0,0-1 0,0 1 0,1 0 0,-1 1 0,0-1 0,0 0 0,1 0 0,-1 1 0,1-1 0,-1 1 0,1 0 0,0-1 0,-2 3 0,-1 3 0,-1 1 0,2-1 0,-1 1 0,1-1 0,0 1 0,0 0 0,-2 14 0,5-20 0,-1 1 0,0 1 0,1-1 0,0 0 0,-1 0 0,1 0 0,0 0 0,1 0 0,-1 0 0,1 0 0,-1 0 0,1 0 0,0 0 0,0 0 0,0 0 0,0 0 0,1-1 0,-1 1 0,1 0 0,0-1 0,-1 1 0,1-1 0,4 4 0,-5-5 0,0 0 0,0-1 0,-1 1 0,1-1 0,0 1 0,0-1 0,0 1 0,0-1 0,0 0 0,0 1 0,0-1 0,0 0 0,0 0 0,0 0 0,0 0 0,0 1 0,0-2 0,0 1 0,0 0 0,0 0 0,0 0 0,0 0 0,0-1 0,2 1 0,-2-2 0,1 1 0,-1 0 0,0 0 0,1 0 0,-1-1 0,0 1 0,0 0 0,0-1 0,0 1 0,0-1 0,0 0 0,1-3 0,2-5 0,-1 0 0,-1-1 0,3-17 0,-4 22 0,2-10 0,-2 28 0,2 16 0,-2-24-76,0 0 1,1 0-1,0-1 0,0 1 0,0-1 0,1 1 0,-1-1 0,1 0 1,-1 0-1,1 0 0,0 0 0,0 0 0,1-1 0,-1 1 1,0-1-1,1 0 0,6 3 0,4 1-6750</inkml:trace>
  <inkml:trace contextRef="#ctx0" brushRef="#br0" timeOffset="1573.38">1170 314 24575,'0'-4'0,"0"1"0,0 0 0,0-1 0,-1 1 0,1 0 0,-1-1 0,-2-4 0,3 7 0,-1 1 0,1-1 0,0 1 0,-1-1 0,1 1 0,-1-1 0,1 1 0,0-1 0,-1 1 0,1-1 0,-1 1 0,0-1 0,1 1 0,-1 0 0,1-1 0,-1 1 0,0 0 0,1 0 0,-1-1 0,1 1 0,-1 0 0,0 0 0,1 0 0,-1 0 0,0 0 0,1 0 0,-1 0 0,0 0 0,1 0 0,-1 0 0,0 0 0,1 0 0,-1 1 0,0-1 0,1 0 0,-1 0 0,0 1 0,1-1 0,-1 0 0,1 1 0,-1-1 0,1 1 0,-1-1 0,0 1 0,-6 5 0,1-1 0,-1 1 0,1 0 0,1 0 0,-1 1 0,1 0 0,0 0 0,1 0 0,-8 16 0,6-9 0,0 0 0,1 0 0,1 1 0,-5 26 0,8-38 0,1 0 0,-1 0 0,1 0 0,0 0 0,0 1 0,0-1 0,0 0 0,1 0 0,-1 0 0,1 0 0,0 0 0,0 0 0,0 0 0,0 0 0,0-1 0,1 1 0,-1 0 0,1 0 0,2 2 0,-1-3 0,0 1 0,0-1 0,0 0 0,1 0 0,-1 0 0,1 0 0,-1-1 0,1 1 0,-1-1 0,1 0 0,0 0 0,0 0 0,-1-1 0,9 1 0,-2 0-136,-1-1-1,1 0 1,0-1-1,0 0 1,-1-1-1,1 0 1,0-1-1,-1 1 0,11-6 1,8-6-6690</inkml:trace>
  <inkml:trace contextRef="#ctx0" brushRef="#br0" timeOffset="1804.61">1400 1 24575,'-2'1'0,"0"5"0,-2 7 0,0 13 0,0 11 0,1 9 0,1 7 0,0 4 0,2-1 0,0-6 0,1-7 0,2-7 0,-1-10 0,1-8 0,0-8-8191</inkml:trace>
  <inkml:trace contextRef="#ctx0" brushRef="#br0" timeOffset="2167.23">1461 358 24575,'28'-12'0,"-25"11"0,-1-1 0,0 1 0,1-1 0,-1 0 0,0 0 0,0 0 0,0 0 0,0 0 0,0 0 0,0 0 0,-1-1 0,1 1 0,-1-1 0,1 1 0,-1-1 0,0 1 0,0-1 0,0 0 0,-1 0 0,1 1 0,0-1 0,-1 0 0,0 0 0,0 0 0,0 0 0,0 1 0,0-1 0,-1 0 0,1 0 0,-1 0 0,0 0 0,1 1 0,-1-1 0,-2-3 0,2 6 0,1-1 0,0 1 0,-1-1 0,1 1 0,-1-1 0,1 1 0,-1 0 0,1-1 0,-1 1 0,1 0 0,-1 0 0,1-1 0,-1 1 0,0 0 0,1 0 0,-1 0 0,1 0 0,-1-1 0,0 1 0,1 0 0,-1 0 0,1 0 0,-1 0 0,0 1 0,1-1 0,-1 0 0,1 0 0,-1 0 0,0 0 0,1 1 0,-1-1 0,1 0 0,-1 0 0,1 1 0,-1-1 0,1 1 0,-1-1 0,1 0 0,-1 1 0,0 0 0,-19 19 0,14-11 0,0 0 0,1 0 0,0 0 0,0 0 0,1 1 0,0 0 0,0 0 0,-3 20 0,6-26 0,1 0 0,-1 0 0,1 0 0,0 0 0,0 0 0,1 0 0,-1 0 0,1 0 0,0-1 0,0 1 0,3 6 0,-3-7 0,1-1 0,-1 1 0,1-1 0,0 0 0,-1 0 0,1 0 0,0 0 0,0 0 0,1 0 0,-1-1 0,0 1 0,1-1 0,-1 1 0,1-1 0,-1 0 0,1 0 0,-1 0 0,5 0 0,1 1-195,1 0 0,-1-1 0,1 0 0,0-1 0,-1 0 0,11-1 0,1-2-6631</inkml:trace>
  <inkml:trace contextRef="#ctx0" brushRef="#br0" timeOffset="2930.32">1721 327 24575,'1'-3'0,"-1"1"0,0-1 0,-1 1 0,1 0 0,0-1 0,-1 1 0,1-1 0,-1 1 0,0 0 0,0 0 0,0-1 0,0 1 0,0 0 0,0 0 0,-1 0 0,1 0 0,-1 0 0,1 0 0,-4-3 0,3 4 0,0 1 0,1-1 0,-1 0 0,0 0 0,0 1 0,0-1 0,0 1 0,0 0 0,0-1 0,0 1 0,0 0 0,0 0 0,0 0 0,0 0 0,0 1 0,0-1 0,0 1 0,0-1 0,0 1 0,0 0 0,0-1 0,1 1 0,-1 0 0,-3 2 0,1 0 0,-1 1 0,0 0 0,1 0 0,0 0 0,0 0 0,0 0 0,0 1 0,1 0 0,0 0 0,0 0 0,0 0 0,0 0 0,1 1 0,-3 9 0,4-13 0,0 1 0,0-1 0,1 1 0,-1 0 0,1-1 0,-1 1 0,1 0 0,0 0 0,0-1 0,0 1 0,1 0 0,-1-1 0,1 1 0,-1 0 0,1-1 0,0 1 0,0-1 0,0 1 0,0-1 0,0 1 0,1-1 0,-1 0 0,1 1 0,0-1 0,0 0 0,-1 0 0,1 0 0,0-1 0,1 1 0,-1 0 0,0-1 0,0 1 0,4 1 0,-5-3 0,0 1 0,0-1 0,1 1 0,-1-1 0,0 1 0,0-1 0,0 1 0,1-1 0,-1 0 0,0 0 0,0 0 0,1 0 0,-1 0 0,0 0 0,1 0 0,-1 0 0,0 0 0,0-1 0,1 1 0,-1 0 0,0-1 0,0 1 0,0-1 0,0 1 0,0-1 0,1 0 0,-1 0 0,0 1 0,0-1 0,1-1 0,0-2 0,1 0 0,-1 0 0,0 0 0,0 0 0,0-1 0,1-8 0,8-14 0,-11 30 0,-1-1 0,1 0 0,0 0 0,0 0 0,0 1 0,0-1 0,1 0 0,-1 0 0,0 0 0,1 0 0,0 1 0,-1-1 0,1 0 0,0 0 0,0 0 0,0 0 0,0 0 0,1-1 0,-1 1 0,0 0 0,1-1 0,-1 1 0,1 0 0,0-1 0,3 3 0,-4-4 0,1 1 0,-1-1 0,0 1 0,1-1 0,-1 0 0,1 0 0,-1 0 0,1 0 0,-1 0 0,1 0 0,-1 0 0,1 0 0,-1 0 0,1-1 0,-1 1 0,0 0 0,1-1 0,-1 1 0,0-1 0,1 0 0,-1 1 0,0-1 0,0 0 0,1 0 0,-1 0 0,0 0 0,0 0 0,0 0 0,0 0 0,0 0 0,1-3 0,3-4 0,0 0 0,-1 0 0,7-17 0,-7 16 0,2-5 0,-3 6 0,0 0 0,0 1 0,1-1 0,6-8 0,-10 16 0,1 0 0,-1-1 0,0 1 0,0 0 0,0-1 0,1 1 0,-1 0 0,0-1 0,1 1 0,-1 0 0,0 0 0,0-1 0,1 1 0,-1 0 0,0 0 0,1 0 0,-1-1 0,0 1 0,1 0 0,-1 0 0,1 0 0,-1 0 0,0 0 0,1 0 0,-1 0 0,0 0 0,1 0 0,-1 0 0,1 0 0,-1 0 0,0 0 0,1 0 0,0 0 0,7 13 0,1 23 0,-9-32 0,2 10 0,-2-10 0,0 1 0,1-1 0,0 0 0,0 0 0,0 0 0,0 0 0,0 0 0,1 0 0,2 4 0,-4-8 0,0 0 0,1 0 0,-1 1 0,0-2 0,1 1 0,-1 0 0,0 0 0,1 0 0,-1 0 0,0 0 0,1 0 0,-1 0 0,0 0 0,0 0 0,1-1 0,-1 1 0,0 0 0,0 0 0,1 0 0,-1 0 0,0-1 0,0 1 0,1 0 0,-1 0 0,0-1 0,0 1 0,0 0 0,1 0 0,-1-1 0,0 1 0,0-1 0,8-12 0,-7 12 0,3-6 0,30-47 0,-30 49 0,0-1 0,1 1 0,-1 0 0,1 1 0,0-1 0,0 1 0,8-5 0,-13 9 0,1-1 0,-1 1 0,1 0 0,-1 0 0,1 0 0,-1 0 0,1 0 0,-1 0 0,1 0 0,0 0 0,-1 0 0,1 0 0,-1 0 0,1 0 0,-1 0 0,1 0 0,-1 0 0,1 1 0,-1-1 0,1 0 0,-1 0 0,1 1 0,-1-1 0,1 0 0,-1 1 0,0-1 0,1 0 0,-1 1 0,0-1 0,1 1 0,-1-1 0,0 0 0,1 1 0,-1-1 0,0 1 0,0-1 0,1 1 0,-1-1 0,0 1 0,0-1 0,0 1 0,0-1 0,0 1 0,0 0 0,0-1 0,0 1 0,0-1 0,0 1 0,3 31 0,-3-29 0,4 82-1365,-3-73-5461</inkml:trace>
  <inkml:trace contextRef="#ctx0" brushRef="#br0" timeOffset="4387.24">2229 340 24575,'2'0'0,"4"2"0,5-1 0,8 1 0,9 0 0,11-1 0,9 0 0,9-2 0,6-1 0,3 0 0,-1 0 0,-5 1 0,-10 0 0,-12 1 0,-13-2 0,-10 0-8191</inkml:trace>
  <inkml:trace contextRef="#ctx0" brushRef="#br0" timeOffset="4726.88">2758 239 24575,'14'-6'0,"-7"7"0,1 0 0,0 1 0,0-1 0,-1 2 0,1-1 0,-1 1 0,0 0 0,0 0 0,0 1 0,8 5 0,-11-6 0,1 0 0,-1 0 0,0 1 0,-1-1 0,1 1 0,0-1 0,-1 1 0,0 1 0,0-1 0,0 0 0,-1 1 0,1-1 0,-1 1 0,0 0 0,0-1 0,1 9 0,-3-9 6,0-1 0,0 1 0,-1-1 0,1 1 0,-1-1 0,0 1 0,0-1 0,0 1-1,-1-1 1,1 0 0,-1 0 0,0 1 0,0-1 0,0 0 0,0-1 0,0 1 0,-1 0 0,1-1 0,-4 3 0,-7 7-484,-1 0 1,-20 12-1,33-24 427</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37.901"/>
    </inkml:context>
    <inkml:brush xml:id="br0">
      <inkml:brushProperty name="width" value="0.035" units="cm"/>
      <inkml:brushProperty name="height" value="0.035" units="cm"/>
      <inkml:brushProperty name="color" value="#FF0066"/>
    </inkml:brush>
  </inkml:definitions>
  <inkml:trace contextRef="#ctx0" brushRef="#br0">125 325 24575,'3'-7'0,"0"1"0,1 0 0,0 0 0,0 0 0,1 0 0,-1 1 0,6-5 0,8-12 0,7-11 0,-2-2 0,-1 0 0,-2-2 0,24-60 0,-37 84 0,-7 13 0,0 0 0,0 0 0,1 0 0,-1 0 0,0 0 0,0 0 0,0 0 0,0-1 0,0 1 0,0 0 0,0 0 0,0 0 0,1 0 0,-1 0 0,0 0 0,0 0 0,0 0 0,0 0 0,0 1 0,0-1 0,0 0 0,1 0 0,-1 0 0,0 0 0,0 0 0,0 0 0,0 0 0,0 0 0,0 0 0,0 0 0,0 0 0,0 0 0,0 0 0,1 0 0,-1 0 0,0 1 0,0-1 0,0 0 0,0 0 0,0 0 0,0 0 0,0 0 0,0 0 0,0 0 0,0 0 0,0 1 0,0-1 0,0 0 0,0 0 0,0 0 0,0 0 0,0 0 0,0 1 0,2 29 0,-1-7 0,5-3 0,1-1 0,0 0 0,2 0 0,0-1 0,16 25 0,-16-29 0,1 1 0,-2 1 0,0 0 0,-1 0 0,-1 0 0,-1 1 0,0 0 0,3 19 0,-8-34 0,1 0 0,-1 0 0,0-1 0,0 1 0,0 0 0,0 0 0,-1 0 0,1 0 0,0 0 0,-1 0 0,0 0 0,1-1 0,-1 1 0,0 0 0,0 0 0,0-1 0,0 1 0,0 0 0,0-1 0,0 1 0,-1-1 0,1 0 0,0 1 0,-1-1 0,1 0 0,-1 0 0,0 0 0,1 0 0,-1 0 0,0 0 0,0 0 0,1-1 0,-1 1 0,0-1 0,0 1 0,0-1 0,0 0 0,0 0 0,-3 0 0,-2 1 0,1-2 0,0 1 0,0-1 0,-1 0 0,1 0 0,0 0 0,0-1 0,0 0 0,0 0 0,0-1 0,-6-3 0,4 0 0,1 0 0,0 0 0,0 0 0,1-1 0,0 0 0,0 0 0,0-1 0,1 0 0,0 0 0,-6-13 0,7 11 0,-1-1 0,1 0 0,0-1 0,1 1 0,1-1 0,0 1 0,-1-23 0,3 33 0,0 0 0,0-1 0,0 1 0,0 0 0,0 0 0,0 0 0,0 0 0,0 0 0,0 0 0,1 0 0,-1 0 0,0 0 0,1 0 0,-1 0 0,1 0 0,-1 0 0,1 0 0,0 0 0,-1 0 0,1 0 0,0 1 0,0-1 0,-1 0 0,3-1 0,-2 2 0,1-1 0,-1 1 0,1 0 0,-1 0 0,1 0 0,-1 0 0,1 0 0,-1 0 0,0 0 0,1 0 0,-1 1 0,1-1 0,-1 0 0,0 1 0,1-1 0,1 2 0,4 1 0,0 1 0,-1 0 0,1 1 0,-1 0 0,10 9 0,-9-6 26,0 0-1,-1 1 1,0 0-1,6 12 1,-7-11-400,1 0 1,1 0 0,9 11 0,-10-15-6453</inkml:trace>
  <inkml:trace contextRef="#ctx0" brushRef="#br0" timeOffset="366.41">513 175 24575,'-1'30'0,"1"34"0,0-58 0,0 0 0,1-1 0,0 1 0,1 0 0,-1-1 0,1 1 0,0-1 0,4 8 0,-5-11 0,0-1 0,-1 1 0,1-1 0,0 0 0,0 0 0,0 1 0,0-1 0,0 0 0,0 0 0,0 0 0,1 0 0,-1 0 0,0 0 0,1 0 0,-1-1 0,0 1 0,1 0 0,-1-1 0,1 1 0,-1-1 0,1 1 0,-1-1 0,1 0 0,-1 0 0,1 0 0,0 0 0,-1 0 0,1 0 0,1 0 0,-1-1 0,0 0 0,0 0 0,0 0 0,0 0 0,-1 0 0,1 0 0,-1-1 0,1 1 0,-1-1 0,1 1 0,-1-1 0,0 1 0,0-1 0,1 0 0,-1 0 0,-1 1 0,1-1 0,0 0 0,0 0 0,-1 0 0,1 0 0,0-3 0,2-13 0,0-30 0,-3 35 0,1 1 0,0-1 0,1 0 0,0 1 0,6-17 0,-8 28-23,0 1 1,0 0-1,0 0 0,0 0 0,0 0 1,0 0-1,0-1 0,0 1 0,0 0 1,0 0-1,0 0 0,0 0 0,0 0 1,1-1-1,-1 1 0,0 0 0,0 0 1,0 0-1,0 0 0,0 0 0,0 0 1,0-1-1,0 1 0,0 0 0,1 0 1,-1 0-1,0 0 0,0 0 0,0 0 1,0 0-1,0 0 0,0 0 0,1 0 1,-1 0-1,0 0 0,0 0 0,0 0 1,0 0-1,0 0 0,1 0 0,-1 0 1,0 0-1,0 0 0,0 0 0,0 0 1,1 0-1,-1 0 0,0 0 0,0 0 0,0 0 1,0 0-1,0 0 0,0 0 0,1 0 1,-1 0-1,0 0 0,0 0 0,0 1 1,0-1-1</inkml:trace>
  <inkml:trace contextRef="#ctx0" brushRef="#br0" timeOffset="1039.21">685 175 24575,'3'4'0,"-1"0"0,1 0 0,-1 1 0,0 0 0,-1-1 0,1 1 0,-1 0 0,0 0 0,0 0 0,0 5 0,3 10 0,-2-14 0,3 11 0,3 30 0,-16-96 0,7 35 0,2 0 0,0 0 0,5-20 0,-5 27 0,1 1 0,0-1 0,0 1 0,0 0 0,1-1 0,0 1 0,0 1 0,1-1 0,5-7 0,-8 12 0,-1 0 0,1 0 0,0 1 0,-1-1 0,1 0 0,0 0 0,0 1 0,-1-1 0,1 0 0,0 1 0,0-1 0,0 1 0,0-1 0,0 1 0,0 0 0,0-1 0,0 1 0,0 0 0,0 0 0,0-1 0,0 1 0,0 0 0,0 0 0,0 0 0,0 0 0,0 0 0,0 1 0,2-1 0,-2 1 0,1 0 0,0 1 0,-1-1 0,1 0 0,-1 1 0,0-1 0,1 0 0,-1 1 0,0 0 0,0-1 0,0 1 0,0 0 0,1 3 0,2 4 0,-1 0 0,0 1 0,0-1 0,2 19 0,-6-18 0,1-26 0,1 9 0,0 0 0,1 0 0,0 0 0,0 1 0,1-1 0,6-11 0,-8 15 0,1-1 0,0 1 0,0 0 0,1 0 0,-1 0 0,0 1 0,1-1 0,0 0 0,0 1 0,0 0 0,0 0 0,0 0 0,0 0 0,7-3 0,-9 5 0,1 0 0,-1 0 0,1 0 0,0 0 0,-1 0 0,1 0 0,0 0 0,-1 0 0,1 1 0,-1-1 0,1 1 0,-1-1 0,1 1 0,-1 0 0,1-1 0,-1 1 0,1 0 0,-1 0 0,0 0 0,0 0 0,1 0 0,-1 0 0,0 1 0,0-1 0,0 0 0,0 0 0,0 1 0,1 2 0,3 5 0,-1-1 0,0 1 0,4 12 0,-2-1 0,4 28 0,0 0 0,-7-42-1365</inkml:trace>
  <inkml:trace contextRef="#ctx0" brushRef="#br0" timeOffset="1572.43">1033 139 24575,'5'10'0,"-1"0"0,0 0 0,0 1 0,-1-1 0,0 1 0,-1 0 0,-1 0 0,1 0 0,-2 0 0,1 0 0,-3 19 0,-2-18 0,1-19 0,0-19 0,3 16 0,1 1 0,1 0 0,0 0 0,0-1 0,1 2 0,0-1 0,0 0 0,1 0 0,0 1 0,1 0 0,6-10 0,-11 18 0,1-1 0,-1 1 0,0-1 0,1 1 0,-1-1 0,0 1 0,1 0 0,-1-1 0,1 1 0,-1-1 0,1 1 0,-1 0 0,1 0 0,-1-1 0,1 1 0,0 0 0,-1 0 0,1-1 0,-1 1 0,1 0 0,0 0 0,-1 0 0,1 0 0,-1 0 0,1 0 0,0 0 0,0 0 0,0 1 0,0-1 0,0 1 0,-1 0 0,1-1 0,0 1 0,-1 0 0,1-1 0,-1 1 0,1 0 0,-1 0 0,1 0 0,-1-1 0,1 1 0,-1 0 0,1 2 0,5 34 0,-5-26 0,0-5 0,0 0 0,0 0 0,-1 0 0,0 0 0,0 0 0,0 1 0,-1-1 0,0 0 0,0 0 0,-5 11 0,6-17 0,0 0 0,0 0 0,0 0 0,0 0 0,0 1 0,-1-1 0,1 0 0,0 0 0,0 0 0,0 0 0,0 0 0,0 0 0,-1 0 0,1 0 0,0 0 0,0 0 0,0 0 0,0 0 0,0 0 0,-1 0 0,1 0 0,0 0 0,0 0 0,0 0 0,0 0 0,0 0 0,-1-1 0,1 1 0,0 0 0,0 0 0,0 0 0,0 0 0,0 0 0,0 0 0,0 0 0,-1 0 0,1-1 0,0 1 0,0 0 0,0 0 0,0 0 0,0 0 0,0 0 0,0 0 0,0-1 0,0 1 0,0 0 0,0 0 0,0 0 0,0 0 0,0 0 0,0-1 0,0 1 0,0 0 0,0 0 0,0 0 0,0 0 0,0 0 0,0-1 0,0 1 0,0 0 0,0 0 0,0 0 0,0 0 0,-1-13 0,1 4 0,1-1 0,1 1 0,0 0 0,0 0 0,0 0 0,2 0 0,-1 0 0,1 0 0,0 1 0,0 0 0,1-1 0,1 2 0,-1-1 0,1 1 0,12-13 0,-17 19 0,0 0 0,0 0 0,1 0 0,-1 0 0,0 0 0,0 0 0,1 0 0,-1 0 0,0 1 0,1-1 0,-1 0 0,1 1 0,-1-1 0,1 1 0,-1-1 0,1 1 0,-1 0 0,1 0 0,0 0 0,-1 0 0,1 0 0,-1 0 0,3 0 0,-2 1 0,-1 0 0,1 0 0,-1 0 0,0 0 0,1 1 0,-1-1 0,0 0 0,1 1 0,-1-1 0,0 0 0,0 1 0,0 0 0,0-1 0,-1 1 0,1-1 0,1 4 0,1 6 0,0 0 0,-1 0 0,0 1 0,-1-1 0,1 13 0,-3 6-1365,1-19-5461</inkml:trace>
  <inkml:trace contextRef="#ctx0" brushRef="#br0" timeOffset="1990.2">1408 144 24575,'1'-5'0,"1"0"0,-1 0 0,0-1 0,-1 1 0,1 0 0,-2-8 0,1 12 0,0 1 0,0-1 0,0 1 0,0-1 0,0 1 0,0-1 0,0 1 0,0-1 0,-1 0 0,1 1 0,0-1 0,0 1 0,-1 0 0,1-1 0,0 1 0,-1-1 0,1 1 0,0-1 0,-1 1 0,1 0 0,-1-1 0,1 1 0,-1 0 0,1-1 0,-1 1 0,-1 0 0,1 0 0,0 0 0,0 0 0,-1 0 0,1 1 0,0-1 0,0 0 0,0 1 0,0-1 0,-1 1 0,1-1 0,0 1 0,0-1 0,0 1 0,0 0 0,0 0 0,-1 1 0,-2 2 0,0 0 0,0 0 0,0 1 0,0-1 0,1 1 0,-1 0 0,1 0 0,1 0 0,-1 0 0,1 1 0,0-1 0,0 1 0,0-1 0,1 1 0,0 0 0,0 0 0,0 0 0,1-1 0,0 1 0,0 0 0,1 8 0,-1-13 0,1 0 0,-1 0 0,0 0 0,0 0 0,1-1 0,-1 1 0,0 0 0,1 0 0,-1 0 0,1 0 0,0 0 0,-1-1 0,1 1 0,-1 0 0,1 0 0,0-1 0,0 1 0,-1-1 0,1 1 0,0-1 0,0 1 0,1 0 0,-1-1 0,0 0 0,0 0 0,0 0 0,0 0 0,0 0 0,-1 0 0,1-1 0,0 1 0,0 0 0,0-1 0,0 1 0,0 0 0,0-1 0,-1 1 0,1-1 0,0 1 0,0-1 0,0 0 0,3-3 0,0 0 0,-1 1 0,1-1 0,-1 0 0,0-1 0,4-7 0,7-29 0,-7 20 0,-6 19 0,-1 6 0,-1 5 0,-5 53 0,6-57 0,0-1 0,0 0 0,0 0 0,1 1 0,-1-1 0,1 0 0,0 0 0,0 0 0,1 0 0,-1 0 0,5 7 0,-6-11-59,0 1 0,1-1-1,-1 1 1,0-1-1,1 1 1,-1-1 0,1 0-1,-1 1 1,0-1 0,1 1-1,-1-1 1,1 0 0,-1 0-1,1 1 1,-1-1-1,1 0 1,-1 0 0,1 0-1,0 1 1,-1-1 0,1 0-1,0 0 1</inkml:trace>
  <inkml:trace contextRef="#ctx0" brushRef="#br0" timeOffset="2690.41">1518 73 24575,'1'4'0,"0"0"0,1-1 0,-1 1 0,1-1 0,-1 1 0,1-1 0,0 0 0,4 5 0,3 5 0,3 8 0,-4-10 0,-2 0 0,1 1 0,-1 0 0,-1 0 0,0 0 0,-1 0 0,4 19 0,-8-31 0,0 1 0,0 0 0,1-1 0,-1 1 0,0-1 0,0 1 0,0 0 0,0-1 0,0 1 0,-1-1 0,1 1 0,0-1 0,0 1 0,0 0 0,0-1 0,-1 1 0,1-1 0,0 1 0,-1-1 0,1 1 0,-1 0 0,-8-2 0,7-1 0,0 1 0,1 0 0,-1 0 0,1-1 0,-1 1 0,1-1 0,0 1 0,-1-1 0,1 1 0,0-1 0,-1-2 0,0-3 0,1 1 0,0-1 0,0 1 0,1-1 0,-1 1 0,1-1 0,1 1 0,-1-1 0,1 0 0,1 1 0,-1 0 0,1-1 0,0 1 0,0 0 0,1 0 0,3-6 0,-3 6 0,0 0 0,0 0 0,1 0 0,0 0 0,0 1 0,1 0 0,-1 0 0,1 0 0,0 1 0,0-1 0,1 1 0,-1 0 0,1 1 0,0-1 0,10-3 0,26 0 0,-42 7 0,1 1 0,-1-1 0,1 0 0,-1 0 0,0 0 0,1 0 0,-1 1 0,0-1 0,1 0 0,-1 0 0,0 1 0,0-1 0,1 0 0,-1 1 0,0-1 0,0 0 0,1 1 0,-1-1 0,0 0 0,0 1 0,0-1 0,0 1 0,0-1 0,0 0 0,1 1 0,-1-1 0,0 1 0,0-1 0,0 0 0,0 1 0,0-1 0,0 1 0,-1-1 0,1 0 0,0 1 0,0 0 0,-2 22 0,2-18 0,-1 4 0,1-1 0,1 1 0,-1 0 0,1-1 0,4 16 0,-5-22 0,1 0 0,-1-1 0,1 1 0,-1 0 0,1 0 0,0 0 0,0 0 0,0-1 0,0 1 0,0 0 0,0-1 0,0 1 0,1-1 0,-1 1 0,0-1 0,1 0 0,0 1 0,-1-1 0,1 0 0,-1 0 0,1 0 0,0 0 0,0 0 0,0-1 0,0 1 0,-1 0 0,1-1 0,0 0 0,0 1 0,0-1 0,3 0 0,-4 0 0,0-1 0,0 1 0,1 0 0,-1-1 0,0 1 0,0-1 0,0 0 0,0 1 0,0-1 0,0 0 0,0 0 0,0 1 0,-1-1 0,1 0 0,0 0 0,0 0 0,-1 0 0,1 0 0,0 0 0,-1 0 0,1-1 0,-1 1 0,1 0 0,-1-1 0,9-34 0,-8 27 0,7-38 0,-5 33 0,-7 48 0,-2 132 0,5-105 0,-12 95 0,13-153 0,-13 53 0,12-54 0,0 0 0,1 1 0,-1-1 0,0 0 0,-1 1 0,1-1 0,0 0 0,0 0 0,-1 0 0,0 0 0,1 0 0,-1-1 0,0 1 0,0 0 0,0-1 0,0 1 0,0-1 0,0 0 0,-3 2 0,4-3-68,0 0 0,0 0-1,0 0 1,0 0 0,0 0 0,1 0-1,-1 0 1,0 0 0,0 0 0,0 0-1,0-1 1,0 1 0,0 0 0,0-1-1,1 1 1,-1-1 0,0 1-1,0-1 1,0 0 0,-7-6-6758</inkml:trace>
  <inkml:trace contextRef="#ctx0" brushRef="#br0" timeOffset="3281.17">107 845 24575,'8'-15'0,"-6"13"0,-5 12 0,-23 44 0,-23 76 0,39-98 0,1 1 0,2 0 0,-5 65 0,11-90 0,1 1 0,0-1 0,1 1 0,0 0 0,0-1 0,1 0 0,0 1 0,0-1 0,6 13 0,-6-18 0,0 1 0,0-1 0,1 1 0,-1-1 0,1 0 0,0 1 0,0-2 0,0 1 0,0 0 0,1 0 0,-1-1 0,1 0 0,0 0 0,-1 0 0,1 0 0,0-1 0,0 1 0,0-1 0,0 0 0,0 0 0,5 0 0,3 0-151,0 0-1,-1-1 0,1-1 0,-1 0 1,1 0-1,-1-1 0,1-1 1,17-6-1,7-4-6674</inkml:trace>
  <inkml:trace contextRef="#ctx0" brushRef="#br0" timeOffset="3875.79">500 876 24575,'-1'6'0,"0"-1"0,0 1 0,0-1 0,0 1 0,-4 8 0,-4 16 0,-17 195 0,22-182 0,7-117 0,5-70 0,-5 119 0,11-70 0,-12 85 0,0 0 0,1 1 0,0-1 0,1 1 0,0 0 0,10-17 0,-14 25 0,0 1 0,1-1 0,-1 1 0,0-1 0,1 1 0,-1-1 0,0 1 0,1-1 0,-1 1 0,0 0 0,1-1 0,-1 1 0,1-1 0,-1 1 0,1 0 0,-1-1 0,1 1 0,-1 0 0,1 0 0,-1-1 0,1 1 0,-1 0 0,1 0 0,-1 0 0,1 0 0,0 0 0,-1 0 0,1 0 0,-1 0 0,1 0 0,-1 0 0,1 0 0,0 0 0,-1 0 0,1 0 0,-1 0 0,1 1 0,-1-1 0,1 0 0,-1 0 0,1 1 0,-1-1 0,1 0 0,-1 1 0,1-1 0,-1 1 0,1-1 0,-1 0 0,0 1 0,1-1 0,-1 1 0,0-1 0,1 1 0,-1-1 0,0 1 0,0-1 0,0 1 0,1-1 0,-1 1 0,0 0 0,0 0 0,11 38 0,-10-30 0,0 1 0,0 0 0,-1 0 0,-1 0 0,0 0 0,0 0 0,0-1 0,-2 1 0,1 0 0,-1-1 0,0 0 0,-7 14 0,7-17 0,-1 0 0,1-1 0,-1 1 0,0-1 0,-1 1 0,1-1 0,-1-1 0,0 1 0,0-1 0,-1 1 0,1-1 0,-1-1 0,0 1 0,0-1 0,0 0 0,0-1 0,-1 1 0,-12 2 0,17-5 0,0 1 0,0-1 0,0 0 0,0 0 0,0-1 0,0 1 0,0 0 0,0 0 0,0-1 0,0 0 0,0 1 0,1-1 0,-1 0 0,0 0 0,0 0 0,1 0 0,-1 0 0,-2-2 0,3 3 0,1-1 0,-1 0 0,0 0 0,0 1 0,1-1 0,-1 0 0,1 0 0,-1 0 0,1 0 0,-1 0 0,1 0 0,-1 0 0,1 0 0,0 0 0,0 0 0,0 0 0,-1 0 0,1 0 0,0 0 0,0 0 0,0 0 0,0 0 0,1-1 0,-1 1 0,0 0 0,0 0 0,1 0 0,-1 0 0,0 0 0,1 0 0,-1 0 0,1 1 0,0-1 0,0-1 0,-1 1 0,1 1 0,-1-1 0,0 1 0,1 0 0,-1-1 0,1 1 0,-1 0 0,1-1 0,-1 1 0,1 0 0,-1-1 0,1 1 0,-1 0 0,1 0 0,-1 0 0,1 0 0,-1 0 0,1-1 0,-1 1 0,1 0 0,0 0 0,-1 0 0,1 0 0,-1 0 0,1 1 0,-1-1 0,1 0 0,-1 0 0,1 0 0,0 0 0,-1 1 0,1-1 0,-1 0 0,0 0 0,1 1 0,-1-1 0,1 0 0,-1 1 0,1-1 0,-1 1 0,0-1 0,1 0 0,-1 2 0,18 20 0,17 41 0,-23-40 0,1 0 0,0-1 0,19 22 0,-30-42 12,0 0 0,-1 0 0,1-1 0,0 1 0,1 0 0,-1-1 0,0 1 0,0-1 0,5 2 0,-6-3-58,0 1-1,0-1 1,0 0-1,-1 0 1,1 0 0,0 0-1,0 0 1,0 0-1,0 0 1,0 0 0,0 0-1,0 0 1,-1 0-1,1 0 1,0-1-1,0 1 1,0 0 0,0-1-1,-1 1 1,1-1-1,0 1 1,0-1 0,-1 1-1,1-1 1,0 1-1,-1-1 1,1 0 0,-1 1-1,1-1 1,-1 0-1,2-1 1,2-7-6780</inkml:trace>
  <inkml:trace contextRef="#ctx0" brushRef="#br0" timeOffset="4195.65">601 1136 24575,'30'2'0,"-19"0"0,0-1 0,1-1 0,-1 0 0,11-2 0,-20 2 0,0 0 0,0 0 0,0-1 0,0 1 0,0-1 0,0 0 0,0 0 0,0 1 0,0-1 0,-1 0 0,1 0 0,0-1 0,-1 1 0,1 0 0,-1 0 0,1-1 0,-1 1 0,0-1 0,1 0 0,-1 1 0,0-1 0,0 0 0,0 1 0,0-1 0,-1 0 0,1 0 0,1-3 0,-2 4 0,0 0 0,0 0 0,0 0 0,1 0 0,-1 0 0,0 0 0,0 0 0,0 0 0,0 0 0,-1 0 0,1 0 0,0 0 0,0 0 0,0 0 0,-1 0 0,1 0 0,-1-1 0,0 2 0,1-1 0,-1 1 0,1-1 0,-1 1 0,1 0 0,-1-1 0,1 1 0,-1 0 0,1 0 0,-1-1 0,1 1 0,-1 0 0,0 0 0,1 0 0,-1 0 0,1-1 0,-1 1 0,0 0 0,1 0 0,-2 1 0,0-1 0,-1 0 0,0 1 0,1 0 0,0 0 0,-1 0 0,1 0 0,-1 0 0,1 0 0,0 0 0,0 1 0,-4 2 0,2 0 0,0 1 0,0-1 0,1 1 0,-1 0 0,1 1 0,0-1 0,-4 11 0,6-14 0,-1 1 0,1 0 0,0 0 0,1 0 0,-1 0 0,0 0 0,1 0 0,0 0 0,-1 1 0,1-1 0,1 0 0,-1 0 0,0 0 0,1 0 0,-1 0 0,1 0 0,1 3 0,0-4 0,-1-1 0,0 0 0,1 1 0,-1-1 0,1 0 0,-1 0 0,1 0 0,0 0 0,-1-1 0,1 1 0,0 0 0,0-1 0,-1 1 0,1-1 0,0 0 0,0 1 0,0-1 0,0 0 0,0 0 0,-1 0 0,1 0 0,2-1 0,4 1 0,-1-1 0,1-1 0,0 1 0,7-3 0,5-5-1365,-3-1-5461</inkml:trace>
  <inkml:trace contextRef="#ctx0" brushRef="#br0" timeOffset="4661.83">857 1070 24575,'-1'116'0,"1"110"0,3-120 0,-5-94 0,-1-22 0,-3-23 0,0-35 0,2-1 0,4 1 0,13-121 0,-11 178 0,0 1 0,0-1 0,1 1 0,7-16 0,-9 24 0,0-1 0,1 1 0,-1 0 0,0 0 0,1 0 0,-1 1 0,1-1 0,0 0 0,-1 0 0,1 1 0,3-3 0,-4 4 0,1-1 0,-1 0 0,0 1 0,1 0 0,-1-1 0,1 1 0,-1 0 0,1 0 0,-1 0 0,0 0 0,1 0 0,-1 0 0,1 0 0,-1 0 0,0 0 0,1 1 0,-1-1 0,1 1 0,-1-1 0,0 1 0,2 0 0,0 1 0,0 0 0,0 1 0,0-1 0,0 1 0,-1 0 0,1-1 0,-1 1 0,0 0 0,0 0 0,0 1 0,0-1 0,0 0 0,-1 1 0,1-1 0,0 5 0,2 4 0,-1 1 0,4 25 0,-6-34 0,-1 0 0,0 0 0,0 0 0,-1 0 0,1 0 0,-1 0 0,0 0 0,0 0 0,0 0 0,-3 7 0,3-9 0,0-1 0,0 1 0,0-1 0,0 1 0,0 0 0,0-1 0,0 0 0,-1 1 0,1-1 0,0 0 0,-1 0 0,1 0 0,-1 0 0,0 0 0,1 0 0,-1 0 0,0 0 0,1-1 0,-1 1 0,0-1 0,0 1 0,0-1 0,1 0 0,-1 1 0,-2-1 0,3 0-31,1 0-1,0 0 0,0 0 0,-1 0 1,1 0-1,0 0 0,0 0 0,-1 0 0,1 0 1,0 0-1,-1 0 0,1 0 0,0-1 1,0 1-1,-1 0 0,1 0 0,0 0 1,0 0-1,-1 0 0,1-1 0,0 1 1,0 0-1,0 0 0,-1 0 0,1-1 1,0 1-1,0 0 0,0 0 0,0-1 1,0 1-1,-1 0 0,1 0 0,0-1 1,0 1-1,0 0 0,0 0 0,0-1 1,0 1-1,0 0 0,0-1 0,0 1 1,0-1-1,1-5-6794</inkml:trace>
  <inkml:trace contextRef="#ctx0" brushRef="#br0" timeOffset="5007.67">1099 1057 24575,'0'-1'0,"0"1"0,0-1 0,0 1 0,0-1 0,0 1 0,-1-1 0,1 1 0,0-1 0,0 1 0,-1-1 0,1 1 0,0 0 0,-1-1 0,1 1 0,-1 0 0,1-1 0,0 1 0,-1 0 0,1-1 0,-1 1 0,1 0 0,-1 0 0,1 0 0,-1-1 0,1 1 0,-1 0 0,1 0 0,-1 0 0,1 0 0,-1 0 0,1 0 0,-1 0 0,1 0 0,-1 0 0,1 0 0,-1 0 0,1 0 0,-1 0 0,1 1 0,-1-1 0,0 0 0,-20 8 0,19-7 0,0 1 0,0 0 0,1 0 0,-1-1 0,1 1 0,-1 0 0,1 0 0,0 0 0,0 0 0,0 1 0,0-1 0,0 0 0,0 0 0,1 1 0,-1-1 0,1 0 0,0 1 0,-1-1 0,1 0 0,0 1 0,0-1 0,1 1 0,-1-1 0,0 0 0,1 1 0,-1-1 0,1 0 0,0 0 0,0 1 0,0-1 0,0 0 0,0 0 0,2 2 0,-2-2 0,0 0 0,0 0 0,0 0 0,1-1 0,-1 1 0,0-1 0,1 1 0,-1-1 0,1 1 0,0-1 0,-1 0 0,1 0 0,0 1 0,0-1 0,0-1 0,-1 1 0,1 0 0,0 0 0,0-1 0,0 1 0,0-1 0,1 0 0,-1 1 0,0-1 0,0 0 0,0 0 0,0 0 0,0-1 0,0 1 0,0 0 0,0-1 0,0 1 0,0-1 0,0 0 0,0 0 0,3-1 0,-3 0 0,1-1 0,-1 1 0,0-1 0,0 0 0,0 0 0,0 1 0,-1-1 0,1 0 0,-1 0 0,0-1 0,0 1 0,0 0 0,0 0 0,0-1 0,-1 1 0,1 0 0,-1-1 0,0 1 0,0-4 0,0-2 0,0 1 0,-1 0 0,0-1 0,-1 1 0,1 0 0,-6-13 0,7 20 6,0 1 0,-1-1-1,1 0 1,0 0 0,-1 0-1,1 1 1,-1-1 0,0 0 0,1 1-1,-1-1 1,1 0 0,-1 1-1,0-1 1,0 1 0,1-1-1,-1 1 1,0-1 0,0 1 0,0-1-1,-1 1 1,-2 2-207,7 8-1083,1-4-5542</inkml:trace>
  <inkml:trace contextRef="#ctx0" brushRef="#br0" timeOffset="5320.25">1161 1026 24575,'2'-2'0,"-1"0"0,1 1 0,-1-1 0,1 0 0,0 1 0,0 0 0,0-1 0,0 1 0,0 0 0,0 0 0,0 0 0,0 0 0,0 1 0,0-1 0,1 0 0,-1 1 0,0 0 0,1-1 0,-1 1 0,0 0 0,0 0 0,1 0 0,2 1 0,-2 0 0,0 1 0,0-1 0,0 1 0,0 0 0,-1 0 0,1 0 0,0 0 0,-1 0 0,1 1 0,-1-1 0,0 1 0,0-1 0,0 1 0,0 0 0,1 4 0,3 2 0,23 45 0,-27-50 0,-1 0 0,1-1 0,-1 1 0,0 0 0,0 1 0,0-1 0,-1 0 0,1 0 0,-1 0 0,0 0 0,-1 8 0,1-11 0,0-1 0,0 1 0,0 0 0,0-1 0,0 1 0,0 0 0,0-1 0,0 1 0,-1-1 0,1 1 0,0 0 0,0-1 0,-1 1 0,1-1 0,0 1 0,-1-1 0,1 1 0,0-1 0,-1 1 0,1-1 0,-1 0 0,1 1 0,-1-1 0,1 1 0,-1-1 0,1 0 0,-1 1 0,1-1 0,-1 0 0,0 0 0,1 0 0,-1 1 0,1-1 0,-1 0 0,0 0 0,1 0 0,-1 0 0,1 0 0,-1 0 0,0 0 0,1 0 0,-1 0 0,0 0 0,1-1 0,-1 1 0,1 0 0,-1 0 0,0-1 0,-1 0 0,1 0 0,-1 0 0,1 0 0,-1-1 0,1 1 0,0 0 0,0-1 0,0 1 0,-1-1 0,1 1 0,1-1 0,-1 0 0,0 1 0,0-1 0,0-3 0,0 1-6,0 0 0,1-1 0,-1 1 0,1 0-1,0-1 1,1 1 0,-1-1 0,1 1 0,0 0-1,0 0 1,0-1 0,3-4 0,-1 1 34,1 1 1,0 0 0,0 0-1,1 0 1,0 0-1,6-6 1,1 1-276,1 0-1,0 1 0,0 1 1,1 0-1,26-14 1,-22 15-6579</inkml:trace>
  <inkml:trace contextRef="#ctx0" brushRef="#br0" timeOffset="5531.08">1456 902 24575,'0'-6'0,"0"-2"0,-3 1 0,-4 6 0,-2 6 0,0 8 0,-2 10 0,1 10 0,0 5 0,2 1 0,2-2 0,2 0 0,1-5 0,2-6 0,2-8 0,0-9 0</inkml:trace>
  <inkml:trace contextRef="#ctx0" brushRef="#br0" timeOffset="5672.22">1395 999 24575,'3'0'0,"5"0"0,6 0 0,0 0-8191</inkml:trace>
  <inkml:trace contextRef="#ctx0" brushRef="#br0" timeOffset="7510.87">1509 1065 24575,'4'-5'0,"1"-1"0,-1 1 0,1 0 0,0 0 0,0 1 0,8-7 0,-9 9 0,0 0 0,-1-1 0,1 0 0,-1 0 0,0 0 0,0 0 0,0 0 0,0-1 0,0 1 0,-1-1 0,0 0 0,0 0 0,0 0 0,0 0 0,0 0 0,-1 0 0,1-5 0,-1 9 0,-1-1 0,0 0 0,0 1 0,0-1 0,0 0 0,0 1 0,0-1 0,0 0 0,0 1 0,0-1 0,0 0 0,0 1 0,0-1 0,0 0 0,-1 1 0,1-1 0,0 0 0,0 1 0,-1-1 0,1 1 0,0-1 0,-1 1 0,1-1 0,-1 1 0,1-1 0,-1 1 0,1-1 0,-1 1 0,1-1 0,-1 1 0,1 0 0,-1-1 0,0 1 0,1 0 0,-1 0 0,-1-1 0,1 1 0,0 0 0,0 0 0,0 0 0,0 0 0,0 0 0,0 1 0,0-1 0,0 0 0,0 1 0,0-1 0,0 1 0,0-1 0,0 1 0,0-1 0,1 1 0,-1-1 0,0 1 0,0 0 0,0-1 0,1 1 0,-1 0 0,0 0 0,0 1 0,-1 1 0,0 0 0,0 0 0,1 0 0,-1 1 0,1-1 0,0 0 0,0 1 0,0-1 0,0 1 0,1-1 0,-1 1 0,1-1 0,0 1 0,0 0 0,0-1 0,1 1 0,-1-1 0,1 1 0,1 4 0,1-2 0,0 0 0,0 0 0,0 0 0,0-1 0,1 1 0,0-1 0,0 0 0,1 0 0,8 7 0,-6-7 0,28 29 0,-34-32 0,1 0 0,-1-1 0,1 1 0,-1 0 0,0 0 0,0 0 0,0 0 0,0 0 0,0 0 0,0 0 0,0 0 0,-1 0 0,1 1 0,-1-1 0,1 0 0,-1 0 0,0 3 0,-1-3 0,1-1 0,-1 1 0,0-1 0,0 1 0,1-1 0,-1 0 0,0 1 0,0-1 0,-1 0 0,1 0 0,0 0 0,0 0 0,0 0 0,-1 0 0,1 0 0,-1 0 0,1-1 0,0 1 0,-1 0 0,1-1 0,-1 0 0,0 1 0,1-1 0,-1 0 0,1 1 0,-1-1 0,-2 0 0,1 0 0,-1 0 0,1 0 0,0 0 0,-1 0 0,1 0 0,-1-1 0,1 1 0,0-1 0,-1 0 0,1 0 0,0-1 0,-3 0 0,5 1 0,-1 0 0,1 1 0,0-1 0,0 0 0,0 0 0,0 0 0,0 1 0,1-1 0,-1 0 0,0 0 0,0 0 0,0-1 0,1 1 0,-1 0 0,1 0 0,-1 0 0,1 0 0,-1-1 0,1 1 0,0 0 0,-1 0 0,1-1 0,0 1 0,0 0 0,0 0 0,0-3 0,1 3 0,-1 0 0,1 0 0,0 0 0,-1 0 0,1 1 0,0-1 0,0 0 0,-1 0 0,1 0 0,0 0 0,0 1 0,0-1 0,0 1 0,0-1 0,0 0 0,0 1 0,0 0 0,0-1 0,1 1 0,-1 0 0,0-1 0,0 1 0,0 0 0,0 0 0,0 0 0,1 0 0,-1 0 0,2 0 0,26 4-1365,-20-3-5461</inkml:trace>
  <inkml:trace contextRef="#ctx0" brushRef="#br0" timeOffset="7852.37">1695 801 24575,'4'1'0,"0"0"0,0 1 0,0-1 0,0 1 0,-1 0 0,1 0 0,0 0 0,-1 1 0,0-1 0,1 1 0,-1 0 0,3 4 0,32 42 0,-26-31 0,-1 1 0,0 1 0,-2 0 0,0 0 0,-2 1 0,0 0 0,-1 0 0,5 38 0,-9-46 0,-1-1 0,0 1 0,-1 0 0,0 0 0,-1-1 0,-1 1 0,0-1 0,-1 1 0,0-1 0,0 1 0,-1-1 0,-1-1 0,0 1 0,-1-1 0,0 0 0,-12 16 0,17-25-124,-1 0 0,0 0 0,1 0 0,-1 0 0,0-1 0,0 1-1,0 0 1,-1-1 0,1 1 0,-3 0 0,-2 0-6702</inkml:trace>
  <inkml:trace contextRef="#ctx0" brushRef="#br0" timeOffset="8807.82">372 1533 24575,'-1'-1'0,"1"1"0,-1-1 0,1 1 0,-1 0 0,0-1 0,1 1 0,-1 0 0,0-1 0,1 1 0,-1 0 0,0 0 0,1-1 0,-1 1 0,0 0 0,1 0 0,-1 0 0,0 0 0,1 0 0,-1 0 0,0 0 0,0 0 0,1 1 0,-1-1 0,0 0 0,1 0 0,-1 0 0,0 1 0,1-1 0,-1 0 0,1 1 0,-1-1 0,0 1 0,1-1 0,-1 0 0,1 1 0,-1-1 0,1 1 0,-1 0 0,1-1 0,0 1 0,-1-1 0,1 1 0,0 0 0,-1-1 0,1 1 0,-1 1 0,-14 35 0,14-36 0,-18 63 0,3 0 0,2 1 0,4 0 0,-4 78 0,14-141 0,-1 24 0,3 34 0,-2-54 0,1 0 0,0 0 0,0 0 0,0 0 0,1 0 0,0 0 0,0 0 0,1-1 0,0 1 0,0-1 0,5 8 0,-7-12 5,1 1-1,-1 0 0,1-1 0,0 1 0,0-1 1,0 0-1,0 0 0,0 0 0,0 1 1,0-2-1,0 1 0,0 0 0,0 0 1,0-1-1,1 1 0,-1-1 0,0 0 1,0 0-1,1 1 0,-1-2 0,0 1 1,0 0-1,1 0 0,-1-1 0,0 1 1,0-1-1,4-1 0,2-1-251,0-1-1,0 0 1,0-1 0,0 0-1,9-8 1,12-10-6579</inkml:trace>
  <inkml:trace contextRef="#ctx0" brushRef="#br0" timeOffset="9028.72">694 1617 24575,'0'2'0,"0"5"0,0 8 0,0 9 0,0 10 0,0 8 0,-3 6 0,-1 2 0,0-1 0,1-6 0,1-8 0,2-10 0,1-10-8191</inkml:trace>
  <inkml:trace contextRef="#ctx0" brushRef="#br0" timeOffset="9385.41">817 1661 24575,'-29'54'0,"-18"31"0,41-76 0,-1 0 0,0-1 0,0 0 0,0 0 0,-1 0 0,-15 11 0,22-19 0,0 1 0,1 0 0,-1-1 0,0 1 0,0-1 0,0 1 0,0-1 0,0 1 0,0-1 0,1 1 0,-1-1 0,0 0 0,0 1 0,0-1 0,0 0 0,0 0 0,0 0 0,0 0 0,0 0 0,0 0 0,0 0 0,0 0 0,0 0 0,0-1 0,0 1 0,0 0 0,0-1 0,0 1 0,-2-1 0,3 0 0,-1 0 0,0 0 0,0-1 0,1 1 0,-1 0 0,1 0 0,-1 0 0,1-1 0,-1 1 0,1 0 0,0 0 0,-1-1 0,1 1 0,0 0 0,0-1 0,0 1 0,0 0 0,0-1 0,1 0 0,-1 0 0,0 0 0,1 0 0,-1 0 0,1 0 0,0 0 0,-1 0 0,1 1 0,0-1 0,0 0 0,0 0 0,0 1 0,0-1 0,1 1 0,1-2 0,-2 2 0,0 0 0,0 0 0,0 1 0,0-1 0,0 1 0,0-1 0,0 1 0,0-1 0,0 1 0,0 0 0,0-1 0,1 1 0,-1 0 0,0 0 0,0 0 0,0 0 0,0 0 0,1 0 0,-1 0 0,0 1 0,0-1 0,0 0 0,0 1 0,0-1 0,1 1 0,0 0 0,3 2 0,-1-1 0,0 1 0,0 1 0,0-1 0,0 0 0,-1 1 0,1 0 0,-1 0 0,0 0 0,4 7 0,24 52 0,-18-35 0,-11-24-74,4 8 142,0-1 0,13 19 0,-17-27-99,0-1 0,0 1 1,0-1-1,0 0 0,1 0 1,-1 0-1,5 2 0,-6-3-28,0-1-1,0 1 1,0-1-1,0 0 1,0 1-1,0-1 1,0 0-1,0 0 1,1 0-1,-1 0 1,0 0-1,0 0 1,0 0-1,0 0 1,0 0-1,0 0 1,0-1-1,1 1 1,-1 0-1,1-1 1,6-4-6767</inkml:trace>
  <inkml:trace contextRef="#ctx0" brushRef="#br0" timeOffset="9677.73">905 1784 24575,'0'2'0,"-1"0"0,1 0 0,-1 0 0,1-1 0,-1 1 0,1 0 0,0 0 0,0 0 0,0 3 0,0-4 0,-15 331 0,15-330-16,0-8 45,0-9-1267,0 14 1098,0-20-6686</inkml:trace>
  <inkml:trace contextRef="#ctx0" brushRef="#br0" timeOffset="9916.57">888 1784 24575,'0'-1'0,"1"0"0,0 0 0,0 0 0,0 0 0,0 1 0,0-1 0,0 0 0,0 0 0,0 1 0,0-1 0,0 0 0,1 1 0,-1-1 0,0 1 0,0 0 0,1-1 0,-1 1 0,0 0 0,0 0 0,1 0 0,-1 0 0,2 0 0,29 1 0,-30-1 0,1 0 0,-1 0 0,0 0 0,1 1 0,-1-1 0,0 1 0,0 0 0,1-1 0,-1 1 0,0 0 0,0 0 0,0 1 0,0-1 0,0 0 0,-1 1 0,1-1 0,0 1 0,-1-1 0,1 1 0,-1 0 0,1 0 0,-1 0 0,0 0 0,0 0 0,0 0 0,0 0 0,0 0 0,0 0 0,0 0 0,-1 1 0,1-1 0,-1 0 0,0 0 0,1 4 0,-2-3 0,1 1 0,-1-1 0,1 1 0,-1 0 0,0-1 0,-1 0 0,1 1 0,-1-1 0,1 0 0,-1 1 0,0-1 0,0 0 0,0-1 0,-1 1 0,1 0 0,-1 0 0,1-1 0,-1 0 0,0 1 0,0-1 0,-4 2 0,4-2 17,-1-1 0,1 1 1,-1-1-1,1 0 0,-1 0 0,-3 1 0,6-2-50,1 0 0,-1 1 0,0-1 0,1 0 0,-1 0 0,1 0 0,-1 0 0,0 0 0,1 0 0,-1 0 0,0 0 0,1-1 0,-1 1 0,1 0 0,-1 0 0,1 0 0,-1-1 0,0 1 0,1 0 0,-1-1 0,1 1 0,-1 0 0,1-1 0,0 1 0,-1-1 0,1 1 0,-1 0 0,1-1 0,0 1 0,-1-1 0,1 0 0,0 1 0,-1-1 0,1 1 0,0-1 0,0 1 0,0-1 0,0 0 0,-1 1 0,1-1 0,0 1 0,0-1 0,0 0 0,0 0 0,1-9-6793</inkml:trace>
  <inkml:trace contextRef="#ctx0" brushRef="#br0" timeOffset="10147.81">1117 1758 24575,'-1'0'0,"0"-2"0,0 1 0,-1 2 0,0 5 0,-1 6 0,2 6 0,-1 4 0,-1 3 0,0 1 0,0-2 0,1-4 0,1-5 0,1-3 0,2-5 0,1-5 0</inkml:trace>
  <inkml:trace contextRef="#ctx0" brushRef="#br0" timeOffset="10518.14">1099 1546 24575,'0'0'0,"-1"0"0,0 0 0,1 0 0,-1 0 0,0 0 0,1 1 0,-1-1 0,0 0 0,1 0 0,-1 1 0,1-1 0,-1 0 0,0 1 0,1-1 0,-1 0 0,1 1 0,-1-1 0,1 1 0,-1-1 0,1 1 0,-1-1 0,1 1 0,0 0 0,-1-1 0,1 1 0,0-1 0,-1 1 0,1 0 0,0-1 0,0 1 0,-1 0 0,1 1 0,0 1 0,0-1 0,0 0 0,0 0 0,0 0 0,0 1 0,0-1 0,0 0 0,1 0 0,0 3 0,0-3 0,-1-1 0,1 1 0,0-1 0,-1 1 0,1-1 0,0 1 0,0-1 0,0 0 0,0 0 0,0 1 0,0-1 0,0 0 0,2 1 0,-3-1 0,1-1 0,-1 0 0,1 0 0,-1 0 0,1 1 0,0-1 0,-1 0 0,1 0 0,-1 0 0,1 0 0,0 0 0,-1 0 0,1 0 0,-1 0 0,1 0 0,-1 0 0,1 0 0,0-1 0,-1 1 0,1 0 0,-1 0 0,1 0 0,-1-1 0,1 1 0,-1 0 0,1-1 0,-1 1 0,1 0 0,-1-1 0,0 1 0,1-1 0,-1 1 0,1-1 0,-1 1 0,1-2 0,0 0 0,0-1 0,1 1 0,-1-1 0,-1 0 0,1 0 0,0 0 0,0 0 0,-1 1 0,0-1 0,0 0 0,0 0 0,0 0 0,0 0 0,0 0 0,-1 0 0,1 0 0,-1 0 0,0 1 0,0-1 0,0 0 0,-2-3 0,3 5 0,-1 1 0,1 0 0,0-1 0,-1 1 0,1 0 0,-1 0 0,1-1 0,-1 1 0,1 0 0,-1 0 0,1 0 0,-1 0 0,1-1 0,-1 1 0,1 0 0,-1 0 0,1 0 0,-1 0 0,1 0 0,-1 0 0,1 1 0,-1-1 0,1 0 0,-1 0 0,1 0 0,-1 0 0,1 0 0,-1 1 0,1-1 0,0 0 0,-1 0 0,1 1 0,-1-1 0,1 0 0,0 1 0,-1-1 0,1 1 0,0-1 0,-1 0 0,1 1 0,0-1 0,-1 1 0,1-1 0,0 1 0,0-1 0,0 0 0,-1 2 0,-11 22 0,10-18 15,0 0 0,1-1 0,-1 1 0,1 0 0,0 0 0,1 0 0,0 11 0,0-16-50,0 0-1,0 1 1,0-1 0,0 0-1,0 0 1,1 1-1,-1-1 1,0 0 0,1 0-1,-1 1 1,1-1 0,0 0-1,-1 0 1,1 0 0,0 0-1,-1 0 1,1 0 0,0 0-1,0 0 1,0 0-1,0 0 1,0-1 0,0 1-1,0 0 1,0-1 0,1 1-1,-1 0 1,0-1 0,0 0-1,0 1 1,1-1 0,-1 0-1,0 1 1,1-1-1,-1 0 1,0 0 0,0 0-1,1 0 1,-1 0 0,0-1-1,3 1 1,4-2-6791</inkml:trace>
  <inkml:trace contextRef="#ctx0" brushRef="#br0" timeOffset="10945.84">1210 1454 24575,'20'24'0,"-5"3"0,0 1 0,-2 0 0,-1 1 0,9 36 0,-7-14 0,11 87 0,-22-111 0,0 0 0,-3 38 0,0-57 0,-1 1 0,0-1 0,0 0 0,-1 0 0,-1 1 0,1-1 0,-1-1 0,0 1 0,-1 0 0,0-1 0,0 0 0,-5 8 0,8-14 7,0 0-1,0 0 0,0 0 0,0 0 1,0 0-1,0 0 0,0-1 1,0 1-1,0 0 0,0 0 1,-1-1-1,1 1 0,0-1 0,0 1 1,-1-1-1,1 1 0,0-1 1,-3 1-1,3-2-44,1 1 0,-1 0 0,1-1 0,-1 1 0,0 0 0,1-1-1,-1 1 1,1 0 0,-1-1 0,1 1 0,-1-1 0,1 1 0,0-1 0,-1 0 0,1 1 0,0-1 0,-1 1 0,1-1 0,0 1-1,-1-1 1,1 0 0,0 1 0,0-1 0,0 0 0,0 1 0,0-1 0,0 0 0,0 1 0,0-1 0,0 0 0,0 1 0,0-1-1,0 0 1,0 1 0,0-1 0,1 0 0,-1 1 0,1-2 0,0-6-6788</inkml:trace>
  <inkml:trace contextRef="#ctx0" brushRef="#br0" timeOffset="12707.33">2109 263 24575,'0'1'0,"1"0"0,2 0 0,3-1 0,6 1 0,7-1 0,8 0 0,6-1 0,8-1 0,5 0 0,3-2 0,1 0 0,-5 1 0,-5 0 0,-11 1 0,-8 0 0,-9-2 0</inkml:trace>
  <inkml:trace contextRef="#ctx0" brushRef="#br0" timeOffset="13145.68">2480 166 24575,'0'-1'0,"1"1"0,-1 0 0,1-1 0,-1 1 0,0 0 0,1 0 0,0 0 0,-1-1 0,1 1 0,-1 0 0,1 0 0,-1 0 0,1 0 0,-1 0 0,1 0 0,-1 0 0,1 0 0,-1 0 0,1 0 0,0 0 0,-1 0 0,1 0 0,-1 0 0,1 1 0,-1-1 0,1 0 0,-1 0 0,1 1 0,-1-1 0,1 0 0,0 1 0,19 8 0,-12-5 0,-1 0 0,1 0 0,-1 1 0,-1 0 0,1 0 0,-1 1 0,0 0 0,6 6 0,-10-10 0,-1 0 0,0 0 0,1 0 0,-1 0 0,0 0 0,0 1 0,0-1 0,0 0 0,-1 0 0,1 1 0,-1-1 0,1 0 0,-1 1 0,0-1 0,0 0 0,0 1 0,0-1 0,0 0 0,-1 1 0,1-1 0,-1 1 0,1-1 0,-1 0 0,0 0 0,0 0 0,0 1 0,0-1 0,0 0 0,-1 0 0,1 0 0,0 0 0,-3 2 0,-35 30-1365,31-27-5461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59.752"/>
    </inkml:context>
    <inkml:brush xml:id="br0">
      <inkml:brushProperty name="width" value="0.035" units="cm"/>
      <inkml:brushProperty name="height" value="0.035" units="cm"/>
      <inkml:brushProperty name="color" value="#FF0066"/>
    </inkml:brush>
  </inkml:definitions>
  <inkml:trace contextRef="#ctx0" brushRef="#br0">23 381 24575,'-1'0'0,"1"1"0,-1-1 0,1 0 0,-1 1 0,0-1 0,1 0 0,-1 0 0,1 0 0,-1 1 0,0-1 0,1 0 0,-1 0 0,0 0 0,1 0 0,-1 0 0,0 0 0,1 0 0,-1 0 0,0 0 0,1 0 0,-1-1 0,0 1 0,1 0 0,-1 0 0,0-1 0,1 1 0,-1 0 0,1-1 0,-1 1 0,1 0 0,-1-1 0,1 1 0,-1-1 0,1 1 0,-1-1 0,1 0 0,-1 0 0,1-1 0,1 1 0,-1-1 0,0 1 0,0 0 0,0-1 0,1 1 0,-1 0 0,1-1 0,-1 1 0,1 0 0,0-1 0,-1 1 0,1 0 0,0 0 0,1-2 0,18-18 0,-16 17 0,34-30 0,2 1 0,1 2 0,1 2 0,1 2 0,2 1 0,1 3 0,0 1 0,2 3 0,0 2 0,1 2 0,56-10 0,-47 15 0,0 2 0,1 3 0,0 2 0,0 3 0,0 2 0,0 3 0,0 3 0,-1 2 0,79 24 0,-106-24 0,-1 2 0,0 0 0,-1 2 0,-1 2 0,0 0 0,39 31 0,-54-36 0,0 0 0,-2 1 0,1 1 0,-1 0 0,-1 0 0,10 17 0,-15-20 0,0 0 0,0 0 0,-1 1 0,0-1 0,-1 1 0,0 0 0,0 0 0,-2 1 0,2 20 0,-3-24 0,0-1 0,0 1 0,-1 0 0,-3 14 0,2-21-1365</inkml:trace>
  <inkml:trace contextRef="#ctx0" brushRef="#br0" timeOffset="271.02">1597 443 24575,'0'-2'0,"1"2"0,1 4 0,4 2 0,3 3 0,0 0 0,2-1 0,-2-3-8191</inkml:trace>
  <inkml:trace contextRef="#ctx0" brushRef="#br0" timeOffset="526.87">1747 451 24575,'-4'4'0,"-5"3"0,-2-1 0,-2 2 0,0-1 0,1 1 0,2-2-8191</inkml:trace>
  <inkml:trace contextRef="#ctx0" brushRef="#br0" timeOffset="1101.09">1425 694 24575,'22'51'0,"-8"-2"0,-7-25 0,0 0 0,19 39 0,-26-62 0,0-1 0,0 1 0,1-1 0,-1 1 0,0-1 0,0 0 0,0 1 0,1-1 0,-1 1 0,0-1 0,0 0 0,1 1 0,-1-1 0,0 0 0,1 1 0,-1-1 0,1 0 0,-1 1 0,0-1 0,1 0 0,-1 0 0,1 0 0,-1 1 0,1-1 0,-1 0 0,1 0 0,-1 0 0,1 0 0,-1 0 0,0 0 0,1 0 0,-1 0 0,2 0 0,-1-1 0,0 1 0,-1-1 0,1 0 0,0 0 0,0 1 0,0-1 0,0 0 0,-1 0 0,1 0 0,0 0 0,-1 0 0,1 0 0,0-1 0,12-37 0,-13 38 0,14-59 0,-8 32 0,1 0 0,10-27 0,-16 54 5,-1 0-1,0 1 0,0-1 1,0 0-1,0 1 1,1-1-1,-1 0 0,0 1 1,1-1-1,-1 1 1,1-1-1,-1 1 0,0-1 1,1 1-1,-1-1 1,1 1-1,-1-1 0,1 1 1,0-1-1,-1 1 0,1 0 1,-1-1-1,1 1 1,0 0-1,-1 0 0,2-1 1,-1 1-92,0 1-1,0-1 1,0 1 0,0-1-1,-1 1 1,1 0 0,0-1 0,0 1-1,0 0 1,-1-1 0,1 1-1,0 0 1,-1 0 0,1 0 0,-1-1-1,1 3 1,5 7-6739</inkml:trace>
  <inkml:trace contextRef="#ctx0" brushRef="#br0" timeOffset="1325.32">1681 729 24575,'0'2'0,"0"4"0,0 3 0,0 4 0,0 0 0,0 2 0,1 3 0,1-1 0,2-1 0,-1-4-8191</inkml:trace>
  <inkml:trace contextRef="#ctx0" brushRef="#br0" timeOffset="1472.66">1738 526 24575,'0'1'0,"2"2"0,4 3 0,2 1 0,0 0-8191</inkml:trace>
  <inkml:trace contextRef="#ctx0" brushRef="#br0" timeOffset="1864.64">1915 619 24575,'-2'-1'0,"1"1"0,0-1 0,0 1 0,-1-1 0,1 1 0,0 0 0,-1 0 0,1-1 0,0 1 0,-1 0 0,1 0 0,0 0 0,-1 1 0,1-1 0,0 0 0,-1 0 0,1 1 0,0-1 0,-1 1 0,1-1 0,-2 2 0,-26 14 0,24-12 0,1 0 0,-1 0 0,1 1 0,0-1 0,0 1 0,0 0 0,1 0 0,-5 10 0,7-14 0,1 0 0,-1 0 0,0 0 0,1 0 0,0 0 0,-1 0 0,1 0 0,0 1 0,-1-1 0,1 0 0,0 0 0,0 0 0,0 0 0,0 1 0,0-1 0,0 0 0,0 0 0,1 0 0,-1 1 0,0-1 0,1 0 0,-1 0 0,1 0 0,-1 0 0,1 0 0,-1 0 0,1 0 0,0 0 0,-1 0 0,1 0 0,0 0 0,0 0 0,0-1 0,0 1 0,0 0 0,0-1 0,0 1 0,0 0 0,0-1 0,0 1 0,0-1 0,0 0 0,0 1 0,0-1 0,0 0 0,1 0 0,-1 1 0,0-1 0,0 0 0,2-1 0,16 1 0,16 1 0,-34-1 0,0 0 0,0 0 0,0 0 0,0 1 0,0-1 0,0 0 0,0 0 0,0 1 0,0-1 0,0 0 0,0 1 0,-1-1 0,1 1 0,0-1 0,0 1 0,-1 0 0,1-1 0,0 1 0,-1 0 0,1-1 0,0 1 0,-1 0 0,1 0 0,-1 0 0,1-1 0,0 2 0,-1 0 0,0-1 0,-1 0 0,1 0 0,0 1 0,0-1 0,-1 0 0,1 0 0,0 0 0,-1 0 0,1 1 0,-1-1 0,1 0 0,-1 0 0,0 0 0,0 0 0,1 0 0,-1 0 0,0-1 0,0 1 0,0 0 0,0 0 0,0 0 0,0-1 0,0 1 0,0-1 0,0 1 0,0-1 0,0 1 0,0-1 0,-2 1 0,-41 12 0,37-12 0,-35 6-1365,35-7-5461</inkml:trace>
  <inkml:trace contextRef="#ctx0" brushRef="#br0" timeOffset="3514.54">2003 667 24575,'4'1'0,"-3"7"0,0 13 0,-1-19 0,-1 0 0,1-1 0,1 1 0,-1 0 0,0-1 0,0 1 0,0 0 0,1-1 0,-1 1 0,1-1 0,0 1 0,-1-1 0,1 1 0,0-1 0,0 1 0,0-1 0,0 0 0,0 1 0,0-1 0,0 0 0,0 0 0,0 0 0,1 0 0,-1 0 0,0 0 0,1 0 0,1 0 0,0 0 0,0 0 0,0 0 0,-1 0 0,1-1 0,0 0 0,0 1 0,0-1 0,0 0 0,0 0 0,-1-1 0,1 1 0,0-1 0,0 1 0,5-3 0,-6 2 0,-1 0 0,1 1 0,0-1 0,-1 0 0,1 0 0,-1-1 0,1 1 0,-1 0 0,0 0 0,0-1 0,1 1 0,-1-1 0,0 1 0,0-1 0,0 1 0,0-1 0,0-3 0,9-32 0,-7 18 0,-2 19 0,-1-1 0,0 1 0,0 0 0,0-1 0,1 1 0,-1 0 0,0-1 0,1 1 0,-1 0 0,0-1 0,1 1 0,-1 0 0,0 0 0,1-1 0,-1 1 0,1 0 0,-1 0 0,0 0 0,1 0 0,-1-1 0,1 1 0,-1 0 0,1 0 0,-1 0 0,1 0 0,-1 0 0,0 0 0,1 0 0,-1 0 0,1 0 0,-1 0 0,1 1 0,-1-1 0,1 0 0,-1 0 0,0 0 0,1 0 0,-1 1 0,1-1 0,-1 0 0,0 0 0,1 1 0,24 14 0,-15-8 0,-5-5 0,-1 1 0,1-1 0,0-1 0,1 1 0,-1-1 0,0 0 0,0 0 0,0 0 0,1-1 0,7 1 0,-12-2 0,1 1 0,-1 0 0,0 0 0,1-1 0,-1 1 0,0-1 0,1 1 0,-1-1 0,0 1 0,0-1 0,1 0 0,-1 0 0,0 0 0,0 0 0,0 0 0,0 0 0,1-1 0,-1 0 0,0 1 0,0-1 0,0 0 0,-1 0 0,1 0 0,-1 0 0,1 0 0,-1 0 0,0 0 0,1 0 0,-1 0 0,0 0 0,-1 0 0,1 0 0,-1-3 0,1 4 0,0 0 0,0 0 0,0 0 0,0 0 0,0 0 0,0 0 0,-1 0 0,1 1 0,0-1 0,-1 0 0,1 0 0,-1 0 0,1 0 0,-1 1 0,1-1 0,-1 0 0,0 0 0,1 1 0,-1-1 0,0 0 0,1 1 0,-1-1 0,-1 0 0,1 1 0,0 0 0,0 0 0,0 0 0,0 0 0,0 0 0,0 0 0,0 0 0,0 0 0,0 0 0,0 1 0,0-1 0,0 0 0,0 1 0,0-1 0,0 1 0,0-1 0,1 1 0,-2 0 0,-2 2 0,1-1 0,0 1 0,1 0 0,-1 0 0,0 0 0,1 0 0,0 0 0,-1 1 0,1-1 0,-2 6 0,4-8 0,-1 0 0,1 0 0,-1 0 0,1 0 0,0 0 0,0 0 0,-1 1 0,1-1 0,0 0 0,0 0 0,0 0 0,0 0 0,0 0 0,0 1 0,1-1 0,-1 0 0,0 0 0,1 0 0,-1 0 0,0 0 0,1 0 0,0 0 0,-1 0 0,1 0 0,-1 0 0,1 0 0,0 0 0,0 0 0,0 0 0,1 1 0,-1-2 0,0 0 0,0 1 0,1-1 0,-1 0 0,0 0 0,0 0 0,0 0 0,0 0 0,0 0 0,0-1 0,1 1 0,-1 0 0,0-1 0,0 1 0,0 0 0,0-1 0,0 1 0,0-1 0,0 0 0,0 1 0,0-1 0,-1 0 0,1 1 0,0-1 0,0 0 0,-1 0 0,1 0 0,0 0 0,-1 0 0,1 0 0,-1 0 0,1-1 0,0 1 0,0 0 0,-1 0 0,1 0 0,0 0 0,0 0 0,-1 0 0,1 0 0,0 0 0,0 0 0,0 0 0,0 0 0,0 1 0,2-2 0,11 5 0,2 3 0,-11-4 0,0-1 0,0 0 0,0 0 0,0-1 0,0 1 0,0-1 0,0 0 0,1 0 0,6-2 0,-9 2 0,-1-1 0,0 0 0,0 0 0,0 0 0,-1 0 0,1 0 0,0 0 0,0 0 0,-1-1 0,1 1 0,0-1 0,-1 1 0,1-1 0,-1 0 0,0 1 0,0-1 0,0 0 0,1 0 0,-2 0 0,1 0 0,0 0 0,0 0 0,-1 0 0,1 0 0,0-3 0,4-24 0,0 1 0,-2-1 0,-1 1 0,-4-49 0,-2 68 0,-2 13 0,-4 18 0,2 0 0,1 0 0,1 1 0,1 0 0,2 0 0,0 1 0,0 34 0,3-54 0,1 0 0,-1 1 0,1-1 0,0 0 0,0 0 0,0 0 0,1 0 0,0 0 0,-1 0 0,1-1 0,1 1 0,-1 0 0,0-1 0,1 0 0,0 1 0,0-1 0,4 4 0,-2-4 0,1 1 0,0 0 0,-1-1 0,1 0 0,0-1 0,0 1 0,0-1 0,1 0 0,-1-1 0,11 2 0,-7-2 0,0 0 0,-1-1 0,1 0 0,0 0 0,0-1 0,-1 0 0,1-1 0,0 0 0,-1-1 0,1 0 0,-1 0 0,0-1 0,0 0 0,-1-1 0,11-7 0,-13 7 0,-1-1 0,0 0 0,0 0 0,0 0 0,-1-1 0,0 1 0,0-1 0,-1 0 0,0 0 0,0 0 0,-1-1 0,0 1 0,0-1 0,1-11 0,1-11 0,-2-1 0,-2-36 0,0 65 0,0-12 0,0 9 0,0-1 0,0 0 0,0 1 0,-1-1 0,0 1 0,0-1 0,0 0 0,0 1 0,-1 0 0,-4-9 0,6 14 0,0-1 0,-1 1 0,1-1 0,-1 0 0,1 1 0,-1-1 0,1 1 0,-1-1 0,1 1 0,-1 0 0,1-1 0,-1 1 0,0 0 0,1-1 0,-1 1 0,0 0 0,1 0 0,-1-1 0,0 1 0,0 0 0,1 0 0,-1 0 0,0 0 0,1 0 0,-1 0 0,0 0 0,0 0 0,1 0 0,-1 0 0,0 0 0,1 1 0,-1-1 0,0 0 0,1 1 0,-1-1 0,0 0 0,1 1 0,-1-1 0,1 0 0,-1 1 0,1-1 0,-1 1 0,1-1 0,-1 1 0,0 0 0,-2 3 0,-1 0 0,1-1 0,1 1 0,-1 0 0,-3 7 0,-2 6 0,1 1 0,1-1 0,0 1 0,1 0 0,1 0 0,1 1 0,1-1 0,0 1 0,2-1 0,0 1 0,5 36 0,-4-51 0,0 1 0,1-1 0,0 1 0,0-1 0,0 1 0,1-1 0,-1 0 0,1 0 0,0 0 0,0-1 0,0 1 0,1-1 0,-1 1 0,1-1 0,0 0 0,5 3 0,-7-5 0,1 0 0,-1 1 0,0-1 0,1 0 0,-1-1 0,1 1 0,-1 0 0,1-1 0,0 0 0,-1 1 0,1-1 0,0 0 0,-1 0 0,1-1 0,-1 1 0,1 0 0,0-1 0,-1 0 0,1 1 0,-1-1 0,1 0 0,-1 0 0,0 0 0,1-1 0,-1 1 0,0-1 0,0 1 0,0-1 0,0 0 0,0 0 0,2-3 0,0 0 0,0 0 0,-1 0 0,1-1 0,-1 0 0,2-7 0,3-3 0,27 49 0,-34-32 0,0 1 0,1-1 0,-1 0 0,1-1 0,-1 1 0,1 0 0,0 0 0,-1-1 0,1 1 0,0-1 0,-1 1 0,1-1 0,0 0 0,0 1 0,-1-1 0,1 0 0,0 0 0,0-1 0,0 1 0,-1 0 0,1 0 0,0-1 0,1 0 0,-1 0 0,0-1 0,-1 1 0,1-1 0,-1 0 0,0 1 0,0-1 0,1 0 0,-1 0 0,0 0 0,0 1 0,-1-1 0,1 0 0,0 0 0,-1-1 0,1 1 0,-1 0 0,0 0 0,1-3 0,2-12 0,0 26 0,-2 31 0,0 44 0,-4 241 0,3-322 0,0 8 0,-1 0 0,-1 1 0,1-1 0,-6 17 0,7-27 0,-1 0 0,1 1 0,-1-1 0,1 1 0,-1-1 0,1 0 0,-1 1 0,0-1 0,0 0 0,1 0 0,-1 0 0,0 1 0,0-1 0,0 0 0,0 0 0,0 0 0,-1 0 0,1-1 0,0 1 0,0 0 0,-1 0 0,1-1 0,0 1 0,-1-1 0,1 1 0,-1-1 0,1 0 0,0 1 0,-1-1 0,1 0 0,-1 0 0,1 0 0,-1 0 0,1 0 0,-1-1 0,1 1 0,-1 0 0,1 0 0,0-1 0,-1 1 0,1-1 0,0 0 0,-1 1 0,1-1 0,-1-1 0,-3 0 0,1-1 0,0 0 0,0 0 0,0-1 0,1 1 0,-1-1 0,1 0 0,0 0 0,0 0 0,0 0 0,0 0 0,1-1 0,0 1 0,0-1 0,0 0 0,0 0 0,1 1 0,0-1 0,0 0 0,0 0 0,1 0 0,-1 0 0,1 0 0,1-7 0,0-2 0,0 0 0,1 0 0,1 1 0,0-1 0,1 0 0,1 1 0,9-21 0,-4 15 0,1 0 0,0 1 0,2 1 0,16-19 0,-22 28 0,0 0 0,0 1 0,1 0 0,0 0 0,1 1 0,-1 0 0,1 1 0,0 0 0,1 0 0,14-5 0,-21 9-85,-1 1 0,1-1-1,-1 1 1,0-1 0,1 1-1,-1 0 1,1 0 0,-1 0-1,1 0 1,-1 0 0,1 1-1,-1-1 1,0 1 0,1 0-1,2 1 1,6 5-6741</inkml:trace>
  <inkml:trace contextRef="#ctx0" brushRef="#br0" timeOffset="4336.33">1571 1267 24575,'1'-7'0,"3"8"0,3 13 0,-2 20 0,0 0 0,-3 0 0,-2 55 0,0-11 0,2-36 0,0-13 0,-3 32 0,-2-49 0,-2-14 0,-4-18 0,-1-24 0,2-1 0,2 0 0,-1-81 0,6 124 0,1-110 0,1 98 0,1 0 0,-1 0 0,2 0 0,0 1 0,9-25 0,-12 37 0,1 0 0,-1 1 0,0-1 0,0 0 0,1 0 0,-1 0 0,0 0 0,1 0 0,-1 1 0,1-1 0,-1 0 0,1 0 0,0 1 0,-1-1 0,1 0 0,0 1 0,-1-1 0,1 0 0,0 1 0,0-1 0,0 1 0,-1-1 0,1 1 0,0 0 0,0-1 0,0 1 0,0 0 0,0 0 0,0 0 0,0-1 0,0 1 0,-1 0 0,1 0 0,0 0 0,0 1 0,0-1 0,0 0 0,0 0 0,0 0 0,0 1 0,0-1 0,0 0 0,-1 1 0,1-1 0,0 1 0,0-1 0,0 1 0,-1-1 0,1 1 0,0 0 0,-1-1 0,1 1 0,0 0 0,-1-1 0,2 2 0,3 5 0,0 0 0,0-1 0,0 2 0,6 13 0,-7-11 0,0 0 0,0 1 0,-1 0 0,-1-1 0,0 1 0,0 0 0,-1 0 0,0 1 0,-1-1 0,0 0 0,-1 0 0,0 0 0,-1 0 0,-5 18 0,5-23 0,0 1 0,-1-1 0,0 0 0,0 0 0,0 0 0,0 0 0,-1 0 0,0-1 0,-1 0 0,1 0 0,-1 0 0,0 0 0,0-1 0,0 0 0,-1 0 0,1 0 0,-1-1 0,0 0 0,0 0 0,0 0 0,-1-1 0,1 1 0,-1-2 0,1 1 0,-9 0 0,12-2 0,0 0 0,0 0 0,0 0 0,0-1 0,1 1 0,-1-1 0,0 0 0,0 1 0,1-1 0,-1-1 0,0 1 0,-3-3 0,5 4 0,0 0 0,1-1 0,-1 1 0,0-1 0,1 1 0,-1-1 0,1 1 0,-1-1 0,1 0 0,-1 1 0,1-1 0,-1 1 0,1-1 0,-1 0 0,1 1 0,0-1 0,-1 0 0,1 0 0,0 1 0,0-1 0,0 0 0,0 0 0,-1 1 0,1-1 0,0 0 0,0 0 0,0 0 0,1 1 0,-1-1 0,0 0 0,0 0 0,0 1 0,0-1 0,1 0 0,-1 0 0,0 1 0,1-1 0,-1 0 0,1 1 0,-1-1 0,1 0 0,-1 1 0,1-1 0,-1 1 0,1-1 0,-1 1 0,1-1 0,0 1 0,0-1 0,1 0 0,0-1 0,-1 1 0,1 0 0,0 0 0,0 0 0,0 0 0,0 0 0,0 0 0,0 0 0,0 1 0,0-1 0,0 1 0,0 0 0,0-1 0,1 1 0,-1 0 0,0 0 0,4 1 0,-3 0 0,1 0 0,0 0 0,-1 0 0,1 1 0,-1 0 0,1 0 0,-1 0 0,0 0 0,5 5 0,2 2 0,0 1 0,-1 1 0,0-1 0,12 21 0,36 78 0,-30-56 0,-27-53-24,9 15 171,-9-15-179,0 1 1,0-1-1,1 0 0,-1 0 1,0 1-1,0-1 0,0 0 1,0 0-1,1 1 0,-1-1 1,0 0-1,0 0 0,0 1 1,1-1-1,-1 0 0,0 0 1,0 0-1,1 0 1,-1 0-1,0 1 0,0-1 1,1 0-1,-1 0 0,0 0 1,1 0-1,-1 0 0,0 0 1,1 0-1,-1 0 0,0 0 1,0 0-1,1 0 0,-1 0 1,0 0-1,1 0 0,-1 0 1,0 0-1,0 0 0,1-1 1,-1 1-1,0 0 0,1 0 1,-1 0-1,0 0 0,0-1 1,1 1-1,2-7-6794</inkml:trace>
  <inkml:trace contextRef="#ctx0" brushRef="#br0" timeOffset="4679.89">1787 1571 24575,'18'1'0,"-13"0"0,1-1 0,0 0 0,-1 0 0,1-1 0,-1 1 0,8-3 0,-11 3 0,-1-1 0,0 1 0,1-1 0,-1 0 0,0 0 0,1 0 0,-1 0 0,0 0 0,0 0 0,0 0 0,0 0 0,0 0 0,0 0 0,0 0 0,0-1 0,0 1 0,0-1 0,-1 1 0,1 0 0,-1-1 0,1 1 0,-1-1 0,1 1 0,-1-1 0,0 1 0,0-1 0,0 1 0,0-3 0,1 4 0,-1-1 0,0 0 0,0 0 0,0 1 0,0-1 0,1 0 0,-1 0 0,0 0 0,0 1 0,-1-1 0,1 0 0,0 0 0,0 1 0,0-1 0,0 0 0,-1 0 0,1 1 0,0-1 0,-1 0 0,1 0 0,0 1 0,-1-1 0,1 0 0,-1 1 0,1-1 0,-1 1 0,0-1 0,1 1 0,-1-1 0,1 1 0,-1-1 0,0 1 0,1 0 0,-1-1 0,0 1 0,0 0 0,1-1 0,-1 1 0,0 0 0,0 0 0,-1 0 0,0 0 0,0 0 0,1 1 0,-1-1 0,0 1 0,0 0 0,0 0 0,0 0 0,1-1 0,-1 2 0,0-1 0,1 0 0,-1 0 0,1 0 0,-1 1 0,-1 2 0,-2 3 0,-1 0 0,2 1 0,-1 0 0,-3 9 0,6-13 0,0 1 0,1-1 0,-1 0 0,1 0 0,0 1 0,0-1 0,1 0 0,-1 1 0,1-1 0,1 8 0,-1-11 4,0 0 0,1 1 0,-1-1 0,1 0 0,0 1-1,-1-1 1,1 0 0,0 0 0,0 0 0,-1 0 0,1 1 0,0-1-1,0 0 1,0-1 0,0 1 0,1 0 0,-1 0 0,0 0 0,0-1 0,0 1-1,1 0 1,-1-1 0,0 1 0,1-1 0,-1 0 0,0 1 0,1-1-1,-1 0 1,1 0 0,1 0 0,0 0-139,1 0 0,0 0 0,-1 0 0,1-1 0,-1 1 0,1-1 0,0 0 0,-1 0 0,0 0 0,6-3 0,2-3-6691</inkml:trace>
  <inkml:trace contextRef="#ctx0" brushRef="#br0" timeOffset="4950.49">1959 1483 24575,'2'50'0,"11"60"0,-3-29 0,-5-38 0,0-16 0,-2-1 0,-2 1 0,0 0 0,-6 50 0,2-116-1365,2 10-5461</inkml:trace>
  <inkml:trace contextRef="#ctx0" brushRef="#br0" timeOffset="5217.31">1998 1527 24575,'0'-6'0,"1"0"0,-1 0 0,1 0 0,0 0 0,3-11 0,-3 16 0,-1 0 0,0 0 0,1 0 0,-1 0 0,1 0 0,-1 1 0,1-1 0,0 0 0,-1 0 0,1 1 0,-1-1 0,1 0 0,0 1 0,0-1 0,0 0 0,-1 1 0,1-1 0,1 0 0,0 1 0,-1 0 0,0 0 0,0 0 0,0 0 0,0 0 0,1 1 0,-1-1 0,0 0 0,0 0 0,0 1 0,0-1 0,0 1 0,0-1 0,0 1 0,0-1 0,0 1 0,0 0 0,0-1 0,2 3 0,2 2 0,0 0 0,-1 1 0,1-1 0,-1 1 0,0 0 0,0 1 0,-1-1 0,0 0 0,0 1 0,2 8 0,-4-11 0,1 0 0,-1 0 0,0 0 0,0 1 0,0-1 0,-1 0 0,0 1 0,0-1 0,0 0 0,0 1 0,0-1 0,-1 0 0,0 1 0,0-1 0,0 0 0,-1 0 0,1 0 0,-3 5 0,2-7 11,0 0 0,0 0 0,0 0 0,0-1 0,0 1 0,-1-1-1,1 1 1,-1-1 0,1 0 0,-5 2 0,6-3-44,1 1 0,-1-1 0,1 0 0,-1 0 0,0 1 0,1-1 0,-1 0 0,0 0 0,0 0 0,1 0 0,-1 0 0,0 0 0,1 0 0,-1 0 0,0 0 0,0 0 0,1 0 0,-1 0 0,0 0 0,1-1 0,-1 1 0,0 0 0,1 0 0,-1-1 0,1 1 0,-1-1 0,0 1 0,1 0 0,-1-1 0,1 1 0,-1-1 0,1 1 0,-1-1 0,1 0 0,0 1 0,-1-1 0,1 1 0,0-1 0,-1 0 0,1 1 0,0-1 0,0 0 0,0 1 0,-1-2 0,1-6-6793</inkml:trace>
  <inkml:trace contextRef="#ctx0" brushRef="#br0" timeOffset="5503.42">2122 1532 24575,'3'0'0,"0"1"0,0-1 0,0 1 0,0 0 0,0 0 0,0 0 0,-1 1 0,1-1 0,0 1 0,-1-1 0,1 1 0,-1 0 0,1 0 0,-1 0 0,0 0 0,0 1 0,0-1 0,0 0 0,0 1 0,-1-1 0,1 1 0,2 5 0,-2-3 0,1 1 0,-1-1 0,0 1 0,0 0 0,-1 0 0,1 0 0,-1 0 0,0 0 0,-1 0 0,0 12 0,0-18 0,0 0 0,0 1 0,0-1 0,0 1 0,0-1 0,0 0 0,0 1 0,0-1 0,0 0 0,0 1 0,0-1 0,0 1 0,0-1 0,0 0 0,0 1 0,0-1 0,-1 0 0,1 1 0,0-1 0,0 0 0,0 1 0,-1-1 0,1 0 0,0 0 0,0 1 0,-1-1 0,1 0 0,0 0 0,-1 1 0,1-1 0,0 0 0,-1 0 0,1 0 0,0 0 0,-1 1 0,1-1 0,0 0 0,-1 0 0,1 0 0,0 0 0,-1 0 0,1 0 0,-1 0 0,1 0 0,0 0 0,-1 0 0,0 0 0,0-1 0,0 0 0,1 1 0,-1-1 0,0 0 0,0 1 0,1-1 0,-1 0 0,0 0 0,1 0 0,-1 0 0,1 0 0,-1 1 0,1-1 0,-1 0 0,1 0 0,-1-2 0,0-1 6,1 0 0,0-1 0,-1 1 0,1 0 0,1 0 0,-1 0 0,1-1 0,-1 1 0,1 0 0,0 0 0,1 0 0,-1 0 0,1 0 0,0 1 0,0-1 0,0 0 0,0 1 0,0-1 0,5-4 0,-3 4-112,0-1 0,0 1 0,1 0 0,-1 0 0,1 1 0,0-1-1,0 1 1,0 0 0,0 1 0,1-1 0,-1 1 0,1 0 0,7-2 0,1 3-6720</inkml:trace>
  <inkml:trace contextRef="#ctx0" brushRef="#br0" timeOffset="5866.69">2307 1545 24575,'4'1'0,"-1"0"0,0-1 0,1 1 0,-1-1 0,1 1 0,6-1 0,-8 0 0,0 0 0,0 0 0,-1-1 0,1 1 0,0 0 0,0-1 0,0 1 0,-1-1 0,1 1 0,0-1 0,0 0 0,-1 0 0,1 1 0,-1-1 0,1 0 0,-1-1 0,1 1 0,-1 0 0,0 0 0,1-1 0,-1 1 0,0-1 0,0 1 0,0-1 0,0 1 0,0-1 0,0 0 0,-1 1 0,1-1 0,0 0 0,-1 0 0,0 1 0,1-1 0,-1 0 0,0 0 0,0 0 0,0-3 0,0 5 0,0 0 0,0 0 0,0 0 0,0 0 0,0-1 0,0 1 0,0 0 0,0 0 0,0 0 0,0 0 0,0 0 0,0 0 0,0-1 0,0 1 0,0 0 0,0 0 0,0 0 0,0 0 0,0 0 0,0 0 0,0-1 0,0 1 0,0 0 0,0 0 0,0 0 0,0 0 0,-1 0 0,1 0 0,0 0 0,0 0 0,0-1 0,0 1 0,0 0 0,0 0 0,0 0 0,-1 0 0,1 0 0,0 0 0,0 0 0,0 0 0,0 0 0,0 0 0,0 0 0,-1 0 0,1 0 0,0 0 0,0 0 0,0 0 0,0 0 0,0 0 0,0 0 0,-1 0 0,1 0 0,0 0 0,0 0 0,0 0 0,0 0 0,0 0 0,-1 1 0,-6 9 0,-6 14 0,12-20 0,-1 1 0,1 0 0,-1-1 0,1 1 0,1 0 0,-1 0 0,1 0 0,0 8 0,0-12 0,0 1 0,1-1 0,-1 1 0,1 0 0,-1-1 0,1 1 0,0-1 0,-1 1 0,1-1 0,0 0 0,0 1 0,0-1 0,0 0 0,0 0 0,1 0 0,-1 1 0,0-1 0,0 0 0,1-1 0,-1 1 0,1 0 0,-1 0 0,1-1 0,-1 1 0,1 0 0,-1-1 0,1 0 0,-1 1 0,3-1 0,2 1-105,-1-1 0,1 1 0,-1-1 0,0-1 0,1 1 0,-1-1 0,1 0 0,-1 0 0,0-1 0,0 1 0,0-1 0,7-3 0,6-4-6721</inkml:trace>
  <inkml:trace contextRef="#ctx0" brushRef="#br0" timeOffset="6192.87">2580 1461 24575,'-1'0'0,"-1"0"0,1-1 0,-1 1 0,1 0 0,-1 0 0,1 1 0,-1-1 0,1 0 0,-1 0 0,1 1 0,-1-1 0,1 1 0,-1 0 0,1-1 0,-1 1 0,1 0 0,0 0 0,-1-1 0,1 1 0,0 0 0,0 0 0,0 1 0,0-1 0,0 0 0,0 0 0,0 0 0,0 1 0,0-1 0,1 1 0,-1-1 0,0 0 0,1 1 0,-1 2 0,1-2 0,0 1 0,0 0 0,0-1 0,1 1 0,-1 0 0,1-1 0,-1 1 0,1 0 0,0-1 0,0 1 0,1-1 0,-1 0 0,0 1 0,1-1 0,-1 0 0,1 0 0,0 0 0,3 3 0,6 5 0,-5-5 0,-1 0 0,0 0 0,1 0 0,-2 1 0,7 7 0,-11-12 0,0 0 0,1-1 0,-1 1 0,0-1 0,1 1 0,-1 0 0,0-1 0,0 1 0,0 0 0,0 0 0,0-1 0,1 1 0,-1 0 0,0-1 0,-1 1 0,1 0 0,0-1 0,0 1 0,0 0 0,0 0 0,0-1 0,-1 1 0,1 0 0,-1 0 0,0 0 0,0 0 0,0 0 0,-1 0 0,1 0 0,0 0 0,-1 0 0,1-1 0,-1 1 0,1 0 0,-1-1 0,1 0 0,-1 1 0,0-1 0,1 0 0,-4 1 0,4-1-32,0 0-1,-1 0 1,1 0-1,0 0 1,-1 0-1,1 0 1,0 0-1,-1 0 1,1 0-1,-1-1 1,1 1-1,0-1 1,0 1-1,-1-1 1,1 1-1,0-1 1,0 0-1,0 0 1,-1 1-1,1-1 1,0 0-1,0 0 1,0 0-1,1 0 1,-1 0-1,0 0 1,0-1-1,0 1 1,1 0-1,-1 0 1,1 0-1,-1-1 1,1 1-1,-1 0 1,1-1-1,0 1 0,0 0 1,-1-1-1,1 1 1,0-1-1,1 0 1,-3-10-6794</inkml:trace>
  <inkml:trace contextRef="#ctx0" brushRef="#br0" timeOffset="6566.96">2695 1360 24575,'0'2'0,"3"79"0,-2-72 0,0 1 0,1-1 0,0 1 0,1-1 0,0 0 0,5 11 0,-8-19 4,1 0 0,-1 0-1,1 0 1,-1 0 0,1 0 0,-1 0-1,1-1 1,0 1 0,-1 0 0,1 0-1,0-1 1,0 1 0,-1 0 0,1-1-1,0 1 1,0-1 0,0 1 0,0-1-1,0 1 1,0-1 0,0 1 0,0-1-1,0 0 1,0 0 0,0 0 0,0 0-1,0 0 1,0 0 0,0 0 0,0 0-1,2 0 1,0-1-139,-1 0 0,1 0 0,-1 0 0,1-1 0,-1 1 0,1-1 0,-1 1 0,0-1 0,0 0 0,3-3 0,3-2-6691</inkml:trace>
  <inkml:trace contextRef="#ctx0" brushRef="#br0" timeOffset="6827.94">2700 1439 24575,'-3'0'0,"0"-1"0,1 0 0,3 0 0,5-2 0,5 0 0,1 0 0,1 0 0,-2 2 0,-3 1-8191</inkml:trace>
  <inkml:trace contextRef="#ctx0" brushRef="#br0" timeOffset="7209.22">1469 1792 24575,'368'-26'0,"-244"13"0,445-25 0,-597 39-1365,-5-1-5461</inkml:trace>
  <inkml:trace contextRef="#ctx0" brushRef="#br0" timeOffset="7535.73">1443 1889 24575,'-2'0'0,"2"0"0,8-1 0,10-3 0,16-3 0,40-6 0,28-3 0,24-4 0,13 3 0,3 1 0,-7 4 0,-16 4 0,-21 1 0,-24 1 0,-24 1 0,-20-1 0,-15 1-8191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10.603"/>
    </inkml:context>
    <inkml:brush xml:id="br0">
      <inkml:brushProperty name="width" value="0.035" units="cm"/>
      <inkml:brushProperty name="height" value="0.035" units="cm"/>
      <inkml:brushProperty name="color" value="#FF0066"/>
    </inkml:brush>
  </inkml:definitions>
  <inkml:trace contextRef="#ctx0" brushRef="#br0">393 1061 24575,'-1'0'0,"0"0"0,7 4 0,11 6 0,16 7 0,22 10 0,25 11 0,21 12 0,26 11 0,18 8 0,7 3 0,-7-6 0,-17-10 0,-26-12 0,-35-19 0,-31-17 0,-25-15 0,-14-7-8191</inkml:trace>
  <inkml:trace contextRef="#ctx0" brushRef="#br0" timeOffset="455.96">1469 1219 24575,'-5'2'0,"0"0"0,0 0 0,0 1 0,1-1 0,-1 1 0,-7 6 0,-9 5 0,-502 254 0,471-242 0,-752 329 0,777-341 0,27-14 0,0 0 0,0 0 0,0 0 0,0 0 0,0 0 0,0 0 0,0 0 0,0 0 0,0 0 0,0 0 0,0 0 0,0 0 0,0 0 0,0 0 0,0 0 0,0 0 0,0 0 0,0 0 0,0 0 0,0 0 0,0 1 0,0-1 0,0 0 0,0 0 0,0 0 0,0 0 0,0 0 0,0 0 0,0 0 0,0 0 0,0 0 0,0 0 0,0 0 0,14-6 0,18-16-9,-20 13-1347,-5 4-5470</inkml:trace>
  <inkml:trace contextRef="#ctx0" brushRef="#br0" timeOffset="1601.7">1655 126 24575,'0'-4'0,"0"0"0,0 0 0,1 0 0,0 0 0,-1 0 0,1 1 0,1-1 0,-1 0 0,0 1 0,1-1 0,0 1 0,0-1 0,0 1 0,5-6 0,-3 5 0,1-1 0,0 1 0,0 0 0,0 0 0,0 1 0,1 0 0,-1 0 0,9-4 0,4 1 0,-1 1 0,1 0 0,1 1 0,-1 1 0,23 0 0,-40 3 0,7-1 0,-1 0 0,1 1 0,0 1 0,0-1 0,12 3 0,-19-3 0,0 1 0,1-1 0,-1 1 0,0-1 0,0 1 0,0-1 0,1 1 0,-1 0 0,0 0 0,0-1 0,0 1 0,0 0 0,0 0 0,0 0 0,0 0 0,-1 0 0,1 0 0,0 1 0,0-1 0,-1 0 0,1 0 0,-1 0 0,1 1 0,-1-1 0,1 0 0,-1 1 0,0-1 0,0 0 0,0 1 0,0-1 0,0 0 0,0 1 0,0-1 0,0 0 0,0 1 0,-1-1 0,1 0 0,0 1 0,-1-1 0,0 2 0,-30 76 0,20-54 0,-12 42 0,1 36 0,5 1 0,-3 108 0,11-109 0,-9 107 0,-21 198 0,37-389 0,1-7 0,0 0 0,-1 0 0,-1 0 0,-5 15 0,7-26 0,1 0 0,-1 0 0,1 0 0,-1-1 0,0 1 0,0 0 0,0-1 0,1 1 0,-1 0 0,0-1 0,0 1 0,0-1 0,0 1 0,0-1 0,0 0 0,0 1 0,0-1 0,0 0 0,0 0 0,0 0 0,0 0 0,0 0 0,0 0 0,0 0 0,0 0 0,0 0 0,0 0 0,0 0 0,0-1 0,0 1 0,0 0 0,0-1 0,0 1 0,0-1 0,-1 0 0,-40-21 0,37 18 0,-2 0-106,-32-22 345,37 24-338,0 0-1,0 0 0,1 0 0,-1 0 0,0 0 0,1-1 0,-1 1 0,1 0 0,0-1 0,0 1 1,0-1-1,0 1 0,0-1 0,-1-3 0,2-9-6726</inkml:trace>
  <inkml:trace contextRef="#ctx0" brushRef="#br0" timeOffset="1905.27">2078 752 24575,'0'-2'0,"1"0"0,3 0 0,2 1 0,5 0 0,5 0 0,8 1 0,6 0 0,2 0 0,-1 0 0,-6 0 0,-7-2 0,-10 0 0,-12 1 0,-8-2 0,-2 0-8191</inkml:trace>
  <inkml:trace contextRef="#ctx0" brushRef="#br0" timeOffset="2213.95">2179 655 24575,'1'-1'0,"-1"0"0,0 0 0,0 1 0,1-1 0,-1 0 0,0 0 0,1 0 0,-1 1 0,1-1 0,-1 0 0,1 1 0,-1-1 0,1 0 0,-1 1 0,1-1 0,0 1 0,-1-1 0,1 1 0,0-1 0,-1 1 0,1-1 0,0 1 0,0 0 0,0 0 0,-1-1 0,1 1 0,0 0 0,0 0 0,0 0 0,0 0 0,-1 0 0,1 0 0,0 0 0,1 0 0,2 0 0,-1 0 0,1 0 0,-1 0 0,1 1 0,-1-1 0,7 3 0,-2 1 0,-1 0 0,0 0 0,1 1 0,-2 0 0,1 0 0,-1 0 0,0 1 0,0 0 0,0 1 0,-1-1 0,0 1 0,0 0 0,0 0 0,6 15 0,-11-21 0,1 1 0,-1-1 0,0 0 0,0 1 0,1-1 0,-1 0 0,0 1 0,0-1 0,0 0 0,0 1 0,0-1 0,-1 0 0,1 1 0,0-1 0,-1 0 0,1 0 0,-1 1 0,1-1 0,-1 0 0,1 0 0,-1 0 0,0 0 0,0 1 0,1-1 0,-1 0 0,0 0 0,0-1 0,0 1 0,0 0 0,0 0 0,0 0 0,-1-1 0,-1 2 0,-4 2 0,-1-1 0,0 1 0,0-1 0,-10 2 0,9-3 0,-58 17-1365,39-12-5461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16.904"/>
    </inkml:context>
    <inkml:brush xml:id="br0">
      <inkml:brushProperty name="width" value="0.035" units="cm"/>
      <inkml:brushProperty name="height" value="0.035" units="cm"/>
      <inkml:brushProperty name="color" value="#FF0066"/>
    </inkml:brush>
  </inkml:definitions>
  <inkml:trace contextRef="#ctx0" brushRef="#br0">211 250 24575,'-1'64'0,"-2"-1"0,-13 73 0,12-111 0,-2-1 0,0 0 0,-1 0 0,-2-1 0,0 0 0,-2 0 0,0-1 0,-2-1 0,-16 23 0,-4-8 0,32-35 0,-1 1 0,0 0 0,0-1 0,1 0 0,-1 1 0,0-1 0,0 0 0,0 0 0,-1 0 0,1 0 0,0-1 0,0 1 0,0 0 0,-1-1 0,1 0 0,0 1 0,-4-1 0,5-1 0,0 1 0,1 0 0,-1-1 0,0 1 0,0-1 0,1 1 0,-1-1 0,0 1 0,1-1 0,-1 1 0,1-1 0,-1 0 0,1 1 0,-1-1 0,1 0 0,-1 0 0,1 1 0,0-1 0,-1 0 0,1 0 0,0 0 0,0 1 0,-1-1 0,1 0 0,0 0 0,0 0 0,0 0 0,0 1 0,0-1 0,0 0 0,1 0 0,-1-1 0,6-29 0,-6 30 0,4-11 0,0 0 0,9-17 0,-11 25 0,0 1 0,0-1 0,0 1 0,0-1 0,1 1 0,0 0 0,-1 0 0,1 0 0,1 0 0,-1 1 0,6-5 0,-7 7 0,-1-1 0,0 1 0,1-1 0,-1 1 0,1 0 0,-1 0 0,1 0 0,-1 0 0,1 0 0,-1 0 0,1 0 0,-1 0 0,1 0 0,-1 1 0,0-1 0,1 1 0,-1-1 0,1 1 0,-1-1 0,0 1 0,0 0 0,3 1 0,29 27 0,-15-12 0,-7-10 0,1-1 0,1 0 0,-1 0 0,1-1 0,0 0 0,0-2 0,0 1 0,1-1 0,-1-1 0,1-1 0,0 0 0,-1 0 0,1-2 0,0 1 0,-1-2 0,17-3 0,-27 4 0,0 1 0,-1-1 0,1 0 0,0 1 0,-1-1 0,1-1 0,-1 1 0,1 0 0,-1-1 0,0 1 0,1-1 0,-1 0 0,0 0 0,0 1 0,0-1 0,-1-1 0,1 1 0,0 0 0,-1 0 0,1-1 0,-1 1 0,0-1 0,2-4 0,-1-1 0,-1-1 0,0 0 0,0 1 0,-1-1 0,0 1 0,-2-13 0,-3-61 0,0 7 0,-2 1 0,-18-74 0,24 142 0,0 1 0,-1-1 0,0 1 0,0-1 0,-1 1 0,-5-10 0,7 14 0,0-1 0,0 1 0,0 0 0,0 0 0,0 0 0,0 1 0,0-1 0,0 0 0,0 0 0,-1 1 0,1-1 0,0 0 0,0 1 0,-1-1 0,1 1 0,0 0 0,-1-1 0,1 1 0,-1 0 0,1 0 0,0 0 0,-1 0 0,1 0 0,-1 0 0,1 0 0,0 0 0,-1 1 0,1-1 0,0 1 0,-1-1 0,1 1 0,0-1 0,-2 2 0,-4 2 0,1 0 0,0 0 0,0 1 0,0 0 0,0 0 0,1 1 0,0 0 0,0 0 0,0 0 0,1 0 0,0 0 0,0 1 0,-4 10 0,1 0 0,1-1 0,0 2 0,2-1 0,-5 30 0,7-37-114,1 0 1,1 0-1,0 0 0,0 0 0,1 0 1,0 0-1,1 0 0,0 0 0,1 0 1,0-1-1,6 14 0,7 6-6712</inkml:trace>
  <inkml:trace contextRef="#ctx0" brushRef="#br0" timeOffset="455.66">603 497 24575,'0'-3'0,"0"0"0,-1 0 0,1 0 0,-1 1 0,0-1 0,0 0 0,0 0 0,0 1 0,0-1 0,0 1 0,-1-1 0,1 1 0,-3-3 0,4 4 0,-1 0 0,0 1 0,0-1 0,1 0 0,-1 0 0,0 1 0,0-1 0,0 0 0,1 1 0,-1-1 0,0 1 0,0 0 0,0-1 0,0 1 0,0-1 0,0 1 0,0 0 0,0 0 0,0 0 0,-1 0 0,1 0 0,0 0 0,0 0 0,0 0 0,0 0 0,0 0 0,0 0 0,0 1 0,0-1 0,0 0 0,0 1 0,0-1 0,0 1 0,0-1 0,0 1 0,1-1 0,-2 2 0,-4 3 0,1 1 0,-1 0 0,1 0 0,1 0 0,-1 0 0,1 1 0,0 0 0,1 0 0,-4 9 0,4-10 0,1 0 0,0 0 0,1 0 0,-1 0 0,1 0 0,0 1 0,1-1 0,-1 0 0,1 0 0,1 1 0,-1-1 0,2 7 0,-2-12 0,0 0 0,0 1 0,1-1 0,-1 0 0,0 0 0,1 0 0,-1 1 0,1-1 0,0 0 0,-1 0 0,1 0 0,0 0 0,-1 0 0,1 0 0,0 0 0,0 0 0,0 0 0,0 0 0,0-1 0,0 1 0,0 0 0,0 0 0,0-1 0,0 1 0,1-1 0,-1 1 0,0-1 0,0 0 0,1 1 0,-1-1 0,0 0 0,0 0 0,1 0 0,-1 0 0,2 0 0,-1-1 0,0 0 0,0 1 0,0-1 0,0 0 0,0 0 0,0-1 0,0 1 0,-1 0 0,1-1 0,0 1 0,-1-1 0,1 1 0,-1-1 0,0 0 0,1 1 0,-1-1 0,0 0 0,0 0 0,0 0 0,1-2 0,2-13 0,6-9 0,-9 26 0,-1 0 0,0 0 0,0 0 0,1 0 0,-1 0 0,0 1 0,0-1 0,1 0 0,-1 0 0,0 0 0,0 0 0,1 0 0,-1 1 0,0-1 0,0 0 0,1 0 0,-1 0 0,0 1 0,0-1 0,0 0 0,0 0 0,1 1 0,-1-1 0,0 0 0,0 1 0,0-1 0,0 0 0,0 0 0,0 1 0,0-1 0,0 0 0,0 1 0,0-1 0,0 0 0,0 0 0,0 1 0,0-1 0,0 0 0,0 1 0,4 19 0,-4-18 0,1 1-50,0 0-1,-1 0 1,1 0-1,0 0 0,0 0 1,1 0-1,-1 0 1,1-1-1,-1 1 1,1 0-1,0-1 0,0 1 1,0-1-1,0 0 1,1 0-1,-1 0 1,0 0-1,1 0 0,0 0 1,-1-1-1,1 1 1,0-1-1,0 0 1,0 1-1,0-1 1,3 0-1,7 1-6775</inkml:trace>
  <inkml:trace contextRef="#ctx0" brushRef="#br0" timeOffset="767.87">744 448 24575,'-2'1'0,"0"0"0,0 1 0,0-1 0,0 0 0,0 1 0,0-1 0,0 1 0,0 0 0,1-1 0,-1 1 0,1 0 0,-1 0 0,1 0 0,0 0 0,-1 0 0,1 0 0,0 1 0,1-1 0,-1 0 0,0 1 0,1-1 0,-1 0 0,1 1 0,0-1 0,-1 1 0,1-1 0,0 0 0,1 1 0,-1-1 0,0 1 0,1-1 0,-1 0 0,1 1 0,0-1 0,0 0 0,0 1 0,0-1 0,0 0 0,0 0 0,3 3 0,14 10 0,-14-12 0,-1-1 0,1 1 0,-1-1 0,0 1 0,0 0 0,0 0 0,0 1 0,0-1 0,-1 1 0,1-1 0,2 7 0,-5-9 0,0-1 0,0 1 0,0 0 0,0-1 0,0 1 0,0-1 0,-1 1 0,1-1 0,0 1 0,0-1 0,0 1 0,-1-1 0,1 1 0,0-1 0,-1 1 0,1-1 0,0 0 0,-1 1 0,1-1 0,-1 1 0,1-1 0,0 0 0,-1 0 0,1 1 0,-1-1 0,1 0 0,-1 0 0,1 1 0,-1-1 0,1 0 0,-1 0 0,0 0 0,1 0 0,-1 0 0,1 0 0,-1 0 0,1 0 0,-2 0 0,1 0 0,0 0 0,0 0 0,-1 0 0,1 0 0,0 0 0,0 0 0,0 0 0,-1-1 0,1 1 0,0 0 0,0-1 0,0 1 0,0-1 0,0 1 0,0-1 0,0 0 0,-2-1 0,2 0-151,0 0-1,0 0 0,0 0 0,0 0 1,1 0-1,-1 0 0,1 0 1,-1-4-1,-1-6-6674</inkml:trace>
  <inkml:trace contextRef="#ctx0" brushRef="#br0" timeOffset="1136.83">863 281 24575,'-2'73'0,"1"38"0,1-96 0,2-1 0,0 0 0,0 0 0,2-1 0,7 24 0,-11-38 0,0 1 0,0 0 0,0 0 0,0 0 0,0 0 0,1-1 0,-1 1 0,0 0 0,0 0 0,0 0 0,0 0 0,0-1 0,0 1 0,0 0 0,0 0 0,0 0 0,1 0 0,-1 0 0,0-1 0,0 1 0,0 0 0,0 0 0,0 0 0,1 0 0,-1 0 0,0 0 0,0 0 0,0 0 0,0 0 0,1 0 0,-1 0 0,0-1 0,0 1 0,0 0 0,1 0 0,-1 0 0,0 0 0,0 0 0,0 1 0,0-1 0,1 0 0,-1 0 0,0 0 0,0 0 0,0 0 0,0 0 0,1 0 0,-1 0 0,0 0 0,0 0 0,0 0 0,0 1 0,0-1 0,1 0 0,-1 0 0,0 0 0,0 0 0,0 0 0,0 1 0,0-1 0,0 0 0,0 0 0,0 0 0,1 1 0,6-24 0,-4 12 0,-2 9 0,1-5 0,0 0 0,1 0 0,0 1 0,0-1 0,0 1 0,1 0 0,0 0 0,0 1 0,9-9 0,-13 13 0,0 1 0,1 0 0,-1 0 0,0 0 0,0 0 0,1-1 0,-1 1 0,0 0 0,1 0 0,-1 0 0,1 0 0,-1 0 0,0 0 0,1 0 0,-1 0 0,0 0 0,1 0 0,-1 0 0,0 0 0,1 0 0,-1 0 0,0 0 0,1 1 0,-1-1 0,0 0 0,1 0 0,-1 0 0,0 0 0,1 1 0,-1-1 0,0 0 0,0 0 0,1 1 0,-1-1 0,0 0 0,0 0 0,0 1 0,1-1 0,-1 0 0,0 1 0,0-1 0,0 0 0,0 1 0,0-1 0,0 0 0,1 1 0,-1-1 0,0 0 0,0 1 0,0 0 0,3 22 0,-3-20 0,1 9-120,-1-8 37,0 0 0,0 1 0,0-1 0,1 0 0,-1 0 0,1 1 0,0-1 0,1 0 0,-1 0 0,1 0 0,-1 0 0,1 0 0,0-1 0,6 8 0,-2-7-6743</inkml:trace>
  <inkml:trace contextRef="#ctx0" brushRef="#br0" timeOffset="1602.82">1093 237 24575,'-1'0'0,"0"1"0,1-1 0,-1 1 0,0-1 0,1 1 0,-1 0 0,1-1 0,-1 1 0,1 0 0,-1-1 0,1 1 0,-1 0 0,1 0 0,0 0 0,-1-1 0,1 1 0,0 0 0,0 0 0,-1 1 0,-3 19 0,4-21 0,-2 15 0,1 0 0,1 0 0,1 0 0,0 0 0,4 16 0,-1 6 0,-3-43 0,-1 0 0,1 1 0,0-1 0,0 0 0,1 1 0,0-1 0,0 1 0,0-1 0,6-9 0,-6 11 0,-1 1 0,1 0 0,0 0 0,1 0 0,-1-1 0,1 2 0,-1-1 0,1 0 0,0 1 0,0-1 0,0 1 0,0 0 0,0 0 0,1 0 0,-1 0 0,0 0 0,1 1 0,5-2 0,-8 3 0,1 0 0,-1 0 0,0 0 0,0 0 0,0 0 0,0 0 0,0 0 0,0 1 0,0-1 0,0 0 0,0 1 0,0-1 0,0 1 0,0-1 0,0 1 0,0-1 0,0 1 0,0 0 0,0-1 0,-1 1 0,2 1 0,0 1 0,0-1 0,-1 0 0,1 1 0,-1 0 0,0-1 0,0 1 0,0 0 0,1 3 0,-1 0 0,0 0 0,0 0 0,0 0 0,-1 0 0,0 1 0,0-1 0,-2 8 0,2-11 4,-1-1 0,0 0 0,0 0 0,0 0 0,0 0-1,0 0 1,0-1 0,-1 1 0,1 0 0,-1 0 0,1-1 0,-1 1-1,0-1 1,1 1 0,-1-1 0,0 0 0,0 0 0,0 0 0,0 0 0,0 0-1,0 0 1,0 0 0,0-1 0,-1 1 0,1-1 0,0 0 0,0 1-1,-1-1 1,1 0 0,-4-1 0,4 1-43,1 0 0,-1 0 0,0 0 0,0-1 0,0 1 0,1 0-1,-1-1 1,0 0 0,0 1 0,1-1 0,-1 0 0,1 0 0,-1 0 0,0 0 0,1 0 0,0 0 0,-1-1 0,1 1 0,0 0-1,0-1 1,0 1 0,-1-1 0,2 1 0,-1-1 0,0 0 0,0 1 0,0-1 0,1 0 0,-1 0 0,1 1 0,-1-1-1,1 0 1,0 0 0,0 0 0,0 1 0,0-1 0,0-3 0,2-10-6787</inkml:trace>
  <inkml:trace contextRef="#ctx0" brushRef="#br0" timeOffset="2035.72">1357 307 24575,'0'0'0,"1"-1"0,-1 0 0,0 0 0,0 0 0,0 1 0,0-1 0,0 0 0,0 0 0,0 1 0,-1-1 0,1 0 0,0 0 0,0 0 0,-1 1 0,1-1 0,0 0 0,-1 1 0,1-1 0,0 0 0,-1 1 0,1-1 0,-1 0 0,1 1 0,-1-1 0,0 1 0,1-1 0,-1 1 0,1-1 0,-1 1 0,0 0 0,0-1 0,1 1 0,-1 0 0,0-1 0,0 1 0,1 0 0,-1 0 0,0 0 0,0 0 0,1 0 0,-1 0 0,0 0 0,0 0 0,0 0 0,1 0 0,-1 0 0,0 0 0,0 0 0,1 1 0,-1-1 0,-1 1 0,-1 0 0,-1 1 0,1-1 0,0 1 0,0 0 0,0 0 0,0 0 0,0 0 0,0 0 0,-4 6 0,2-1 0,1 0 0,0 1 0,0 0 0,0 0 0,1 0 0,1 0 0,-3 10 0,4-15 0,1 1 0,-1 0 0,1-1 0,0 1 0,0 0 0,0-1 0,0 1 0,2 6 0,-1-8 0,-1-1 0,1 1 0,-1-1 0,1 1 0,0-1 0,0 1 0,-1-1 0,1 0 0,0 0 0,1 1 0,-1-1 0,0 0 0,0 0 0,0 0 0,1 0 0,-1 0 0,0 0 0,1 0 0,-1-1 0,3 2 0,-3-2 0,0 1 0,0-1 0,0 0 0,0 0 0,0 1 0,0-1 0,0 0 0,0 0 0,0 0 0,0 0 0,0 0 0,0 0 0,0 0 0,0-1 0,0 1 0,0 0 0,0 0 0,0-1 0,0 1 0,0-1 0,0 1 0,0-1 0,0 1 0,0-1 0,0 0 0,1-1 0,0 0 0,-1 0 0,1 0 0,-1-1 0,0 1 0,0 0 0,0 0 0,0-1 0,0 1 0,1-4 0,0-5 0,0-1 0,-1 1 0,1-17 0,-2 24 0,0-23 0,0 26 0,0 0 0,0 0 0,0 1 0,0-1 0,0 0 0,0 0 0,0 0 0,-1 1 0,1-1 0,0 0 0,0 0 0,-1 1 0,1-1 0,0 0 0,-1 1 0,1-1 0,-1 0 0,1 1 0,-1-1 0,1 1 0,-1-1 0,0 0 0,1 1 0,-2-1 0,2 1-39,0 0 0,-1 0 0,1 0 0,0 0 0,0 0 0,-1 0 0,1 0 0,0 0 0,0 1 0,-1-1 0,1 0 0,0 0 0,0 0 0,0 0 0,-1 1 0,1-1 0,0 0 0,0 0 0,0 0 0,0 1 0,-1-1 0,1 0 0,0 0 0,0 1 0,0-1 0,0 0 0,0 0 0,0 1 0,0-1 0,0 0 0,0 0 0,0 1 0,0-1 0,0 1 0,-1 5-6787</inkml:trace>
  <inkml:trace contextRef="#ctx0" brushRef="#br0" timeOffset="2446.54">1564 259 24575,'-2'-2'0,"0"0"0,0 0 0,-1 1 0,1-1 0,-1 1 0,1 0 0,-1 0 0,0-1 0,0 2 0,1-1 0,-1 0 0,0 1 0,0-1 0,0 1 0,0 0 0,0 0 0,-3 0 0,4 1 0,-1 0 0,1 0 0,-1 0 0,1 0 0,-1 0 0,1 1 0,-1-1 0,1 1 0,0-1 0,0 1 0,0 0 0,0 0 0,0 0 0,0 0 0,1 1 0,-1-1 0,1 0 0,-2 4 0,0-2 0,1 1 0,0 0 0,0 0 0,1 0 0,-1-1 0,1 2 0,0-1 0,0 0 0,1 0 0,0 8 0,0-11 0,0-1 0,0 1 0,0 0 0,0-1 0,0 1 0,1 0 0,-1-1 0,1 1 0,0-1 0,-1 1 0,1-1 0,0 1 0,0-1 0,0 1 0,0-1 0,0 0 0,0 1 0,0-1 0,0 0 0,1 0 0,-1 0 0,0 0 0,1 0 0,-1 0 0,1 0 0,-1-1 0,1 1 0,-1 0 0,1-1 0,-1 1 0,1-1 0,0 0 0,-1 1 0,1-1 0,3 0 0,-3 0 0,0 0 0,-1 0 0,1-1 0,0 1 0,-1 0 0,1-1 0,0 1 0,0-1 0,-1 1 0,1-1 0,-1 0 0,1 0 0,-1 0 0,1 0 0,-1 0 0,1 0 0,-1 0 0,0-1 0,0 1 0,1 0 0,-1-1 0,0 1 0,0-1 0,0-1 0,3-4 0,0-1 0,-1 0 0,4-16 0,1-2 0,-3 55 0,-3-15 0,-1-11-105,-1 0 0,1 0 0,0 0 0,0 0 0,0 0 0,0 0 0,1 0 0,-1 0 0,1-1 0,0 1 0,-1-1 0,5 5 0,0-2-6721</inkml:trace>
  <inkml:trace contextRef="#ctx0" brushRef="#br0" timeOffset="2825.78">1653 259 24575,'4'0'0,"0"0"0,0 1 0,1 0 0,-1 0 0,0 0 0,0 0 0,0 1 0,0 0 0,0-1 0,-1 1 0,1 1 0,-1-1 0,1 0 0,4 6 0,-5-6 0,-1 0 0,0 0 0,0 1 0,0-1 0,0 1 0,0-1 0,0 1 0,-1 0 0,1 0 0,-1 0 0,0 0 0,0 0 0,0 0 0,0 0 0,-1 0 0,1 0 0,-1 1 0,0-1 0,0 0 0,0 4 0,0-7 0,0 1 0,0 0 0,0-1 0,0 1 0,0-1 0,0 1 0,-1 0 0,1-1 0,0 1 0,0-1 0,0 1 0,-1-1 0,1 1 0,0-1 0,-1 1 0,1-1 0,0 1 0,-1-1 0,1 1 0,-1-1 0,1 0 0,0 1 0,-1-1 0,1 0 0,-1 1 0,1-1 0,-1 0 0,1 0 0,-1 1 0,0-1 0,0 0 0,0 0 0,-1 0 0,1 0 0,-1-1 0,1 1 0,-1 0 0,1-1 0,0 1 0,-1-1 0,1 0 0,0 1 0,0-1 0,-2-1 0,-2-2 0,0 1 0,1-1 0,0 0 0,0 0 0,-6-9 0,8 11 5,1-1-1,0 0 1,0 0-1,0 0 0,1 0 1,-1 0-1,0 0 1,1 0-1,0-1 1,0 1-1,0 0 0,0 0 1,1 0-1,-1 0 1,1 0-1,-1 0 1,1 0-1,0 0 1,0 0-1,1 0 0,-1 0 1,1 1-1,-1-1 1,1 0-1,0 1 1,3-4-1,-3 4-59,0-1 0,0 1 0,0 0 0,0 0 0,1 0 0,-1 0 0,1 0 0,-1 1 0,1-1 0,0 1 0,-1 0 0,1 0 0,0 0 0,0 0 0,0 0 0,0 0 0,0 1 0,0-1 0,0 1 0,0 0 0,0 0 0,0 0 0,0 1 0,0-1 0,0 1 0,6 1 0,2 3-6771</inkml:trace>
  <inkml:trace contextRef="#ctx0" brushRef="#br0" timeOffset="3293.53">1882 202 24575,'0'-2'0,"0"0"0,0 1 0,0-1 0,0 0 0,0 1 0,-1-1 0,1 0 0,0 1 0,-1-1 0,1 0 0,-1 1 0,0-1 0,0 1 0,1-1 0,-1 1 0,0 0 0,-2-3 0,2 4 0,0-1 0,0 1 0,0 0 0,0-1 0,0 1 0,0 0 0,0 0 0,0 0 0,0 0 0,0 0 0,0 0 0,0 0 0,0 0 0,1 0 0,-1 0 0,0 1 0,0-1 0,0 0 0,0 1 0,0-1 0,0 0 0,0 1 0,0-1 0,0 1 0,1 0 0,-1-1 0,0 1 0,0 0 0,1-1 0,-2 3 0,-3 2 0,0 0 0,0 0 0,1 1 0,0 0 0,0 0 0,-6 13 0,8-15 0,1 0 0,-1 0 0,1 0 0,-1 1 0,1-1 0,0 0 0,1 1 0,-1-1 0,1 1 0,0-1 0,0 1 0,1 5 0,-1-9 0,0 1 0,1-1 0,-1 0 0,0 1 0,1-1 0,-1 0 0,1 1 0,0-1 0,0 0 0,-1 0 0,1 0 0,0 0 0,0 0 0,0 0 0,0 0 0,0 0 0,0 0 0,0 0 0,0-1 0,1 1 0,-1 0 0,0-1 0,0 1 0,1-1 0,-1 1 0,0-1 0,1 0 0,-1 1 0,0-1 0,1 0 0,-1 0 0,1 0 0,-1 0 0,3 0 0,-2-1 0,0 1 0,-1-1 0,1 1 0,0-1 0,0 0 0,0 0 0,0 0 0,0 0 0,-1 0 0,1 0 0,0 0 0,-1 0 0,1-1 0,-1 1 0,1-1 0,-1 1 0,0-1 0,0 1 0,1-1 0,-1 0 0,0 0 0,1-3 0,2-12 0,-1 0 0,-1 0 0,0-1 0,-1 1 0,-2-23 0,1-19 0,2 29 0,7-39 0,-8 65 0,1 6 0,0 14 0,1 26 0,-3 15 0,4 88 0,-2-115 0,2 0 0,13 53 0,-17-81-136,1 1-1,0-1 1,0 0-1,0 1 1,0-1-1,0 0 1,1 0-1,-1 0 0,3 4 1,3-1-6690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26.821"/>
    </inkml:context>
    <inkml:brush xml:id="br0">
      <inkml:brushProperty name="width" value="0.035" units="cm"/>
      <inkml:brushProperty name="height" value="0.035" units="cm"/>
      <inkml:brushProperty name="color" value="#FF0066"/>
    </inkml:brush>
  </inkml:definitions>
  <inkml:trace contextRef="#ctx0" brushRef="#br0">205 116 24575,'0'-1'0,"-1"0"0,1 0 0,0 0 0,-1 0 0,1 0 0,-1 0 0,1 0 0,-1 0 0,1 0 0,-1 0 0,0 0 0,1 1 0,-1-1 0,0 0 0,0 1 0,1-1 0,-1 0 0,0 1 0,0-1 0,0 1 0,0-1 0,0 1 0,0-1 0,0 1 0,0 0 0,0 0 0,0-1 0,0 1 0,0 0 0,0 0 0,0 0 0,0 0 0,0 0 0,0 0 0,0 1 0,-1-1 0,1 0 0,0 0 0,0 1 0,0-1 0,1 1 0,-1-1 0,0 1 0,-1 0 0,-4 2 0,0 1 0,0 0 0,1 0 0,0 0 0,-7 8 0,-1 0 0,1 2 0,0 0 0,1 0 0,0 1 0,1 1 0,-15 30 0,25-45 0,-1 0 0,1 1 0,-1-1 0,1 0 0,0 1 0,-1-1 0,1 0 0,0 1 0,0-1 0,0 0 0,0 1 0,0-1 0,1 0 0,-1 1 0,0-1 0,0 0 0,1 0 0,-1 1 0,1-1 0,-1 0 0,1 0 0,0 0 0,-1 1 0,1-1 0,0 0 0,0 0 0,0 0 0,0 0 0,0 0 0,0-1 0,0 1 0,0 0 0,0 0 0,0-1 0,0 1 0,3 0 0,4 2 0,0 0 0,0 0 0,1-1 0,14 1 0,-3 1 0,-5-1 0,39 10 0,-50-11 0,-1-1 0,1 0 0,-1 1 0,1-1 0,-1 1 0,0 0 0,0 0 0,0 1 0,0-1 0,0 1 0,4 4 0,-6-6 0,-1 0 0,0 0 0,1 0 0,-1 0 0,1 1 0,-1-1 0,0 0 0,0 0 0,0 0 0,0 0 0,0 0 0,0 1 0,0-1 0,0 0 0,0 0 0,0 0 0,-1 0 0,1 0 0,-1 0 0,1 0 0,0 1 0,-1-1 0,0 0 0,1 0 0,-1-1 0,0 1 0,1 0 0,-1 0 0,0 0 0,0 0 0,0-1 0,1 1 0,-1 0 0,0-1 0,0 1 0,-2 0 0,-4 4 0,-1 0 0,0 0 0,-10 3 0,16-7 0,-18 9 0,0-2 0,-1 0 0,0-1 0,0-2 0,-38 6 0,46-11-1365,5-3-5461</inkml:trace>
  <inkml:trace contextRef="#ctx0" brushRef="#br0" timeOffset="607.04">549 279 24575,'-12'-13'0,"9"9"0,0 1 0,0 0 0,0 0 0,0 0 0,0 1 0,-1-1 0,-4-2 0,7 4 0,0 1 0,0 0 0,0 0 0,-1-1 0,1 1 0,0 0 0,0 0 0,0 0 0,0 0 0,-1 0 0,1 0 0,0 1 0,0-1 0,0 0 0,0 1 0,0-1 0,-1 0 0,1 1 0,0 0 0,0-1 0,0 1 0,0-1 0,0 1 0,1 0 0,-1 0 0,0 0 0,0 0 0,0-1 0,1 1 0,-1 0 0,-1 2 0,0 0 0,0 0 0,0 0 0,0 0 0,0 1 0,1-1 0,-1 1 0,1-1 0,0 1 0,0-1 0,0 1 0,0 0 0,1-1 0,-1 7 0,1-9 0,1 0 0,-1 1 0,0-1 0,0 0 0,1 0 0,-1 0 0,0 0 0,1 0 0,-1 0 0,1 1 0,-1-1 0,1 0 0,0-1 0,-1 1 0,1 0 0,0 0 0,0 0 0,1 1 0,-1-1 0,1-1 0,0 1 0,-1 0 0,1 0 0,0-1 0,0 1 0,-1-1 0,1 0 0,0 0 0,0 1 0,-1-1 0,1 0 0,0 0 0,0-1 0,2 1 0,-1-1 0,-1 0 0,1 0 0,-1 0 0,0 0 0,1 0 0,-1 0 0,0 0 0,0-1 0,0 1 0,0-1 0,0 0 0,0 1 0,0-1 0,-1 0 0,1 0 0,-1 0 0,1 0 0,-1 0 0,0-1 0,0 1 0,0 0 0,0-1 0,0 1 0,0-1 0,-1 1 0,1-1 0,-1-4 0,1 7 0,0-1 0,0 1 0,0 0 0,0-1 0,0 1 0,0 0 0,0 0 0,1-1 0,-1 1 0,0 0 0,0 0 0,0 0 0,0 0 0,0 0 0,0 1 0,0-1 0,0 0 0,0 0 0,0 1 0,2 0 0,6 0 0,-6-1 0,0 0 0,0 0 0,0 0 0,0-1 0,0 1 0,0-1 0,0 0 0,0 0 0,0 0 0,0 0 0,-1-1 0,1 1 0,0-1 0,-1 1 0,1-1 0,-1 0 0,0 0 0,0 0 0,0 0 0,0-1 0,0 1 0,0 0 0,0-1 0,-1 0 0,1 1 0,-1-1 0,0 0 0,0 0 0,0 1 0,0-1 0,1-5 0,1-9 0,0 0 0,-2 0 0,0 0 0,-1-24 0,0 24 0,0-2 0,0 0 0,-4-31 0,2 44 0,-1 12 0,0 13 0,1 7 0,1 1 0,1 0 0,1 0 0,2 0 0,0-1 0,2 1 0,1-1 0,10 28 0,-14-49-195,0 0 0,0 0 0,1-1 0,-1 1 0,1-1 0,3 5 0,3-1-6631</inkml:trace>
  <inkml:trace contextRef="#ctx0" brushRef="#br0" timeOffset="1166.59">760 244 24575,'6'-1'0,"-1"1"0,0-1 0,0 0 0,0-1 0,0 1 0,0-1 0,-1 0 0,9-4 0,-12 5 0,1 1 0,-1-1 0,0 0 0,1 1 0,-1-1 0,0 0 0,1 0 0,-1 0 0,0 0 0,0 0 0,0 0 0,0-1 0,0 1 0,0 0 0,-1 0 0,1-1 0,0 1 0,0 0 0,-1-1 0,1 1 0,-1-1 0,1 1 0,-1-1 0,0 1 0,0-1 0,0 1 0,0-1 0,0 1 0,0-1 0,0 1 0,0-1 0,-1-2 0,1 4 0,0-1 0,0 1 0,0-1 0,-1 1 0,1-1 0,0 1 0,0-1 0,-1 1 0,1-1 0,0 1 0,-1-1 0,1 1 0,0 0 0,-1-1 0,1 1 0,-1-1 0,1 1 0,0 0 0,-1 0 0,1-1 0,-1 1 0,1 0 0,-1 0 0,1-1 0,-1 1 0,0 0 0,1 0 0,-1 0 0,1 0 0,-1 0 0,0 0 0,-1 0 0,1 1 0,0-1 0,-1 1 0,1 0 0,0-1 0,0 1 0,0 0 0,0 0 0,0 0 0,0 0 0,0 0 0,-2 1 0,0 2 0,0 0 0,0 1 0,0-1 0,0 1 0,1-1 0,-3 7 0,5-10 0,-1 1 0,1 0 0,-1 0 0,1 0 0,0 0 0,0-1 0,0 1 0,0 0 0,0 0 0,0 0 0,0 0 0,1 0 0,-1-1 0,1 1 0,-1 0 0,1 0 0,0-1 0,0 1 0,0 0 0,0-1 0,0 1 0,0-1 0,0 1 0,0-1 0,0 1 0,1-1 0,-1 0 0,1 0 0,-1 0 0,1 0 0,-1 0 0,1 0 0,0 0 0,-1 0 0,1 0 0,0-1 0,0 1 0,2 0 0,1 0 0,-1-1 0,1 1 0,-1 0 0,1-1 0,0 0 0,-1 0 0,1 0 0,-1-1 0,1 0 0,-1 0 0,1 0 0,-1 0 0,1-1 0,6-3 0,-7 3 0,-1-1 0,0 1 0,0-1 0,0 0 0,0 0 0,-1 0 0,1 0 0,-1-1 0,0 1 0,0-1 0,0 1 0,0-1 0,-1 0 0,1 0 0,-1 0 0,0 0 0,0 0 0,0-5 0,4-10 0,-5 19 0,0 0 0,0 0 0,0-1 0,0 1 0,0 0 0,0 0 0,0-1 0,0 1 0,0 0 0,0 0 0,0-1 0,1 1 0,-1 0 0,0 0 0,0 0 0,0-1 0,0 1 0,1 0 0,-1 0 0,0 0 0,0 0 0,0-1 0,1 1 0,-1 0 0,0 0 0,0 0 0,1 0 0,-1 0 0,0 0 0,0 0 0,1 0 0,-1 0 0,0 0 0,0 0 0,1 0 0,-1 0 0,1 0 0,9 7 0,10 20 0,-18-24 0,4 6 0,0-1 0,0 0 0,-1 0 0,0 0 0,0 0 0,-1 1 0,0 0 0,-1 0 0,0 0 0,3 11 0,-6-19-4,0 1 1,0-1-1,0 1 0,0-1 0,-1 0 0,1 1 0,0-1 1,-1 0-1,1 1 0,0-1 0,-1 0 0,0 0 0,1 1 1,-1-1-1,0 0 0,1 0 0,-1 0 0,0 0 0,0 0 1,-2 2-1,1-2 24,-1 1 0,1 0 0,-1-1 0,0 0 0,1 1 0,-1-1 0,0 0 0,0-1 0,-3 2 0,-5-1-317,0 0 0,1 0 0,-1-1 0,-12-2 0,-8-1-6529</inkml:trace>
  <inkml:trace contextRef="#ctx0" brushRef="#br0" timeOffset="1372.07">55 535 24575,'2'0'0,"6"0"0,9-3 0,11-3 0,13-4 0,12 2 0,7 0 0,1 3 0,-5 2 0,-11 1 0,-13 1-8191</inkml:trace>
  <inkml:trace contextRef="#ctx0" brushRef="#br0" timeOffset="1587.6">28 702 24575,'2'2'0,"3"0"0,5-1 0,9-3 0,10-1 0,11-5 0,11-1 0,9-2 0,3 1 0,0 3 0,-4 0 0,-13 1-8191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40.993"/>
    </inkml:context>
    <inkml:brush xml:id="br0">
      <inkml:brushProperty name="width" value="0.035" units="cm"/>
      <inkml:brushProperty name="height" value="0.035" units="cm"/>
      <inkml:brushProperty name="color" value="#FF0066"/>
    </inkml:brush>
  </inkml:definitions>
  <inkml:trace contextRef="#ctx0" brushRef="#br0">24 74 24575,'13'144'0,"1"-3"0,-18-118 0,-1-19 0,-5-12 0,6 3 0,1-1 0,0 0 0,0 1 0,1-1 0,-1 0 0,1 0 0,1-1 0,-1 1 0,0-9 0,-3-61 0,5 60 0,-2-17 0,3-1 0,0 1 0,9-44 0,-9 74 0,-1-1 0,1 1 0,1 0 0,-1 0 0,0 0 0,1 0 0,-1 0 0,1 0 0,3-4 0,-4 6 0,-1 1 0,1-1 0,-1 1 0,1-1 0,-1 1 0,1 0 0,-1-1 0,1 1 0,0 0 0,-1-1 0,1 1 0,0 0 0,-1 0 0,1 0 0,0-1 0,-1 1 0,1 0 0,0 0 0,-1 0 0,2 0 0,-1 1 0,0-1 0,0 0 0,0 1 0,0-1 0,0 1 0,0-1 0,0 1 0,0 0 0,0-1 0,0 1 0,0 0 0,-1 0 0,1 0 0,0 0 0,0 0 0,0 1 0,3 4 0,0 1 0,0 0 0,-1 0 0,0 1 0,0-1 0,-1 1 0,0-1 0,-1 1 0,1 0 0,-1 0 0,0 9 0,-1-12 0,0 0 0,0 1 0,0-1 0,-1 0 0,0 0 0,0 0 0,0 1 0,-1-1 0,1 0 0,-1-1 0,0 1 0,-1 0 0,1 0 0,-1-1 0,0 0 0,0 1 0,-7 5 0,10-9-68,0-1 0,-1 1-1,1-1 1,-1 1 0,1-1 0,-1 0-1,1 1 1,-1-1 0,1 0 0,-1 1-1,1-1 1,-1 0 0,1 0 0,-1 0-1,1 0 1,-1 1 0,0-1-1,1 0 1,-2 0 0</inkml:trace>
  <inkml:trace contextRef="#ctx0" brushRef="#br0" timeOffset="310.05">156 250 24575,'0'0'0,"2"-4"0,1 0 0,4-1 0,1 0 0,5 0 0,2 0 0,-1 2 0,-2-1 0,-4 0-8191</inkml:trace>
  <inkml:trace contextRef="#ctx0" brushRef="#br0" timeOffset="813.45">628 83 24575,'0'-1'0,"0"1"0,0-1 0,0 1 0,0-1 0,-1 1 0,1-1 0,0 1 0,-1-1 0,1 1 0,0-1 0,-1 1 0,1 0 0,0-1 0,-1 1 0,1-1 0,-1 1 0,1 0 0,-1-1 0,1 1 0,-1 0 0,1 0 0,-1 0 0,1-1 0,-1 1 0,1 0 0,-1 0 0,1 0 0,-1 0 0,1 0 0,-2 0 0,-16 1 0,13 2 0,1-1 0,-1 1 0,1 0 0,0 1 0,0-1 0,1 1 0,-1-1 0,1 1 0,0 0 0,0 0 0,-3 6 0,1-1 0,0 0 0,0 0 0,2 0 0,-6 19 0,8-26 0,0 0 0,1 0 0,0 0 0,0 1 0,0-1 0,0 0 0,0 0 0,0 0 0,0 1 0,1-1 0,-1 0 0,1 0 0,-1 0 0,1 0 0,0 0 0,0 0 0,0 0 0,0 0 0,0 0 0,1 0 0,-1 0 0,0-1 0,1 1 0,0 0 0,-1-1 0,3 2 0,4 3 0,1-1 0,0 0 0,0 0 0,16 5 0,19 11 0,-44-21 0,1 0 0,-1 1 0,1-1 0,0 0 0,-1 1 0,0-1 0,1 0 0,-1 1 0,1-1 0,-1 1 0,1-1 0,-1 1 0,0-1 0,1 1 0,-1-1 0,0 1 0,0-1 0,1 1 0,-1-1 0,0 1 0,0-1 0,0 1 0,0 0 0,1-1 0,-1 1 0,0-1 0,0 1 0,0 0 0,0-1 0,-1 1 0,1-1 0,0 1 0,0 0 0,-1 1 0,0-1 0,0 0 0,0 0 0,-1 0 0,1 1 0,0-1 0,0 0 0,-1-1 0,1 1 0,-1 0 0,1 0 0,-2 0 0,-9 4 0,1-1 0,-17 3 0,26-6 0,-91 22-1365,79-20-5461</inkml:trace>
  <inkml:trace contextRef="#ctx0" brushRef="#br0" timeOffset="1118.73">615 317 24575,'-1'0'0,"2"-1"0,2 0 0,5-2 0,4 1 0,3-1 0,-2 0 0,0-1 0,-4 2 0,-7 1 0,-5 2 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45.002"/>
    </inkml:context>
    <inkml:brush xml:id="br0">
      <inkml:brushProperty name="width" value="0.035" units="cm"/>
      <inkml:brushProperty name="height" value="0.035" units="cm"/>
      <inkml:brushProperty name="color" value="#FF0066"/>
    </inkml:brush>
  </inkml:definitions>
  <inkml:trace contextRef="#ctx0" brushRef="#br0">1489 125 24505,'5'13'0,"0"1"0,-1 0 0,-2 1 0,-1 0 0,-1 0 0,-1 1 0,-1 1 0,-2-1 0,-1 2 0,0-1 0,-2 1 0,-1 0 0,-1 0 0,-2 1 0,0-1 0,-1 1 0,-2 0 0,0 0 0,-2 0 0,0 0 0,-1 1 0,-2-1 0,0 0 0,-1 0 0,-1 0 0,-1 0 0,0-1 0,-1 1 0,-1-1 0,-1 0 0,0-1 0,-1 1 0,0-1 0,-1 0 0,0-1 0,-1 0 0,0-1 0,-1 0 0,1 0 0,-1-1 0,-1-1 0,1 0 0,0 0 0,-1-1 0,1-1 0,-1-1 0,1 0 0,-1 0 0,1-2 0,0 0 0,0-1 0,1 0 0,0-1 0,0-1 0,1-1 0,0 0 0,0-1 0,2-1 0,-1-1 0,2 0 0,0-1 0,1-1 0,0 0 0,2-2 0,0 0 0,1-1 0,0 0 0,2-2 0,1 0 0,0 0 0,2-2 0,0 0 0,2-1 0,1 0 0,0-1 0,2-1 0,1 0 0,1-1 0,1-1 0,1 0 0,2 0 0,0-2 0,2 1 0,1-1 0,1-1 0,1 0 0,1 0 0,2-1 0,0 0 0,2-1 0,1 1 0,1-1 0,1-1 0,1 1 0,2-1 0,0 0 0,1 0 0,2 0 0,0 0 0,2 0 0,0 0 0,1 0 0,2 0 0,0 0 0,1 0 0,0 0 0,2 0 0,0 1 0,1-1 0,0 2 0,2-1 0,-1 0 0,2 1 0,0 1 0,0-1 0,1 1 0,0 1 0,0 0 0,1 0 0,0 1 0,0 1 0,1 0 0,-1 1 0,1 0 0,-1 1 0,1 0 0,-1 1 0,1 1 0,-1 0 0,0 1 0,-1 1 0,1 0 0,-1 2 0,0-1 0,-1 2 0,0 0 0,-1 1 0,0 1 0,-1 1 0,0 0 0,-1 1 0,-1 1 0,-1 1 0,0 0 0,-1 1 0,-1 1 0,-1 1 0,0 0 0,-2 1 0,-1 1 0,0 0 0,-2 1 0,0 1 0,-2 0 0,-1 1 0,0 1 0,-2 1 0,-1-1 0,-1 2 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46.494"/>
    </inkml:context>
    <inkml:brush xml:id="br0">
      <inkml:brushProperty name="width" value="0.035" units="cm"/>
      <inkml:brushProperty name="height" value="0.035" units="cm"/>
      <inkml:brushProperty name="color" value="#FF0066"/>
    </inkml:brush>
  </inkml:definitions>
  <inkml:trace contextRef="#ctx0" brushRef="#br0">202 863 24575,'-1'0'0,"0"0"0,0 1 0,0-1 0,0 0 0,0 0 0,0 1 0,0-1 0,1 1 0,-1-1 0,0 1 0,0-1 0,0 1 0,0-1 0,0 1 0,1 0 0,-1-1 0,0 1 0,1 0 0,-1 0 0,0 0 0,1-1 0,-1 1 0,1 0 0,-1 0 0,1 0 0,0 0 0,-1 0 0,1 0 0,0 0 0,0 0 0,-1 0 0,1 0 0,0 0 0,0 0 0,0 2 0,0-1 0,0-1 0,0 1 0,0 0 0,1 0 0,-1 0 0,0 0 0,1 0 0,-1 0 0,1-1 0,0 1 0,0 0 0,-1 0 0,1-1 0,0 1 0,0 0 0,1-1 0,-1 1 0,0-1 0,2 2 0,2 0 0,1-1 0,-1 1 0,1-1 0,-1 0 0,1 0 0,0-1 0,0 0 0,0 0 0,0 0 0,0-1 0,0 0 0,8 0 0,12-2 0,36-8 0,-57 9 0,40-8 0,0-3 0,-1-1 0,0-2 0,-2-2 0,0-2 0,61-37 0,-77 39 0,0-1 0,-2-1 0,0-1 0,-1-1 0,0-1 0,-2-1 0,-1-1 0,-1-1 0,-1 0 0,23-46 0,-34 57 0,-2-2 0,1 1 0,-2 0 0,0-1 0,-1 0 0,-1 0 0,0 0 0,-1 0 0,-1-1 0,-1 1 0,0 0 0,-6-29 0,3 29 0,0 0 0,0 0 0,-2 1 0,0-1 0,0 1 0,-2 1 0,0 0 0,0 0 0,-2 0 0,0 1 0,0 0 0,-20-18 0,20 23 0,-1 1 0,1 0 0,-1 1 0,-1 0 0,1 1 0,-1 0 0,1 0 0,-1 2 0,-1-1 0,1 2 0,0-1 0,-1 2 0,1 0 0,-1 0 0,0 1 0,-16 2 0,-2 2 0,0 1 0,0 1 0,0 2 0,1 1 0,-40 18 0,37-12 0,0 1 0,2 2 0,0 1 0,1 2 0,1 1 0,1 1 0,1 1 0,-32 38 0,39-39 0,1 2 0,1 0 0,1 1 0,1 0 0,2 2 0,0 0 0,2 0 0,2 1 0,0 1 0,-6 34 0,15-59 0,0 1 0,0 0 0,1 0 0,0 0 0,0-1 0,0 1 0,1 0 0,0 0 0,1 6 0,-1-9 0,0 0 0,1-1 0,-1 1 0,0 0 0,1-1 0,0 1 0,-1-1 0,1 0 0,0 0 0,0 1 0,0-1 0,1-1 0,-1 1 0,0 0 0,1 0 0,-1-1 0,1 1 0,-1-1 0,7 2 0,4 1 0,1 0 0,0-1 0,0-1 0,1 0 0,13-1 0,76-3 0,-74 0 0,-12 1 0,19 1 0,0-3 0,-1-1 0,67-16 0,-77 9 120,-26 11-155,1 0-1,-1 0 1,1-1 0,-1 1-1,1 0 1,-1 0-1,1-1 1,-1 1 0,1 0-1,-1-1 1,1 1 0,-1 0-1,1-1 1,-1 1 0,0-1-1,1 1 1,-1-1 0,0 1-1,1 0 1,-1-1-1,0 1 1,0-1 0,0 0-1,1 1 1,-1-1 0,0 1-1,0-1 1,0 1 0,0-1-1,0 1 1,0-1 0,0 0-1,0 1 1,0-1-1,0 1 1,0-1 0,0 1-1,-1-1 1,1 1 0,0-1-1,-1 0 1</inkml:trace>
  <inkml:trace contextRef="#ctx0" brushRef="#br0" timeOffset="2495.71">970 802 24575,'-1'0'0,"1"0"0,-1 0 0,1 1 0,-1-1 0,1 0 0,0 1 0,-1-1 0,1 0 0,-1 1 0,1-1 0,0 1 0,-1-1 0,1 1 0,0-1 0,-1 1 0,1-1 0,0 1 0,0-1 0,-1 1 0,1-1 0,0 1 0,0-1 0,0 1 0,0-1 0,0 1 0,0 0 0,0 0 0,-1 20 0,1-19 0,0 2 0,0 0 0,0 0 0,0 0 0,1 0 0,-1 0 0,1 0 0,0 0 0,1 0 0,-1-1 0,1 1 0,-1 0 0,1-1 0,0 1 0,0-1 0,1 0 0,2 4 0,-1-3 0,1 0 0,0 0 0,-1-1 0,1 1 0,1-1 0,-1 0 0,0 0 0,1-1 0,9 3 0,8 1 0,0-1 0,1-1 0,0-2 0,29 1 0,-52-3 0,26 1 0,1-1 0,0-2 0,0 0 0,-1-2 0,33-8 0,-48 8 0,0 0 0,-1 0 0,0-1 0,0 0 0,0-1 0,0 0 0,-1-1 0,0 0 0,-1-1 0,1 0 0,-1 0 0,-1-1 0,0 0 0,10-14 0,-6 3 0,-1 0 0,-1-1 0,-1 0 0,0 0 0,-2-1 0,6-22 0,-5 4 0,-1 0 0,2-63 0,-9 83 0,0 0 0,-1 0 0,-1 0 0,-1 0 0,-1 0 0,-1 0 0,-1 1 0,0 0 0,-1 0 0,-10-18 0,10 24 0,-1 1 0,1 0 0,-2 0 0,0 1 0,0 0 0,-1 1 0,0 0 0,-1 1 0,0 0 0,0 0 0,-1 1 0,0 1 0,-1 0 0,-25-10 0,26 12 0,-1 1 0,-1 1 0,1 0 0,0 0 0,-1 2 0,1 0 0,-1 0 0,0 1 0,1 1 0,-1 0 0,-14 4 0,12-1 0,0 1 0,1 0 0,0 1 0,0 1 0,0 0 0,1 1 0,0 1 0,-24 19 0,11-4 0,1 0 0,1 2 0,-29 38 0,39-44 0,1 0 0,1 1 0,1 1 0,1 0 0,-14 40 0,20-45 0,1 1 0,0 0 0,2 0 0,-2 19 0,4-27 0,0 1 0,0-1 0,1 0 0,1 0 0,0 0 0,0-1 0,0 1 0,8 17 0,-7-23 0,-1 0 0,1 0 0,0-1 0,0 1 0,0-1 0,0 0 0,1 0 0,-1 0 0,1 0 0,0-1 0,-1 1 0,1-1 0,1 0 0,-1 0 0,0 0 0,0-1 0,1 0 0,-1 0 0,6 1 0,11 1 0,-1-1 0,40 0 0,-54-2 0,0 0 0,13 0 0,0 0 0,-1-1 0,1 0 0,-1-2 0,1 0 0,30-10 0,-49 13-45,1-1-1,0 1 1,-1 0-1,1 0 1,-1 0-1,1-1 1,-1 1-1,1 0 1,-1 0-1,1-1 1,-1 1-1,1 0 1,-1-1-1,1 1 1,-1-1-1,1 1 1,-1-1-1,0 1 1,1-1-1,-1 1 1,0-1-1,1 1 1,-1-1-1,0 1 0,0-1 1,0 1-1,0-1 1,1 0-1,-1 0 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51.611"/>
    </inkml:context>
    <inkml:brush xml:id="br0">
      <inkml:brushProperty name="width" value="0.035" units="cm"/>
      <inkml:brushProperty name="height" value="0.035" units="cm"/>
      <inkml:brushProperty name="color" value="#FF0066"/>
    </inkml:brush>
  </inkml:definitions>
  <inkml:trace contextRef="#ctx0" brushRef="#br0">1038 520 24490,'0'20'0,"-1"0"0,-1 1 0,-1-1 0,-1 0 0,0 0 0,-1 0 0,-1-1 0,-1 0 0,0 0 0,-1 0 0,-1-1 0,-1 0 0,0 0 0,-1-1 0,-1 0 0,0-1 0,-1 0 0,-1-1 0,0 0 0,0-1 0,-2 0 0,1-1 0,-2-1 0,1-1 0,-1 0 0,-1 0 0,0-2 0,0 0 0,-1-1 0,0 0 0,0-1 0,-1-1 0,0-1 0,1-1 0,-1 0 0,-1-2 0,1 0 0,0 0 0,-1-2 0,1 0 0,0-2 0,-1 0 0,1 0 0,0-2 0,0 0 0,0-1 0,1-1 0,0-1 0,0-1 0,0 0 0,1-1 0,0 0 0,0-2 0,1 0 0,0 0 0,1-1 0,0-1 0,1-1 0,0 0 0,1-1 0,1 0 0,0-1 0,0 0 0,2-1 0,0 0 0,1-1 0,0 0 0,1 0 0,1-1 0,0 0 0,2 0 0,0 0 0,1-1 0,0 0 0,2 0 0,0 0 0,1-1 0,1 1 0,0 0 0,2-1 0,0 1 0,1 0 0,1-1 0,0 1 0,2 0 0,0 1 0,1-1 0,0 1 0,2 0 0,0 0 0,1 1 0,1 0 0,0 0 0,1 1 0,0 0 0,2 1 0,0 0 0,0 1 0,1 0 0,1 1 0,0 1 0,1 0 0,0 1 0,1 0 0,0 1 0,1 1 0,0 0 0,0 1 0,1 1 0,0 0 0,0 2 0,0 0 0,1 1 0,0 0 0,0 2 0,0 0 0,1 1 0,-1 1 0,0 0 0,1 2 0,-1 0 0,0 1 0,1 1 0,-1 0 0,-1 2 0,1 0 0,0 1 0,-1 0 0,0 2 0,0 0 0,-1 1 0,0 1 0,0 0 0,-1 1 0,-1 1 0,1 0 0,-2 1 0,1 0 0,-2 1 0,0 1 0,0 0 0,-1 1 0,-1 0 0,0 1 0,-1 0 0,-1 1 0,0 0 0,-1 0 0,-1 1 0,-1 0 0,0 0 0,-1 1 0,-1-1 0,-1 1 0,0 0 0,-1 1 0,-1-1 0,-1 0 0,-1 1 0</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28.970"/>
    </inkml:context>
    <inkml:brush xml:id="br0">
      <inkml:brushProperty name="width" value="0.035" units="cm"/>
      <inkml:brushProperty name="height" value="0.035" units="cm"/>
      <inkml:brushProperty name="color" value="#FF0066"/>
    </inkml:brush>
  </inkml:definitions>
  <inkml:trace contextRef="#ctx0" brushRef="#br0">46 744 24575,'0'0'0,"-1"0"0,1 0 0,0 0 0,-1 0 0,1 0 0,0 0 0,-1 0 0,1 0 0,0 0 0,-1 0 0,1 1 0,0-1 0,0 0 0,-1 0 0,1 0 0,0 0 0,0 1 0,-1-1 0,1 0 0,0 0 0,0 1 0,-1-1 0,1 0 0,0 0 0,0 1 0,0-1 0,0 0 0,0 0 0,-1 1 0,1-1 0,0 0 0,0 1 0,0-1 0,0 0 0,0 1 0,0-1 0,0 0 0,0 1 0,0 0 0,-4 16 0,-3 44 0,1 96 0,4-50 0,-15 1158 0,18-1253-57,1-16 154,3-20-577,-4 17-445,6-21-5901</inkml:trace>
  <inkml:trace contextRef="#ctx0" brushRef="#br0" timeOffset="2170.53">86 788 24575,'0'0'0,"0"0"0,0 0 0,0-1 0,0 1 0,0 0 0,0 0 0,0 0 0,0 0 0,0 0 0,0 0 0,0 0 0,0 0 0,0 0 0,0 0 0,0-1 0,0 1 0,0 0 0,0 0 0,0 0 0,-1 0 0,1 0 0,0 0 0,0 0 0,0 0 0,0 0 0,0 0 0,0 0 0,0 0 0,0 0 0,0-1 0,0 1 0,0 0 0,0 0 0,0 0 0,0 0 0,-1 0 0,1 0 0,11-2 0,735-34 0,-530 20 0,1715-33-109,-1617 39 218,-312 9-109,-1 1 0,1 0 0,0 0 0,0 0 0,0 0 0,0 0 0,0 0 0,0 0 0,0 1 0,0-1 0,0 1 0,0-1 0,2 2 0,-3-1 0,0 0 0,-1 0 0,1 0 0,-1 1 0,1-1 0,-1 0 0,0 0 0,1 0 0,-1 1 0,0-1 0,0 0 0,0 0 0,0 0 0,0 1 0,0-1 0,0 0 0,0 0 0,0 1 0,-1-1 0,1 0 0,-1 2 0,-9 62 0,-1 86 0,10 67 0,2-118 0,25 879 0,-8-745 0,-17-233 0,-1 0 0,0 0 0,1 0 0,-1 0 0,0 0 0,0 0 0,0 1 0,0-1 0,0 0 0,0 0 0,0 0 0,0 0 0,0 1 0,-1-1 0,1 0 0,-1 0 0,1 0 0,0 0 0,-1 0 0,0 0 0,1 0 0,-1 0 0,1 0 0,-1 0 0,0 0 0,0 0 0,0-1 0,0 1 0,1 0 0,-3 0 0,0 0 0,0 0 0,-1-1 0,1 1 0,-1-1 0,1 0 0,-1 0 0,1-1 0,-7 0 0,5 0 0,-469-28 0,-1 32 0,-46-1 0,187-19 0,-102-1 0,341 19 0,-262 5 0,255 1 0,-150 28 0,229-30 0,1 0 0,0 2 0,0 0 0,-33 17 0,48-22 0,1 0 0,-1-1 0,0 0 0,0 0 0,0 0 0,0-1 0,1 0 0,-1 0 0,0-1 0,-12-2 0,18 3 0,0-1 0,0 0 0,0 1 0,0-1 0,0 0 0,0 1 0,0-1 0,1 0 0,-1 0 0,0 0 0,0 0 0,1 0 0,-1 0 0,1 0 0,-1 0 0,1 0 0,-1 0 0,1 0 0,0-1 0,0 1 0,-1 0 0,1 0 0,0 0 0,0 0 0,0-2 0,2-37 0,-1 26 0,-2-12 0,-1-1 0,-8-42 0,10 69-45,-1-1-1,1 0 1,0 0-1,0 1 1,0-1-1,0 0 1,-1 0-1,1 0 1,0 1-1,0-1 1,1 0-1,-1 0 1,0 0-1,0 1 1,0-1-1,0 0 1,1 0-1,-1 1 1,0-1-1,1 0 1,-1 0-1,0 1 1,1-1-1,-1 0 0,1 1 1,-1-1-1,1 1 1,0-1-1,0 0 1,6-2-6781</inkml:trace>
  <inkml:trace contextRef="#ctx0" brushRef="#br0" timeOffset="3453.03">469 462 24575,'0'-1'0,"0"0"0,0 0 0,0 0 0,0 0 0,-1 1 0,1-1 0,0 0 0,-1 0 0,1 1 0,0-1 0,-1 0 0,1 1 0,-1-1 0,1 0 0,-1 1 0,0-1 0,1 1 0,-1-1 0,1 1 0,-1-1 0,0 1 0,0-1 0,1 1 0,-1-1 0,0 1 0,0 0 0,1 0 0,-1-1 0,0 1 0,0 0 0,0 0 0,1 0 0,-1 0 0,0 0 0,0 0 0,0 0 0,0 0 0,1 0 0,-1 1 0,0-1 0,-1 0 0,-1 1 0,-1-1 0,1 1 0,-1 0 0,1 0 0,-1 0 0,1 1 0,0-1 0,-4 3 0,6-3 0,0-1 0,-1 1 0,1 0 0,0 0 0,0 0 0,0 0 0,0 0 0,0 0 0,0 0 0,0 1 0,0-1 0,0 0 0,1 0 0,-1 1 0,0-1 0,1 0 0,-1 1 0,1-1 0,0 1 0,-1-1 0,1 3 0,0-2 0,1-1 0,0 1 0,-1 0 0,1-1 0,0 1 0,0-1 0,0 1 0,0-1 0,0 0 0,0 1 0,1-1 0,-1 0 0,0 0 0,1 0 0,-1 0 0,0 0 0,1 0 0,1 1 0,5 3 0,0 0 0,0 1 0,0 0 0,-1 0 0,0 1 0,0 0 0,5 8 0,-10-13 0,-1-1 0,0 1 0,0 0 0,0 0 0,0 0 0,0 0 0,0 0 0,0 0 0,-1 0 0,1 0 0,-1 1 0,0-1 0,1 0 0,-1 0 0,0 0 0,0 0 0,0 1 0,-1-1 0,1 0 0,0 0 0,-1 0 0,0 0 0,1 0 0,-1 0 0,0 0 0,0 0 0,0 0 0,0 0 0,0 0 0,-1 0 0,1-1 0,-1 1 0,1-1 0,-1 1 0,1-1 0,-1 1 0,-2 0 0,0 2 0,-1-1 0,1 0 0,-1-1 0,0 1 0,0-1 0,-5 2 0,9-4 0,0 0 0,1 1 0,-1-1 0,0 0 0,1 0 0,-1 1 0,0-1 0,1 0 0,-1 0 0,0 0 0,0 0 0,1 0 0,-1 0 0,0 0 0,1 0 0,-1 0 0,0-1 0,1 1 0,-1 0 0,0 0 0,1 0 0,-1-1 0,0 1 0,1 0 0,-1-1 0,1 1 0,-1-1 0,0 1 0,1-1 0,-1 1 0,1-1 0,-1 1 0,1-1 0,0 1 0,-1-1 0,1 0 0,0 1 0,-1-1 0,1 0 0,0 1 0,0-1 0,-1 0 0,1 1 0,0-1 0,0 0 0,0 1 0,0-1 0,0 0 0,0 0 0,0 1 0,0-1 0,0 0 0,1 1 0,-1-1 0,0-1 0,4-17-1365,2-1-5461</inkml:trace>
  <inkml:trace contextRef="#ctx0" brushRef="#br0" timeOffset="3670.87">610 312 24575,'2'3'0,"0"6"0,0 5 0,-1 5 0,3 6 0,-1 3 0,1 1 0,2 2 0,0-2 0,0-3 0,-2-2 0,-1-5 0,-1-3 0,-4-5 0,0-4-8191</inkml:trace>
  <inkml:trace contextRef="#ctx0" brushRef="#br0" timeOffset="3867.09">584 510 24575,'0'-1'0,"3"-4"0,3 0 0,5-1 0,4-1 0,6 0 0,3 0 0,1 2 0,-3 2-8191</inkml:trace>
  <inkml:trace contextRef="#ctx0" brushRef="#br0" timeOffset="4375.59">787 444 24575,'-1'-1'0,"1"0"0,-1 0 0,0 0 0,0 0 0,1 0 0,-1 0 0,0 0 0,0 1 0,0-1 0,0 0 0,0 1 0,0-1 0,0 1 0,0-1 0,0 1 0,0-1 0,-1 1 0,1 0 0,0-1 0,0 1 0,0 0 0,0 0 0,-1 0 0,1 0 0,0 0 0,0 0 0,0 0 0,-1 0 0,1 1 0,-2 0 0,1 0 0,1 0 0,-1 0 0,0 1 0,0-1 0,1 1 0,-1-1 0,0 1 0,1 0 0,0-1 0,-1 1 0,1 0 0,0 0 0,0 0 0,-1 4 0,1-4 0,0 0 0,0 1 0,0-1 0,1 0 0,-1 1 0,1-1 0,0 0 0,0 1 0,0-1 0,0 1 0,0-1 0,0 0 0,1 5 0,0-6 0,-1 0 0,0-1 0,1 1 0,-1 0 0,1 0 0,0 0 0,-1-1 0,1 1 0,-1 0 0,1-1 0,0 1 0,0 0 0,-1-1 0,1 1 0,0-1 0,0 1 0,0-1 0,0 1 0,-1-1 0,1 0 0,0 1 0,0-1 0,0 0 0,0 0 0,0 0 0,0 0 0,0 0 0,0 0 0,0 0 0,0 0 0,0 0 0,0 0 0,0 0 0,1-1 0,-1 1 0,0-1 0,1 1 0,-1-1 0,0 0 0,0 1 0,1-1 0,-1 0 0,0 0 0,0 0 0,0 1 0,0-1 0,0 0 0,0-1 0,0 1 0,-1 0 0,1 0 0,0 0 0,-1 0 0,1-1 0,0 1 0,-1 0 0,1 0 0,-1-1 0,0 1 0,0 0 0,1-1 0,-1-1 0,0 2 0,0 0 0,0-1 0,0 1 0,0 0 0,0 0 0,1 0 0,-1 0 0,0 0 0,1 0 0,-1 0 0,0 0 0,1 0 0,-1 0 0,1 0 0,0 0 0,-1 0 0,1 0 0,0 1 0,0-1 0,-1 0 0,1 0 0,0 1 0,0-1 0,0 1 0,0-1 0,0 1 0,0-1 0,0 1 0,0-1 0,0 1 0,0 0 0,0-1 0,0 1 0,0 0 0,0 0 0,0 0 0,3 0 0,-1 1 0,0-1 0,0 0 0,1 0 0,-1 0 0,0 0 0,0-1 0,1 1 0,-1-1 0,0 0 0,5-1 0,-6 1 0,-1 0 0,0 0 0,0-1 0,0 1 0,1 0 0,-1 0 0,0 0 0,-1-1 0,1 1 0,0-1 0,0 1 0,-1 0 0,1-1 0,0 1 0,-1-1 0,0 0 0,1 1 0,-1-1 0,0 1 0,0-1 0,0 0 0,0 1 0,0-1 0,0-2 0,-2-20 0,0 0 0,-9-41 0,11 65 0,0-1 0,0 1 0,0-1 0,0 1 0,0-1 0,0 1 0,0 0 0,-1-1 0,1 1 0,0-1 0,0 1 0,0-1 0,0 1 0,-1 0 0,1-1 0,0 1 0,0-1 0,-1 1 0,1 0 0,0-1 0,0 1 0,-1 0 0,1 0 0,0-1 0,-1 1 0,0-1 0,-3 12 0,2 23 0,4-15 40,0 0 0,9 33 0,-10-46-146,1 0 0,0 0 0,0-1 0,0 1 0,1-1 0,0 1-1,0-1 1,0 0 0,1 0 0,0 0 0,0-1 0,0 1 0,5 3 0,1-2-6720</inkml:trace>
  <inkml:trace contextRef="#ctx0" brushRef="#br0" timeOffset="4732.66">937 413 24575,'0'1'0,"0"-1"0,0 1 0,1-1 0,-1 1 0,0 0 0,1-1 0,-1 1 0,1-1 0,-1 1 0,0-1 0,1 0 0,-1 1 0,1-1 0,0 1 0,-1-1 0,1 0 0,-1 1 0,1-1 0,-1 0 0,1 0 0,0 1 0,-1-1 0,1 0 0,0 0 0,-1 0 0,1 0 0,-1 0 0,1 0 0,0 0 0,0 0 0,21-2 0,-4-17 0,-17 19 0,-1-1 0,1 1 0,-1-1 0,1 1 0,-1-1 0,1 0 0,-1 1 0,0-1 0,1 0 0,-1 1 0,0-1 0,0 0 0,1 0 0,-1 1 0,0-1 0,0 0 0,0 0 0,0 1 0,0-1 0,0 0 0,0 0 0,0 1 0,0-1 0,0 0 0,-1 0 0,1 1 0,0-1 0,0 0 0,-1 1 0,0-2 0,1 2 0,-1 0 0,1 0 0,0 0 0,-1 0 0,1 0 0,-1 0 0,1 0 0,0 0 0,-1 0 0,1 0 0,-1 0 0,1 1 0,0-1 0,-1 0 0,1 0 0,0 0 0,-1 1 0,1-1 0,0 0 0,-1 1 0,1-1 0,0 0 0,-1 1 0,1-1 0,0 0 0,0 1 0,0-1 0,-1 0 0,1 1 0,0-1 0,0 1 0,0-1 0,0 0 0,0 1 0,0-1 0,0 1 0,-1-1 0,2 1 0,-7 18 0,5-15 0,0 0 0,1-1 0,0 1 0,-1 0 0,1 0 0,0-1 0,1 1 0,-1 0 0,1 0 0,0-1 0,-1 1 0,2 0 0,-1-1 0,0 1 0,3 3 0,-3-5 0,1 1 0,0-1 0,0 0 0,0-1 0,0 1 0,0 0 0,0-1 0,0 1 0,1-1 0,-1 0 0,1 1 0,-1-1 0,1 0 0,-1-1 0,1 1 0,-1 0 0,1-1 0,0 1 0,-1-1 0,1 0 0,0 0 0,3 0 0,-5 0-52,1 0-1,-1 0 1,1 0-1,-1 0 1,0-1-1,1 1 1,-1 0-1,1-1 1,-1 1-1,1-1 1,-1 1-1,0-1 1,1 1-1,-1-1 1,0 0-1,0 0 1,1 0-1,-1 0 1,0 0-1,0 0 1,0 0-1,0 0 0,0 0 1,0-1-1,1-1 1,1-9-6774</inkml:trace>
  <inkml:trace contextRef="#ctx0" brushRef="#br0" timeOffset="4947.08">822 281 24575,'1'0'0,"2"0"0,5-2 0,5 0 0,6-3 0,4 0 0,2-3 0,0-1 0,-4 0-8191</inkml:trace>
  <inkml:trace contextRef="#ctx0" brushRef="#br0" timeOffset="5292.08">1558 321 24575,'-2'0'0,"-1"0"0,0 1 0,0 0 0,0 0 0,1 0 0,-1 0 0,0 0 0,1 0 0,-1 1 0,1-1 0,-1 1 0,1 0 0,0 0 0,0 0 0,-4 4 0,-26 36 0,22-27 0,-13 30 0,20-39 0,1-1 0,0 1 0,0 0 0,0 0 0,1-1 0,0 1 0,0 0 0,1 0 0,0 8 0,0-12 0,0-1 0,0 1 0,1-1 0,-1 1 0,0-1 0,1 0 0,-1 1 0,1-1 0,0 1 0,0-1 0,-1 0 0,1 0 0,0 0 0,0 1 0,0-1 0,0 0 0,0 0 0,1 0 0,-1 0 0,2 0 0,-1 1 0,1-1 0,1 1 0,-1-1 0,0 0 0,0 0 0,0-1 0,1 1 0,5 0 0,3-1 0,-1-1 0,0 0 0,1 0 0,13-4 0,8-4-1365,-4-1-5461</inkml:trace>
  <inkml:trace contextRef="#ctx0" brushRef="#br0" timeOffset="5806.63">1726 431 24575,'0'-2'0,"-1"1"0,0 0 0,1 0 0,-1 0 0,0-1 0,0 1 0,0 0 0,0 0 0,0 0 0,0 0 0,0 0 0,0 0 0,0 1 0,-1-1 0,1 0 0,0 1 0,-1-1 0,1 1 0,0-1 0,-1 1 0,1-1 0,0 1 0,-1 0 0,1 0 0,-1 0 0,1 0 0,-1 0 0,1 0 0,0 0 0,-1 0 0,1 0 0,-1 1 0,1-1 0,0 0 0,-1 1 0,1 0 0,0-1 0,0 1 0,-1 0 0,1-1 0,0 1 0,0 0 0,-1 1 0,0 0 0,0-1 0,0 1 0,0-1 0,0 1 0,0 0 0,1 0 0,-1 0 0,1 0 0,-1 0 0,1 0 0,0 0 0,0 0 0,0 0 0,0 1 0,0-1 0,1 0 0,-1 1 0,1-1 0,-1 1 0,1-1 0,0 0 0,0 1 0,0-1 0,1 5 0,-1-7 0,0 1 0,0 0 0,0-1 0,0 1 0,1-1 0,-1 1 0,0-1 0,0 1 0,1-1 0,-1 1 0,0-1 0,1 1 0,-1-1 0,0 0 0,1 1 0,-1-1 0,1 0 0,-1 1 0,1-1 0,-1 0 0,1 1 0,-1-1 0,1 0 0,-1 0 0,1 1 0,-1-1 0,1 0 0,-1 0 0,2 0 0,-1 0 0,0 0 0,1-1 0,-1 1 0,0-1 0,0 1 0,1-1 0,-1 1 0,0-1 0,0 1 0,0-1 0,0 0 0,1-1 0,26-28 0,-27 29 0,0-1 0,0 1 0,1-1 0,-1 1 0,1 0 0,-1 0 0,1 0 0,-1 0 0,1 0 0,-1 0 0,1 0 0,0 0 0,0 0 0,-1 1 0,1-1 0,0 1 0,0 0 0,2-1 0,34 3 0,-34-1 0,1 0 0,0-1 0,-1 0 0,1 0 0,0 0 0,-1 0 0,8-2 0,-10 2 0,-1-1 0,1 0 0,-1 0 0,1 0 0,-1 0 0,1 0 0,-1 0 0,0 0 0,0 0 0,1 0 0,-1-1 0,0 1 0,0-1 0,0 1 0,0-1 0,-1 1 0,1-1 0,0 1 0,0-1 0,-1 0 0,1 1 0,-1-1 0,0 0 0,1 1 0,-1-3 0,2-33 0,-1 0 0,-4-48 0,-5 294-1365,8-188-5461</inkml:trace>
  <inkml:trace contextRef="#ctx0" brushRef="#br0" timeOffset="6049.81">1805 418 24575,'0'-2'0,"1"0"0,4-1 0,5-1 0,6 1 0,3-2 0,-1-1-8191</inkml:trace>
  <inkml:trace contextRef="#ctx0" brushRef="#br0" timeOffset="6181.9">2013 400 24575,'0'-1'0,"1"0"0,1-1 0,2-1 0</inkml:trace>
  <inkml:trace contextRef="#ctx0" brushRef="#br0" timeOffset="7105.37">2233 343 24575,'-5'18'0,"0"1"0,2-1 0,0 1 0,1 0 0,0 32 0,1-23 0,2 82 0,-7-215 0,2 57 0,3-70 0,3 94 0,0-1 0,2 1 0,0 0 0,2 0 0,1 1 0,11-28 0,-18 50 0,0 0 0,1-1 0,-1 1 0,1 0 0,0-1 0,-1 1 0,1 0 0,0 0 0,0 0 0,0 0 0,0 0 0,0 0 0,0 0 0,0 0 0,0 0 0,0 0 0,0 1 0,1-1 0,-1 0 0,0 1 0,0-1 0,1 1 0,-1-1 0,2 1 0,-1 0 0,0 1 0,-1-1 0,1 1 0,0-1 0,-1 1 0,1 0 0,-1 0 0,1 0 0,-1 0 0,1 0 0,-1 0 0,0 1 0,0-1 0,1 0 0,-1 0 0,0 1 0,0-1 0,1 4 0,5 7 0,0 0 0,-1 0 0,-1 1 0,0 0 0,-1 0 0,0 0 0,-1 1 0,3 24 0,-5-29 0,0 1 0,-1 0 0,0-1 0,-1 1 0,0-1 0,0 1 0,-1-1 0,0 1 0,-1-1 0,0 0 0,0 0 0,-1 0 0,-7 12 0,8-17-227,0 0-1,0 0 1,0-1-1,-1 1 1,-7 5-1,0-1-6598</inkml:trace>
  <inkml:trace contextRef="#ctx0" brushRef="#br0" timeOffset="7282.39">2423 506 24575,'-1'0'0,"0"-3"0</inkml:trace>
  <inkml:trace contextRef="#ctx0" brushRef="#br0" timeOffset="8153.76">2948 307 24575,'0'0'-8191</inkml:trace>
  <inkml:trace contextRef="#ctx0" brushRef="#br0" timeOffset="24820.01">3419 797 24575,'0'2'0,"1"1"0,-1-1 0,0 1 0,1-1 0,-1 1 0,1-1 0,0 0 0,0 1 0,0-1 0,0 0 0,0 1 0,0-1 0,0 0 0,1 0 0,-1 0 0,1 0 0,0 0 0,0-1 0,-1 1 0,1 0 0,0-1 0,0 1 0,1-1 0,-1 0 0,0 0 0,0 0 0,1 0 0,-1 0 0,0 0 0,1-1 0,2 1 0,10 2 0,-1-1 0,1-1 0,0 0 0,18-2 0,-14 1 0,24 0 0,0-1 0,0-3 0,-1-1 0,76-20 0,-104 21 0,0 0 0,0-2 0,-1 0 0,0 0 0,0-1 0,-1-1 0,1 0 0,-2 0 0,1-2 0,-1 1 0,-1-1 0,0-1 0,0 0 0,-1 0 0,0-1 0,-1 0 0,12-25 0,-12 18 0,-1-1 0,-1 0 0,-1 0 0,0 0 0,-2-1 0,0 1 0,-2-1 0,0 0 0,-1 1 0,-1-1 0,-1 0 0,-6-27 0,-2 9 0,-1 0 0,-1 0 0,-3 1 0,-1 1 0,-28-48 0,41 78 0,-1 1 0,1 1 0,-1-1 0,-1 0 0,1 1 0,-1 0 0,0 0 0,0 0 0,-9-5 0,10 7 0,-1 1 0,0 0 0,0 0 0,0 0 0,0 1 0,0 0 0,0 0 0,0 0 0,0 0 0,0 1 0,0 0 0,-1 0 0,-6 1 0,-32 6 0,1 2 0,0 2 0,0 2 0,1 1 0,1 2 0,-51 29 0,70-34 0,1 1 0,0 1 0,0 1 0,2 1 0,0 0 0,0 2 0,2 0 0,0 1 0,1 1 0,1 1 0,0 0 0,2 0 0,0 2 0,2-1 0,-18 46 0,-3 43 0,29-94 0,1 0 0,0 0 0,0 0 0,2 0 0,1 18 0,0-31 0,0 0 0,0 0 0,0 0 0,0 0 0,0 0 0,1 0 0,-1-1 0,1 1 0,0-1 0,0 1 0,0-1 0,0 0 0,0 1 0,0-1 0,1 0 0,-1 0 0,1-1 0,-1 1 0,1 0 0,0-1 0,0 0 0,4 2 0,9 3 0,0-1 0,31 7 0,-32-9 0,8 1-341,0 0 0,0-2-1,35 0 1,-49-2-6485</inkml:trace>
  <inkml:trace contextRef="#ctx0" brushRef="#br0" timeOffset="25439.9">527 1273 24575,'-1'-1'0,"1"0"0,1 0 0,4 1 0,1-3 0,1-1-8191</inkml:trace>
  <inkml:trace contextRef="#ctx0" brushRef="#br0" timeOffset="25704.24">1880 1185 24575,'2'0'0</inkml:trace>
  <inkml:trace contextRef="#ctx0" brushRef="#br0" timeOffset="26041.58">2418 1220 24575,'2'0'0,"0"2"0</inkml:trace>
  <inkml:trace contextRef="#ctx0" brushRef="#br0" timeOffset="27198.04">531 1277 24575,'10'-16'0,"-8"11"0,-1 8 0,-7 71 0,-16 80 0,6-56 0,-30 181 0,49-307-1365,-1 12-5461</inkml:trace>
  <inkml:trace contextRef="#ctx0" brushRef="#br0" timeOffset="28217.42">496 1357 24575,'0'-1'0,"0"-1"0,1 1 0,-1 0 0,1 0 0,0 0 0,-1 0 0,1 0 0,0 0 0,0 0 0,-1 0 0,1 0 0,0 0 0,0 0 0,0 1 0,0-1 0,0 0 0,2 0 0,22-12 0,-23 11 0,23-8 0,0 0 0,0 2 0,1 0 0,47-6 0,112-3 0,-149 15 0,359-17 0,147-11 0,-529 29 0,27-3 0,-39 4 0,1-1 0,-1 1 0,1-1 0,0 1 0,-1-1 0,1 1 0,-1-1 0,1 0 0,-1 0 0,0 0 0,1 0 0,-1 0 0,0 0 0,0 0 0,0 0 0,1 0 0,-1 0 0,1-3 0,-1 46 0,-18 259 0,11-260 0,-1 0 0,-2-1 0,-3 0 0,0 0 0,-24 47 0,35-84 0,-1 1 0,0-1 0,0 1 0,0-1 0,0 0 0,0 0 0,-1 0 0,0 0 0,1 0 0,-1 0 0,0-1 0,0 1 0,-1-1 0,-3 2 0,2-2 0,0-1 0,0 1 0,0-1 0,0 0 0,0-1 0,-1 1 0,1-1 0,0 0 0,0-1 0,-6 0 0,-78-8 0,-188-11 0,-331 18 0,323 3 0,258 0-1365</inkml:trace>
  <inkml:trace contextRef="#ctx0" brushRef="#br0" timeOffset="30592.93">703 788 24575,'-5'115'0,"4"2"0,6 180 0,-2-276 0,7 37 0,-9-57 16,0-3-1397</inkml:trace>
  <inkml:trace contextRef="#ctx0" brushRef="#br0" timeOffset="30842.76">659 1352 24575,'1'0'0,"3"2"0,1 0 0,2 2 0,2 2 0,1 0 0,0 2 0,1-1 0,0 2 0,-1-2 0,-1 1 0,-2-2 0,-1 1 0</inkml:trace>
  <inkml:trace contextRef="#ctx0" brushRef="#br0" timeOffset="31131.02">826 1388 24575,'0'0'0,"-4"0"0,-2 1 0,-4 1 0,-3 2 0,-3 2 0,0 0 0,3 1 0,2-2 0,2-1-8191</inkml:trace>
  <inkml:trace contextRef="#ctx0" brushRef="#br0" timeOffset="31956.08">1766 682 24575,'-8'-22'0,"6"17"0,4 16 0,6 13 0,1 0 0,0 0 0,25 43 0,-12-26 0,100 192 0,-82-167 0,67 86 0,-80-116 0,37 41 0,-64-77 4,0 1 0,0-1 0,1 1 0,-1-1 0,0 0-1,0 1 1,1-1 0,-1 0 0,0 1 0,1-1 0,-1 0 0,1 1-1,-1-1 1,0 0 0,1 0 0,-1 1 0,1-1 0,-1 0 0,0 0-1,1 0 1,-1 0 0,1 0 0,-1 0 0,1 1 0,-1-1 0,1 0 0,-1 0-1,1-1 1,-4-11-1481,-2 2-5349</inkml:trace>
  <inkml:trace contextRef="#ctx0" brushRef="#br0" timeOffset="32377.76">2180 1361 24575,'0'11'0,"0"80"0,-12 92 0,12-181 0,0 0 0,-1 0 0,1 0 0,-1 0 0,1 0 0,-1 0 0,0 0 0,0 0 0,0-1 0,-1 3 0,-5-2 0,-2-13 0,-1-9-1365,0-3-5461</inkml:trace>
  <inkml:trace contextRef="#ctx0" brushRef="#br0" timeOffset="32878.18">2114 1352 24575,'26'-8'0,"-1"1"0,1 2 0,0 0 0,30-1 0,36-7 0,-74 9 0,-13 2 0,0 1 0,0-1 0,-1 1 0,1 1 0,0-1 0,0 1 0,0 0 0,8 1 0,-12-1 0,-1 0 0,1 1 0,0-1 0,-1 1 0,1-1 0,-1 1 0,1 0 0,0-1 0,-1 1 0,1 0 0,-1-1 0,0 1 0,1 0 0,-1-1 0,0 1 0,1 0 0,-1 0 0,0 0 0,0-1 0,1 1 0,-1 0 0,0 0 0,0 0 0,0 1 0,0 26 0,-1-19 0,13 117 0,-1-3 0,-11-121 0,0 0 0,0 0 0,0-1 0,0 1 0,0 0 0,0 0 0,-1-1 0,1 1 0,-1 0 0,1-1 0,-1 1 0,0 0 0,1-1 0,-1 1 0,0-1 0,0 1 0,0-1 0,0 1 0,0-1 0,-1 0 0,1 1 0,0-1 0,0 0 0,-1 0 0,1 0 0,-1 0 0,1 0 0,-1-1 0,-2 2 0,-3 0 0,0-1 0,0 0 0,0 0 0,0 0 0,0-1 0,-7 0 0,-6 0 0,-28 2 0,-79 1 0,126-3-52,0 0-1,0 0 1,0 0-1,0 0 1,0 0-1,0 0 1,-1-1-1,1 1 1,0 0-1,0 0 1,0-1-1,0 1 1,0-1-1,0 1 1,1-1-1,-1 1 1,0-1-1,0 0 1,0 1-1,0-1 0,1 0 1,-1 0-1,0 1 1,1-1-1,-2-1 1,0-5-6774</inkml:trace>
  <inkml:trace contextRef="#ctx0" brushRef="#br0" timeOffset="33631.94">2313 656 24575,'4'0'0,"0"1"0,-1-1 0,1 1 0,0 0 0,0 1 0,0-1 0,-1 1 0,1-1 0,-1 1 0,1 0 0,-1 1 0,0-1 0,1 0 0,-1 1 0,4 4 0,5 7 0,0 0 0,11 16 0,-15-18 0,33 48 0,-3 1 0,-3 2 0,-2 2 0,-4 1 0,-2 1 0,-3 1 0,20 101 0,-42-164-106,3 32 345,-5-37-273,0 1-1,0 0 0,0 0 0,0-1 0,0 1 0,0 0 0,0-1 1,0 1-1,-1 0 0,1-1 0,0 1 0,0 0 0,-1-1 1,1 1-1,0 0 0,-1-1 0,1 1 0,0-1 0,-1 1 0,1-1 1,-1 1-1,1-1 0,-1 1 0,1-1 0,-1 1 0,0-1 1,1 0-1,-1 1 0,1-1 0,-1 0 0,0 1 0,1-1 0,-1 0 1,0 0-1,1 0 0,-1 0 0,0 0 0,0 1 0,1-1 0,-1 0 1,0-1-1,-1 1 0,-3-1-6791</inkml:trace>
  <inkml:trace contextRef="#ctx0" brushRef="#br0" timeOffset="34009.53">2714 1441 24575,'1'-2'0,"-1"1"0,1 0 0,0 0 0,0 0 0,0 0 0,0 1 0,0-1 0,0 0 0,0 0 0,0 1 0,0-1 0,0 0 0,0 1 0,1-1 0,-1 1 0,0-1 0,0 1 0,1 0 0,-1 0 0,0-1 0,0 1 0,1 0 0,-1 0 0,0 0 0,1 0 0,-1 1 0,2-1 0,-2 2 0,0 0 0,0 0 0,0 0 0,0 0 0,0 0 0,0 0 0,-1 0 0,1 0 0,-1 0 0,1 1 0,-1-1 0,0 4 0,-1 32 0,1-22 0,-2 50 0,2-66-20,0 0 0,0 1 0,0-1 0,0 0 0,0 1 0,0-1 0,0 0 0,0 1 0,0-1-1,0 0 1,0 0 0,0 1 0,-1-1 0,1 0 0,0 0 0,0 1 0,0-1 0,0 0 0,-1 0 0,1 1 0,0-1 0,0 0-1,0 0 1,-1 0 0,1 1 0,0-1 0,0 0 0,-1 0 0,1 0 0,0 0 0,0 0 0,-1 1 0,1-1 0,0 0 0,-1 0-1,1 0 1,0 0 0,-1 0 0,1 0 0,0 0 0,0 0 0,-1 0 0,1 0 0,0 0 0,-1 0 0,1-1 0,0 1 0,0 0-1,-1 0 1,1 0 0,0 0 0,-1 0 0,1 0 0,0-1 0,0 1 0,0 0 0,-1 0 0,1 0 0,0-1 0,0 1 0,0 0-1,-1 0 1,1-1 0,0 1 0,0 0 0,0-1 0,0 1 0,-7-8-6806</inkml:trace>
  <inkml:trace contextRef="#ctx0" brushRef="#br0" timeOffset="34870.8">2723 1405 24575,'-1'-1'0,"1"0"0,0 0 0,-1 0 0,1-1 0,0 1 0,0 0 0,0 0 0,0 0 0,0-1 0,0 1 0,0 0 0,1 0 0,-1 0 0,0-1 0,1 1 0,-1 0 0,0 0 0,1 0 0,0 0 0,-1 0 0,1 0 0,0 0 0,-1 0 0,1 0 0,0 0 0,0 0 0,0 0 0,0 1 0,0-1 0,0 0 0,2 0 0,2-3 0,1 0 0,0 1 0,0 0 0,9-3 0,47-19 0,84-27 0,-145 52 0,0-1 0,0 1 0,0 0 0,0-1 0,0 1 0,0 0 0,0 0 0,0 0 0,0 0 0,0-1 0,0 2 0,0-1 0,0 0 0,0 0 0,0 0 0,0 0 0,0 1 0,0-1 0,0 0 0,0 1 0,0-1 0,0 1 0,-1-1 0,1 1 0,0-1 0,0 1 0,0 0 0,-1-1 0,1 1 0,0 0 0,-1 0 0,1 0 0,0-1 0,-1 1 0,1 0 0,-1 0 0,1 0 0,-1 0 0,0 0 0,0 0 0,1 2 0,0 4 0,0 0 0,-1 1 0,0-1 0,0 1 0,-2 7 0,1 3 0,9 166 0,-8-180 0,1 1 0,-1 0 0,0 1 0,0-1 0,0 0 0,0 1 0,-2 4 0,2-9 0,-1 1 0,1-1 0,-1 0 0,1 0 0,-1 0 0,1 0 0,-1 0 0,0 0 0,1 0 0,-1 0 0,0 0 0,0-1 0,0 1 0,0 0 0,0 0 0,0-1 0,0 1 0,0-1 0,0 1 0,0 0 0,0-1 0,0 0 0,0 1 0,0-1 0,-1 0 0,1 0 0,0 0 0,0 1 0,0-1 0,0 0 0,-1 0 0,-1-1 0,-18-2 0,-1-1 0,1-1 0,0-1 0,-36-15 0,-2 0 0,7 8 0,35 10 0,1-1 0,0-1 0,-21-9 0,37 14-45,-1 0-1,1 0 1,0 0-1,-1 0 1,1-1-1,0 1 1,0 0-1,-1 0 1,1 0-1,0 0 1,0-1-1,-1 1 1,1 0-1,0 0 1,0 0-1,-1-1 1,1 1-1,0 0 1,0-1-1,0 1 1,0 0-1,0 0 1,-1-1-1,1 1 0,0 0 1,0-1-1,0 1 1,0 0-1,0-1 1</inkml:trace>
  <inkml:trace contextRef="#ctx0" brushRef="#br0" timeOffset="37273.08">3119 845 24575,'-30'15'0,"-41"18"0,-46 19 0,-44 17 0,-39 15 0,-23 12-3683,-9 7 3683,7 1 0,23-6-192,32-12 192,37-13 0,36-14 894,33-16-894,27-13 0,20-11 0,13-5 1824,8-7-1824,3-3-7034</inkml:trace>
  <inkml:trace contextRef="#ctx0" brushRef="#br0" timeOffset="37740.93">1082 2208 24575,'0'-2'0,"2"-3"0,0 5 0,0 9 0,-2 9 0,-1 7 0,-3 8 0,-2 4 0,-1 1 0,1-3 0,-1-4 0,1-6 0,2-7 0,1-3 0,1-6-8191</inkml:trace>
  <inkml:trace contextRef="#ctx0" brushRef="#br0" timeOffset="38280.06">1065 2265 24575,'5'-21'0,"2"1"0,1 0 0,0 0 0,1 0 0,1 1 0,13-18 0,-17 30 0,0-1 0,0 1 0,0 0 0,1 1 0,0 0 0,0 0 0,1 0 0,0 1 0,0 0 0,0 0 0,1 1 0,-1 0 0,1 1 0,0 0 0,0 0 0,12-1 0,177-14 0,-118 13 0,-77 5 0,3 0 0,0-1 0,1 1 0,-1 0 0,10 2 0,-15-2 0,0 0 0,0 1 0,0-1 0,0 0 0,0 0 0,0 1 0,-1-1 0,1 0 0,0 1 0,0-1 0,0 1 0,0-1 0,-1 1 0,1 0 0,0-1 0,0 1 0,-1 0 0,1-1 0,-1 1 0,1 0 0,-1 0 0,1 0 0,-1-1 0,1 1 0,-1 0 0,1 0 0,-1 0 0,0 0 0,0 0 0,0 0 0,1 0 0,-1 0 0,0 0 0,0 0 0,0 0 0,0 0 0,-1 1 0,-3 17 0,-11 29 0,9-29 0,-6 29 0,7-8 0,0 70 0,6-79 0,-2 0 0,-1 0 0,-2 0 0,-8 35 0,11-63 0,0 1 0,-1-1 0,1 0 0,-1 0 0,1 0 0,-1 0 0,0-1 0,0 1 0,0 0 0,-1-1 0,1 1 0,0-1 0,-1 0 0,0 0 0,0 0 0,1 0 0,-1 0 0,0 0 0,0-1 0,-1 0 0,1 0 0,0 1 0,-7 0 0,-5 0 0,0 0 0,0-1 0,0-1 0,-18-1 0,10 0 0,-69-3 0,1-5 0,-149-32 0,235 40 0,-3 0 0,1-1 0,0 0 0,0 0 0,0-1 0,-10-5 0,17 8-1,-1 0-1,1 0 0,0 0 0,0-1 1,-1 1-1,1 0 0,0 0 0,0 0 1,0 0-1,-1 0 0,1-1 0,0 1 1,0 0-1,0 0 0,0 0 0,-1-1 1,1 1-1,0 0 0,0 0 0,0-1 1,0 1-1,0 0 0,0 0 0,0-1 1,0 1-1,0 0 0,-1 0 0,1-1 1,0 1-1,0 0 0,1 0 0,-1-1 1,0 1-1,0 0 0,0-1 1,0 1-1,0 0 0,0 0 0,0 0 1,0-1-1,12-7 149,22-3-1040,-31 11 345,23-7-6278</inkml:trace>
  <inkml:trace contextRef="#ctx0" brushRef="#br0" timeOffset="39816.21">2021 2049 24575,'12'-13'0,"-10"11"0,0 0 0,0-1 0,0 1 0,0 0 0,0 0 0,0 0 0,1 0 0,-1 1 0,1-1 0,5-2 0,-8 4 0,0 0 0,1 0 0,-1 0 0,0 0 0,1 0 0,-1 0 0,0 0 0,0 0 0,1 0 0,-1 0 0,0 1 0,1-1 0,-1 0 0,0 0 0,1 0 0,-1 0 0,0 1 0,0-1 0,1 0 0,-1 0 0,0 0 0,0 1 0,0-1 0,1 0 0,-1 1 0,0-1 0,0 0 0,0 0 0,0 1 0,0-1 0,0 0 0,1 1 0,-1-1 0,0 1 0,2 14 0,-2-15 0,-2 226 0,-2-116 0,2 5 0,6-149-1365,-4 13-5461</inkml:trace>
  <inkml:trace contextRef="#ctx0" brushRef="#br0" timeOffset="40401.78">2070 2027 24575,'0'-2'0,"1"1"0,-1-1 0,0 1 0,1-1 0,0 0 0,-1 1 0,1-1 0,0 1 0,0-1 0,0 1 0,0 0 0,0-1 0,0 1 0,0 0 0,0 0 0,1 0 0,-1 0 0,0 0 0,1 0 0,-1 0 0,1 0 0,2-1 0,39-14 0,-37 14 0,92-23 0,116-14 0,-179 33 0,-7 1 0,-19 2 0,1 1 0,0 0 0,-1 1 0,1 0 0,0 0 0,-1 1 0,1 1 0,13 1 0,-22-1 0,-1-1 0,1 0 0,0 1 0,0-1 0,-1 1 0,1-1 0,0 1 0,-1-1 0,1 1 0,0-1 0,-1 1 0,1 0 0,-1-1 0,1 1 0,-1 0 0,1 0 0,-1-1 0,1 1 0,-1 0 0,0 0 0,0 0 0,1-1 0,-1 1 0,0 1 0,0 22 0,0-18 0,-16 389 0,16-372 0,-1 9 0,0-1 0,-7 36 0,7-65 0,1 0 0,-1 1 0,1-1 0,-1 0 0,0 0 0,0 0 0,0 0 0,0 0 0,0 0 0,-1 0 0,1 0 0,-1 0 0,1 0 0,-1-1 0,1 1 0,-1-1 0,-3 3 0,1-2 0,1-1 0,0 1 0,-1-1 0,1 0 0,-1 0 0,1 0 0,-1 0 0,1-1 0,-1 0 0,-5 1 0,-7-2 0,0-1 0,0-1 0,1 0 0,-18-6 0,22 6 0,11 3 0,-398-94 0,373 89-1365,9 1-5461</inkml:trace>
  <inkml:trace contextRef="#ctx0" brushRef="#br0" timeOffset="61750.85">4270 1030 24575,'0'-20'0,"0"33"0,0 34 0,1 59 0,5-1 0,28 159 0,-24-206 0,-2 0 0,-2 0 0,-3 0 0,-3 1 0,-7 61 0,-5 76 0,11-167 0,1-23 0,0 1 0,-1-1 0,0 1 0,-3 10 0</inkml:trace>
  <inkml:trace contextRef="#ctx0" brushRef="#br0" timeOffset="64729.62">4288 982 24575,'183'-7'0,"1"0"0,-96 8 0,7 0 0,1-3 0,101-16 0,42-20 0,-238 38 0,0 0 0,0 0 0,0 0 0,0 0 0,0 0 0,0 0 0,0 1 0,0-1 0,0 0 0,0 1 0,0-1 0,0 0 0,0 1 0,0-1 0,0 1 0,0 0 0,0-1 0,0 1 0,0 0 0,0 0 0,-1-1 0,1 1 0,0 0 0,-1 0 0,1 0 0,-1 0 0,1 0 0,-1 0 0,1 0 0,-1 0 0,0 0 0,1 0 0,-1 0 0,0 0 0,0 0 0,0 0 0,0 1 0,0 0 0,1 9 0,0 0 0,-1-1 0,-2 14 0,1-9 0,1 167 0,-1 44 0,-8-122 0,0 26 0,9-76 0,0 8 0,-2 0 0,-13 81 0,7-66 0,7-59 0,0 1 0,-2-1 0,0 1 0,-7 22 0,7-36 0,1 0 0,-1-1 0,0 1 0,0 0 0,-1-1 0,1 0 0,-1 0 0,0 0 0,0 0 0,-5 4 0,-1-1 0,0 0 0,0-1 0,-18 9 0,-167 52 0,166-59 0,12-3 0,0-2 0,-1 0 0,0 0 0,-20-1 0,-74-6 0,26 0 0,22 3 0,-90 3 0,145 0 0,0 0 0,0 1 0,1-1 0,-1 2 0,-12 6 0,-22 8 0,10-6 0,25-8 0,0-1 0,1 0 0,-1-1 0,-15 4 0,22-7 0,1 1 0,-1 0 0,1 0 0,0-1 0,-1 1 0,1 0 0,-1-1 0,1 1 0,0-1 0,-1 1 0,1 0 0,0-1 0,-1 1 0,1-1 0,0 1 0,0-1 0,-1 1 0,1-1 0,0 1 0,0-1 0,0 1 0,0-1 0,0 1 0,0-1 0,0 1 0,0-1 0,0 1 0,0-1 0,0 1 0,0-1 0,0 0 0,2-24 0,-1 19 0,-2-76 0,-1 57 0,5-51 0,-2 67-341,1 0 0,1 1-1,4-14 1,-4 16-6485</inkml:trace>
  <inkml:trace contextRef="#ctx0" brushRef="#br0" timeOffset="67396.87">4575 1158 24575,'-1'-1'0,"1"-1"0,0 1 0,-1-1 0,1 1 0,0 0 0,-1-1 0,0 1 0,1 0 0,-1-1 0,0 1 0,0 0 0,0 0 0,0 0 0,0 0 0,0-1 0,0 1 0,0 1 0,0-1 0,0 0 0,-1 0 0,1 0 0,0 1 0,-1-1 0,1 0 0,-1 1 0,1 0 0,0-1 0,-1 1 0,1 0 0,-1-1 0,-2 1 0,-2-1 0,0 1 0,0 0 0,0-1 0,0 2 0,0-1 0,-8 2 0,10-1 0,1 0 0,0 1 0,0-1 0,-1 0 0,1 1 0,0 0 0,0 0 0,1 0 0,-1 0 0,0 0 0,1 0 0,-1 1 0,1-1 0,-3 5 0,1-2 0,1 1 0,-1 0 0,2 0 0,-1 0 0,0 0 0,1 1 0,-1 6 0,0 4 0,0 1 0,1-1 0,2 1 0,1 31 0,0-41 0,0 0 0,0-1 0,1 1 0,0-1 0,0 1 0,1-1 0,0 0 0,0 0 0,1 0 0,0-1 0,9 13 0,-10-15 0,0 0 0,1-1 0,-1 0 0,1 1 0,0-1 0,0 0 0,0-1 0,1 1 0,-1-1 0,1 0 0,-1 0 0,1 0 0,0-1 0,-1 1 0,1-1 0,0 0 0,0-1 0,0 1 0,7-1 0,-5 0 0,0-1 0,0 1 0,0-1 0,0-1 0,-1 1 0,14-5 0,-17 4 0,0 0 0,0 1 0,0-1 0,0 0 0,-1 0 0,1-1 0,-1 1 0,1-1 0,-1 1 0,0-1 0,0 0 0,0 1 0,0-1 0,0 0 0,2-7 0,1-5 0,-1 0 0,-1 0 0,0-1 0,-1 1 0,0-1 0,-2 0 0,1 1 0,-5-32 0,3 41 0,-1-1 0,1 1 0,-1 0 0,-1 0 0,1-1 0,-1 2 0,0-1 0,0 0 0,-1 0 0,1 1 0,-1 0 0,0 0 0,-1 0 0,1 0 0,-1 1 0,0-1 0,-1 1 0,1 0 0,0 1 0,-10-5 0,10 5 0,0 1 0,0 0 0,0 0 0,0 0 0,0 0 0,0 1 0,0 0 0,-1 0 0,1 1 0,0-1 0,-1 1 0,1 0 0,0 0 0,-1 1 0,1 0 0,0 0 0,0 0 0,-1 1 0,1-1 0,0 1 0,0 0 0,1 1 0,-1-1 0,0 1 0,-6 5 0,7-4 0,1 0 0,-1 1 0,1-1 0,0 1 0,0 0 0,0 0 0,0 0 0,1 0 0,-2 9 0,-13 50 0,14-50 0,1 0 0,1 0 0,0 1 0,1-1 0,2 23 0,-2-31 0,1 0 0,1 0 0,-1 0 0,1 0 0,0 0 0,1 0 0,-1-1 0,1 1 0,0-1 0,0 0 0,1 0 0,0 0 0,0 0 0,0 0 0,6 4 0,-5-4 0,1-1 0,1 1 0,-1-1 0,0-1 0,1 1 0,0-1 0,0 0 0,0-1 0,0 0 0,0 0 0,1 0 0,-1-1 0,1 0 0,10 0 0,-14-1 0,1-1 0,-1 1 0,1-1 0,0 0 0,-1 0 0,0-1 0,1 1 0,-1-1 0,0 0 0,0 0 0,0 0 0,0-1 0,0 0 0,0 1 0,-1-1 0,1 0 0,-1-1 0,0 1 0,0-1 0,0 1 0,0-1 0,-1 0 0,0 0 0,3-5 0,-2-1 0,0 1 0,0-1 0,-1 0 0,0 0 0,-1 0 0,0-1 0,-1 1 0,0 0 0,0 0 0,-1 0 0,0-1 0,-5-17 0,4 12-1365,3 9-5461</inkml:trace>
  <inkml:trace contextRef="#ctx0" brushRef="#br0" timeOffset="69180.56">5099 1141 24575,'0'-2'0,"0"1"0,-1 0 0,1-1 0,0 1 0,-1 0 0,0 0 0,1 0 0,-1-1 0,0 1 0,0 0 0,1 0 0,-1 0 0,0 0 0,0 0 0,0 1 0,0-1 0,0 0 0,0 0 0,-1 1 0,1-1 0,0 0 0,0 1 0,0-1 0,-1 1 0,1 0 0,0-1 0,-1 1 0,1 0 0,0 0 0,-2 0 0,-3-1 0,0 0 0,0 1 0,0 0 0,0 0 0,-8 1 0,9 1 0,1-1 0,0 1 0,0 0 0,0 0 0,0 1 0,1-1 0,-1 1 0,1 0 0,-1 0 0,1 0 0,0 0 0,0 0 0,0 1 0,-3 5 0,0-1 0,1 1 0,0 0 0,0 0 0,1 0 0,-4 14 0,4-10 0,1 0 0,0 0 0,2 0 0,-1 0 0,1 0 0,2 23 0,0-31 0,-1 0 0,1 0 0,0 0 0,0-1 0,1 1 0,0-1 0,-1 1 0,1-1 0,1 1 0,-1-1 0,1 0 0,0 0 0,0 0 0,0 0 0,0-1 0,0 1 0,1-1 0,0 0 0,0 0 0,0 0 0,5 3 0,1-1 0,1 0 0,1-1 0,-1 0 0,1 0 0,-1-1 0,1-1 0,0 0 0,0-1 0,0 0 0,0 0 0,0-2 0,1 1 0,17-4 0,-24 0 0,1 1 0,-1-1 0,1-1 0,-1 1 0,0-1 0,-1 0 0,1 0 0,-1-1 0,0 0 0,5-7 0,-1 2 0,-6 8 0,0-1 0,0 0 0,0 0 0,-1 0 0,1 0 0,-1 0 0,0-1 0,0 1 0,-1-1 0,1 1 0,-1-1 0,0 0 0,0 1 0,-1-1 0,1 0 0,-1 0 0,0 0 0,-1-8 0,-1 5 0,0 0 0,-1 0 0,0 1 0,0-1 0,0 1 0,-1 0 0,0 0 0,0 0 0,-1 0 0,-7-8 0,7 9 0,0 0 0,0 1 0,0-1 0,-1 1 0,1 0 0,-1 0 0,-1 1 0,1 0 0,0 0 0,-1 0 0,0 1 0,0 0 0,0 0 0,0 1 0,-1 0 0,1 0 0,-1 1 0,1 0 0,-1 0 0,-9 1 0,9-1-151,0 2-1,-1-1 0,1 1 0,0 0 1,0 1-1,-1 0 0,1 0 1,-14 7-1,13-5-6674</inkml:trace>
  <inkml:trace contextRef="#ctx0" brushRef="#br0" timeOffset="70253">4500 1705 24575,'3'24'0,"-2"21"0,-1 275 0,5-335-1365,-2 3-5461</inkml:trace>
  <inkml:trace contextRef="#ctx0" brushRef="#br0" timeOffset="71892.95">4513 1745 24575,'-1'-8'0,"1"8"0,0-1 0,0 1 0,-1 0 0,1-1 0,0 1 0,0-1 0,0 1 0,0 0 0,0-1 0,0 1 0,0-1 0,0 1 0,0-1 0,0 1 0,1 0 0,-1-1 0,0 1 0,0-1 0,0 1 0,0 0 0,0-1 0,1 1 0,-1 0 0,0-1 0,0 1 0,1 0 0,-1-1 0,0 1 0,1 0 0,-1 0 0,0-1 0,1 1 0,-1 0 0,0 0 0,1 0 0,-1-1 0,0 1 0,1 0 0,-1 0 0,1 0 0,-1 0 0,1 0 0,-1 0 0,0 0 0,1 0 0,-1 0 0,1 0 0,-1 0 0,1 0 0,93-25 0,7-1 0,289-15 0,-356 38 0,4 2 0,-27 2 0,-1-1 0,0 0 0,0-1 0,0 0 0,0-1 0,0 0 0,12-4 0,-22 5 0,0 1 0,1 0 0,-1 0 0,0 0 0,0 0 0,1 0 0,-1-1 0,0 1 0,0 0 0,1 0 0,-1 0 0,0 0 0,0 0 0,1 0 0,-1 0 0,0 0 0,0 0 0,1 0 0,-1 0 0,0 0 0,1 0 0,-1 0 0,0 0 0,0 0 0,1 1 0,-1-1 0,0 0 0,0 0 0,0 0 0,1 0 0,-1 0 0,0 0 0,0 1 0,0-1 0,1 0 0,-1 0 0,0 1 0,1 11 0,-9 16 0,7-27 0,-5 18 0,1 0 0,1 1 0,1-1 0,1 1 0,0 0 0,2 0 0,0-1 0,1 1 0,7 38 0,-7-56 0,-1 0 0,0 0 0,1 0 0,-1 0 0,0 0 0,0 1 0,0-1 0,0 0 0,0 0 0,-1 0 0,1 0 0,-1 0 0,1 0 0,-1 0 0,0 0 0,-2 4 0,1-4 0,0 0 0,-1 0 0,1 0 0,-1-1 0,1 1 0,-1-1 0,0 0 0,1 0 0,-1 0 0,0 0 0,-5 1 0,-35 11 0,-2 0 0,-60 11 0,63-19 0,-45 14 0,-96 21 0,129-21 0,37-12 0,0-1 0,-20 4 0,-24 7 0,61-17-20,0 0-1,0 0 0,0 0 1,-1 0-1,1 0 0,0 0 0,0 0 1,0 0-1,-1 0 0,1 0 1,0 1-1,0-1 0,-1 0 1,1 0-1,0 0 0,0-1 1,0 1-1,-1 0 0,1 0 1,0 0-1,0 0 0,-1 0 0,1 0 1,0 0-1,0 0 0,0 0 1,0 0-1,-1-1 0,1 1 1,0 0-1,0 0 0,0 0 1,0 0-1,-1 0 0,1-1 1,0 1-1,0 0 0,0 0 0,0 0 1,0-1-1,0 1 0,0 0 1,-1 0-1,1 0 0,0-1 1,0 1-1,0 0 0,0 0 1,0-1-1,0 1 0,0 0 1,0 0-1,0 0 0,0-1 0,0 1 1,1 0-1,-1 0 0,0-1 1,0 1-1,0 0 0,0 0 1,0 0-1,0-1 0,0 1 1,1 0-1,0-7-6805</inkml:trace>
  <inkml:trace contextRef="#ctx0" brushRef="#br0" timeOffset="73336.75">4663 2230 24575,'30'-2'0,"0"-2"0,-1-1 0,0-1 0,1-2 0,28-11 0,39-9 0,29 4 0,-125 24-65,0-1 0,0 1 0,0 0 0,0-1 0,0 1 0,0-1 0,0 1 0,0-1 0,0 1 0,0-1 0,0 0 0,-1 1 0,1-1 0,0 0 0,0 0 0,-1 0 0,1 1 0,0-1 0,-1 0 0,1-2 0,2-3-6761</inkml:trace>
  <inkml:trace contextRef="#ctx0" brushRef="#br0" timeOffset="74273.45">5386 1132 24575,'2'0'0,"1"0"0,3-2 0,4 0 0,5-2 0,5 0 0,3-3 0,3 2 0,1 0 0,-3 0 0,-3 1 0,-5-1 0,-6 1-8191</inkml:trace>
  <inkml:trace contextRef="#ctx0" brushRef="#br0" timeOffset="87185.38">6096 973 24575,'-8'-9'0,"2"2"0,6 7 0,0 0 0,0 0 0,0 0 0,-1 0 0,1 0 0,0 0 0,0 0 0,0 0 0,0 0 0,-1 0 0,1 0 0,0 0 0,0 0 0,0 0 0,0 0 0,-1 0 0,1 0 0,0 0 0,0 0 0,0 0 0,0 0 0,0 0 0,0 1 0,-1-1 0,1 0 0,0 0 0,0 0 0,0 0 0,0 0 0,0 1 0,0-1 0,0 0 0,0 0 0,-1 0 0,1 0 0,0 0 0,0 1 0,0-1 0,0 0 0,0 0 0,0 0 0,0 0 0,0 1 0,0-1 0,0 0 0,0 0 0,-10 42 0,1 0 0,-4 43 0,0 89 0,11-132 0,-9 126 0,-18 489 0,28-627 0,0-15 0,1 0 0,0 0 0,1 0 0,5 25 0,-6-40 0,0 0-1,0 0 0,0 0 0,0 0 1,0 0-1,0 1 0,0-1 1,0 0-1,0 0 0,0 0 1,0 0-1,0 0 0,0 0 0,1 0 1,-1 0-1,0 1 0,0-1 1,0 0-1,0 0 0,0 0 1,0 0-1,0 0 0,0 0 0,0 0 1,0 0-1,0 0 0,0 0 1,0 0-1,1 1 0,-1-1 1,0 0-1,0 0 0,0 0 0,0 0 1,0 0-1,0 0 0,0 0 1,0 0-1,1 0 0,-1 0 1,0 0-1,0 0 0,0 0 0,0 0 1,0 0-1,0 0 0,0 0 1,0 0-1,1 0 0,-1 0 0,0 0 1,0 0-1,0 0 0,0 0 1,0-1-1,0 1 0,0 0 1,0 0-1,0 0 0,0 0 0,1 0 1,-1 0-1,0 0 0,5-10 113,3-14-1544,-2 2-5394</inkml:trace>
  <inkml:trace contextRef="#ctx0" brushRef="#br0" timeOffset="89436.25">6074 982 24575,'0'0'0,"1"1"0,0-1 0,-1 1 0,1-1 0,-1 0 0,1 1 0,-1-1 0,1 0 0,0 1 0,-1-1 0,1 0 0,0 0 0,-1 0 0,1 0 0,0 0 0,-1 0 0,1 1 0,0-1 0,0-1 0,-1 1 0,2 0 0,16 0 0,-17 0 0,27-4 0,52-12 0,-9 0 0,185-13 0,-147 20 0,112-25 0,-143 12 0,-55 15 0,-1 0 0,1 2 0,0 0 0,24-1 0,-46 6 0,0 0 0,0 0 0,0 0 0,0 0 0,0 0 0,-1 0 0,1 1 0,0-1 0,0 0 0,0 0 0,-1 1 0,1-1 0,0 0 0,0 1 0,-1-1 0,1 1 0,0-1 0,-1 1 0,1-1 0,0 1 0,-1 0 0,1-1 0,-1 1 0,1 0 0,-1-1 0,1 1 0,-1 0 0,0 0 0,1-1 0,-1 1 0,0 0 0,1 0 0,-1 0 0,0 0 0,0 1 0,0 4 0,1 0 0,-1 0 0,-1 1 0,-1 7 0,0 2 0,-1 70 0,4 0 0,21 155 0,-21-238 0,40 272 0,-36-218 0,-2 0 0,-9 106 0,0-106 0,2 0 0,3 0 0,11 95 0,-8-141 0,4 36 0,2 85 0,-9-130 0,1-1 0,0 0 0,-1 0 0,1 1 0,-1-1 0,1 0 0,-1 0 0,0 0 0,1 0 0,-1 0 0,0 0 0,0 0 0,0 0 0,0 0 0,0 0 0,0 0 0,0 0 0,0-1 0,0 1 0,0 0 0,0-1 0,0 1 0,-1-1 0,1 1 0,0-1 0,-2 1 0,-42 6 0,30-5 0,-68 7 0,-160-2 0,36-4 0,10 16 0,117-10 0,8-6 0,54-4 0,1 2 0,-1 0 0,1 0 0,-30 8 0,39-7 0,1 0 0,-1-1 0,0 0 0,0 0 0,0-1 0,0 0 0,-1 0 0,-10-3 0,17 3 0,1-1 0,0 0 0,0 0 0,-1 0 0,1 0 0,0 0 0,0-1 0,0 1 0,0 0 0,0 0 0,1-1 0,-1 1 0,0 0 0,1-1 0,-1 1 0,1-1 0,-1 1 0,1-1 0,-1 1 0,1-1 0,0 1 0,0-1 0,0-2 0,0-38 0,13-63 0,3-37 0,-16 92-1365,-2 42-5461</inkml:trace>
  <inkml:trace contextRef="#ctx0" brushRef="#br0" timeOffset="91596.31">6308 541 24575,'-1'-1'0,"-1"0"0,1-1 0,0 1 0,-1 1 0,1-1 0,-1 0 0,1 0 0,-1 0 0,1 1 0,-1-1 0,1 1 0,-1-1 0,0 1 0,1 0 0,-1 0 0,0 0 0,1-1 0,-1 2 0,0-1 0,1 0 0,-1 0 0,0 0 0,1 1 0,-1-1 0,1 1 0,-1-1 0,1 1 0,-1 0 0,1 0 0,-1-1 0,1 1 0,-1 0 0,1 0 0,0 0 0,0 1 0,0-1 0,-1 0 0,1 0 0,-1 2 0,1-1 0,0-1 0,0 0 0,0 1 0,0-1 0,0 1 0,0-1 0,1 1 0,-1-1 0,0 1 0,1-1 0,-1 1 0,1 0 0,0-1 0,-1 1 0,1 0 0,0-1 0,0 1 0,0 0 0,0 0 0,0-1 0,1 1 0,-1 0 0,1-1 0,-1 1 0,1 0 0,-1-1 0,1 1 0,0-1 0,0 1 0,-1-1 0,1 1 0,0-1 0,1 0 0,-1 1 0,0-1 0,0 0 0,3 2 0,25 14 0,13 9 0,-39-24 0,0 1 0,-1-1 0,1 1 0,-1-1 0,1 1 0,-1 0 0,0 0 0,0 0 0,-1 0 0,1 0 0,2 6 0,-4-8 0,0 0 0,0 1 0,0-1 0,0 1 0,0-1 0,0 1 0,0-1 0,-1 0 0,1 1 0,0-1 0,-1 0 0,1 1 0,-1-1 0,1 0 0,-1 1 0,0-1 0,0 0 0,1 0 0,-1 0 0,0 0 0,0 0 0,0 0 0,0 0 0,0 0 0,-1 0 0,1 0 0,0-1 0,0 1 0,-1 0 0,1-1 0,0 1 0,-2 0 0,-4 2 0,0-1 0,1 1 0,-1-1 0,0-1 0,-8 2 0,14-3-34,0 0 0,-1 1 0,1-1 0,0 0 0,0 0-1,-1 0 1,1 0 0,0 0 0,-1 0 0,1 0 0,0 0 0,0 0 0,-1-1-1,1 1 1,0-1 0,0 1 0,0-1 0,-1 1 0,1-1 0,0 1-1,0-1 1,0 0 0,0 0 0,0 0 0,0 0 0,0 1 0,1-1 0,-1 0-1,0-1 1,0 1 0,1 0 0,-1 0 0,0 0 0,1 0 0,0 0 0,-1-1-1,1 1 1,0 0 0,-1-2 0,-1-10-6792</inkml:trace>
  <inkml:trace contextRef="#ctx0" brushRef="#br0" timeOffset="91902.53">6453 431 24575,'0'-1'0,"0"0"0,-1 2 0,0 5 0,0 6 0,0 7 0,3 6 0,-1 4 0,1 4 0,0-2 0,-1-3 0,-1-4 0,2-4 0,1-5 0,0-4 0,0-4-8191</inkml:trace>
  <inkml:trace contextRef="#ctx0" brushRef="#br0" timeOffset="92727.32">6502 625 24575,'4'0'0,"1"-1"0,-1 0 0,1 1 0,-1-2 0,1 1 0,-1 0 0,1-1 0,-1 0 0,5-3 0,-8 5 0,1-1 0,-1 1 0,0-1 0,0 0 0,0 1 0,0-1 0,0 0 0,0 0 0,0 0 0,-1 0 0,1 0 0,0 0 0,0 0 0,-1 0 0,1 0 0,0 0 0,-1 0 0,1 0 0,-1-1 0,0 1 0,1 0 0,-1 0 0,0 0 0,0-1 0,0 1 0,0 0 0,0-1 0,0 1 0,0 0 0,0 0 0,0-1 0,0 1 0,-1 0 0,1 0 0,-1 0 0,1-1 0,-1 1 0,0-1 0,1 1 0,-1 0 0,1 0 0,-1 1 0,1-1 0,-1 0 0,1 0 0,-1 1 0,1-1 0,-1 0 0,0 1 0,1-1 0,-1 0 0,0 1 0,0-1 0,1 1 0,-1-1 0,0 1 0,0 0 0,0-1 0,0 1 0,0 0 0,1-1 0,-1 1 0,0 0 0,0 0 0,0 0 0,0 0 0,0 0 0,0 0 0,0 0 0,0 0 0,0 0 0,0 1 0,1-1 0,-1 0 0,0 1 0,0-1 0,0 0 0,0 1 0,0-1 0,1 1 0,-1-1 0,0 1 0,1 0 0,-1-1 0,0 1 0,1 0 0,-1-1 0,0 1 0,0 1 0,-1 1 0,0-1 0,0 1 0,0 0 0,0 0 0,1 0 0,-1 0 0,1 0 0,0 1 0,-1-1 0,2 0 0,-1 1 0,0-1 0,0 4 0,1-6 0,0 1 0,0-1 0,1 1 0,-1-1 0,0 1 0,0-1 0,1 1 0,-1-1 0,1 1 0,0-1 0,-1 0 0,1 1 0,0-1 0,0 0 0,-1 1 0,1-1 0,0 0 0,0 0 0,1 0 0,-1 0 0,0 0 0,0 0 0,0 0 0,1-1 0,-1 1 0,0 0 0,1-1 0,-1 1 0,1 0 0,-1-1 0,0 0 0,1 1 0,-1-1 0,1 0 0,0 0 0,-1 0 0,1 0 0,-1 0 0,1 0 0,1-1 0,0 1 0,1-1 0,-1 1 0,0-1 0,0 0 0,1 0 0,-1-1 0,0 1 0,0-1 0,0 1 0,0-1 0,-1 0 0,1 0 0,0 0 0,-1 0 0,1-1 0,-1 1 0,3-5 0,-2 1 0,-1-1 0,0 1 0,0-1 0,0 0 0,-1 0 0,0 1 0,-1-1 0,1-12 0,-1 9 0,1 84 0,11 85 0,-4-76 0,-13-432 0,5 342 0,0 1 0,1 0 0,0-1 0,3-10 0,-4 16 0,0 0 0,0 1 0,0-1 0,1 1 0,-1-1 0,0 0 0,1 1 0,-1-1 0,0 1 0,1-1 0,-1 1 0,1-1 0,-1 1 0,1-1 0,-1 1 0,1-1 0,-1 1 0,1 0 0,-1-1 0,1 1 0,1-1 0,-1 1 0,0 1 0,0-1 0,0 0 0,0 0 0,0 0 0,0 1 0,0-1 0,-1 1 0,1-1 0,0 1 0,0-1 0,0 1 0,0-1 0,-1 1 0,1 0 0,0-1 0,0 1 0,-1 0 0,1 0 0,0 0 0,1 3 7,1-1-1,-1 0 0,0 0 0,0 1 1,-1-1-1,1 1 0,-1 0 1,1-1-1,-1 1 0,0 0 1,-1 0-1,1 0 0,-1-1 0,1 1 1,-1 0-1,0 0 0,-1 0 1,0 7-1,0-9-51,0 0 0,1 1 0,-1-1 0,0 0 0,0 0 0,0 0 0,0 0 0,0 0 0,-1 0 0,1 0 0,0-1 0,-1 1 0,0 0 0,1-1 0,-1 1 0,0-1 0,0 1 0,0-1 0,0 0 0,0 0 0,0 0 0,0 0 0,0 0 0,0-1 0,-1 1 0,1 0 0,0-1 0,0 0 0,-1 0 0,1 1 0,0-1 0,-5-1 0,-4 0-6781</inkml:trace>
  <inkml:trace contextRef="#ctx0" brushRef="#br0" timeOffset="92960.47">6453 515 24575,'-2'0'0,"-1"-2"0,1 0 0,2-4 0,4-2 0,3-2 0,4-1 0,2 2 0,-2 2-8191</inkml:trace>
  <inkml:trace contextRef="#ctx0" brushRef="#br0" timeOffset="93299.82">6947 294 24575,'-1'0'0,"0"-1"0,0 1 0,1 3 0,-1 5 0,1 6 0,0 4 0,0 6 0,1 4 0,1 1 0,0 0 0,0-2 0,-1-4 0,1-2 0,0-3 0,0-4 0,0-4-8191</inkml:trace>
  <inkml:trace contextRef="#ctx0" brushRef="#br0" timeOffset="93514.59">6859 484 24575,'0'-1'0,"1"0"0,1-2 0,4 1 0,3-4 0,2 0 0,3 0 0,0 0 0,1 0 0,-1 1 0,-3 1-8191</inkml:trace>
  <inkml:trace contextRef="#ctx0" brushRef="#br0" timeOffset="93922.61">7022 400 24575,'0'-1'0,"0"1"0,0-1 0,0 1 0,0-1 0,0 1 0,0-1 0,0 1 0,0-1 0,0 1 0,0-1 0,1 1 0,-1-1 0,0 1 0,0-1 0,0 1 0,1-1 0,-1 1 0,0 0 0,1-1 0,-1 1 0,0-1 0,1 1 0,-1 0 0,0-1 0,1 1 0,-1 0 0,1-1 0,-1 1 0,0 0 0,2-1 0,-1 1 0,0 0 0,1 0 0,-1 0 0,0 0 0,0 0 0,0 1 0,1-1 0,-1 0 0,0 0 0,0 1 0,0-1 0,2 2 0,1 0 0,1 0 0,-1 0 0,-1 1 0,1 0 0,0 0 0,3 4 0,18 31 0,-23-35 0,0 0 0,-1 0 0,0 0 0,0 1 0,0-1 0,0 0 0,0 0 0,-1 1 0,0-1 0,1 0 0,-1 6 0,0-9 0,0 1 0,0-1 0,0 1 0,0-1 0,0 1 0,-1-1 0,1 1 0,0-1 0,0 1 0,0-1 0,0 1 0,0-1 0,-1 0 0,1 1 0,0-1 0,0 1 0,-1-1 0,1 0 0,0 1 0,-1-1 0,1 0 0,0 1 0,-1-1 0,1 0 0,-1 0 0,1 1 0,0-1 0,-1 0 0,1 0 0,-1 1 0,1-1 0,-1 0 0,1 0 0,-1 0 0,1 0 0,-1 0 0,1 0 0,0 0 0,-1 0 0,1 0 0,-1 0 0,1 0 0,-1 0 0,1 0 0,-1 0 0,1-1 0,-1 1 0,1 0 0,0 0 0,-1 0 0,1-1 0,-1 1 0,1 0 0,0-1 0,-1 0 0,-1 0 0,0 0 0,1 0 0,-1-1 0,1 1 0,0-1 0,0 1 0,-1-1 0,1 1 0,0-1 0,0 0 0,0 1 0,-1-4 0,2 1-42,-1 0-1,1 0 0,0 0 1,0 0-1,0 0 0,1 0 1,0 0-1,-1 0 0,1 0 1,1 1-1,-1-1 0,0 0 1,1 1-1,0-1 0,0 1 1,0-1-1,0 1 0,0 0 1,1 0-1,0 0 0,-1 0 1,1 0-1,0 1 0,0-1 1,1 1-1,-1 0 0,0 0 1,1 0-1,-1 0 0,1 0 1,7-1-1,5-2-6783</inkml:trace>
  <inkml:trace contextRef="#ctx0" brushRef="#br0" timeOffset="94371.78">7251 365 24575,'0'-2'0,"-1"1"0,1-1 0,-1 1 0,0-1 0,0 1 0,0-1 0,0 1 0,0 0 0,0 0 0,0 0 0,0 0 0,-1-1 0,1 1 0,0 1 0,-1-1 0,1 0 0,0 0 0,-1 0 0,1 1 0,-1-1 0,1 1 0,-1-1 0,0 1 0,1 0 0,-1 0 0,1-1 0,-1 1 0,0 0 0,1 0 0,-1 1 0,0-1 0,1 0 0,-1 0 0,1 1 0,-1-1 0,1 1 0,-1 0 0,1-1 0,-1 1 0,1 0 0,-1 0 0,1 0 0,0 0 0,0 0 0,-1 0 0,1 0 0,0 0 0,0 0 0,0 1 0,0-1 0,0 0 0,0 1 0,0 1 0,0-2 0,0 0 0,1 0 0,-1 0 0,1 0 0,-1 0 0,1 0 0,-1 1 0,1-1 0,0 0 0,-1 0 0,1 1 0,0-1 0,0 0 0,0 0 0,0 1 0,0-1 0,0 0 0,0 0 0,1 0 0,-1 1 0,0-1 0,1 0 0,-1 0 0,1 0 0,-1 1 0,1-1 0,-1 0 0,1 0 0,0 0 0,-1 0 0,1 0 0,0 0 0,0-1 0,0 1 0,0 0 0,0 0 0,0 0 0,0-1 0,0 1 0,0-1 0,0 1 0,1-1 0,-1 1 0,2-1 0,-2 1 0,1-1 0,0 1 0,-1-1 0,1 0 0,-1 0 0,1 0 0,0 0 0,-1 0 0,1 0 0,0-1 0,-1 1 0,1-1 0,0 1 0,-1-1 0,1 1 0,-1-1 0,1 0 0,-1 0 0,0 0 0,1 1 0,-1-1 0,0-1 0,1 1 0,-1 0 0,0 0 0,0 0 0,0-1 0,0 1 0,0 0 0,0-1 0,-1 1 0,1-1 0,0 1 0,0-4 0,1-16 0,-2 17 0,3 15 0,-2-9-57,-1 0 0,1 1 1,0-1-1,0 0 0,0 0 0,0 0 0,0 0 0,0 0 0,1 0 0,-1 0 0,1 0 1,-1-1-1,1 1 0,0 0 0,-1-1 0,1 1 0,0-1 0,0 0 0,0 0 1,0 0-1,0 0 0,1 0 0,3 1 0,0-1-6769</inkml:trace>
  <inkml:trace contextRef="#ctx0" brushRef="#br0" timeOffset="95164.09">7313 351 24575,'1'-1'0,"-1"1"0,1-1 0,0 0 0,-1 0 0,0 0 0,1 0 0,-1 0 0,0 0 0,1 0 0,-1 0 0,0-1 0,0 1 0,0 0 0,0 0 0,0 0 0,0 0 0,0 0 0,0 0 0,0 0 0,-1 0 0,0-2 0,1 3 0,0 0 0,0-1 0,0 1 0,0 0 0,0 0 0,0 0 0,-1 0 0,1-1 0,0 1 0,0 0 0,0 0 0,-1 0 0,1 0 0,0 0 0,0 0 0,0-1 0,-1 1 0,1 0 0,0 0 0,0 0 0,0 0 0,-1 0 0,1 0 0,0 0 0,0 0 0,-1 0 0,1 0 0,0 0 0,0 0 0,0 0 0,-1 0 0,1 1 0,-10 10 0,9-10 0,0 0 0,1 0 0,-1 1 0,1-1 0,-1 0 0,1 0 0,0 1 0,0-1 0,-1 1 0,1-1 0,0 0 0,0 1 0,0-1 0,0 0 0,1 1 0,-1-1 0,0 0 0,0 1 0,1-1 0,-1 0 0,1 1 0,-1-1 0,1 0 0,1 3 0,0-2 0,0 0 0,-1 0 0,1 0 0,0-1 0,0 1 0,1 0 0,-1-1 0,0 1 0,1-1 0,-1 0 0,0 0 0,5 2 0,-4-2 0,-1-1 0,1 1 0,-1 0 0,1-1 0,0 0 0,-1 0 0,1 0 0,-1 0 0,1 0 0,0 0 0,-1-1 0,1 1 0,2-2 0,-3 2 0,-1-1 0,1 0 0,-1 1 0,1-1 0,-1 0 0,0 0 0,1 0 0,-1 0 0,0 0 0,0-1 0,0 1 0,0 0 0,0 0 0,0-1 0,0 1 0,0 0 0,-1-1 0,1 1 0,0-1 0,-1 0 0,0 1 0,1-1 0,-1-1 0,2-15 0,-1 1 0,0-1 0,-2 0 0,0 0 0,-1 1 0,-1-1 0,-9-32 0,12 50 0,0 0 0,0-1 0,0 1 0,0 0 0,0-1 0,0 1 0,0 0 0,0-1 0,0 1 0,0 0 0,0-1 0,0 1 0,0 0 0,0 0 0,0-1 0,-1 1 0,1 0 0,0-1 0,0 1 0,0 0 0,0 0 0,-1-1 0,1 1 0,0 0 0,0 0 0,-1-1 0,1 1 0,0 0 0,0 0 0,-1 0 0,1 0 0,0-1 0,-1 1 0,1 0 0,-1 0 0,0 13 0,3 24 0,2-4 0,-2-15 0,0-1 0,6 19 0,-8-36 0,0 1 0,0-1 0,0 0 0,0 1 0,1-1 0,-1 0 0,0 1 0,0-1 0,0 0 0,0 0 0,0 1 0,0-1 0,1 0 0,-1 1 0,0-1 0,0 0 0,0 0 0,1 1 0,-1-1 0,0 0 0,0 0 0,1 0 0,-1 1 0,0-1 0,0 0 0,1 0 0,-1 0 0,0 0 0,1 0 0,-1 1 0,0-1 0,1 0 0,-1 0 0,0 0 0,1 0 0,-1 0 0,0 0 0,1 0 0,-1 0 0,0 0 0,0 0 0,1 0 0,-1-1 0,1 1 0,13-15 0,-12 12 0,0 0 0,0 0 0,-1-1 0,1 1 0,-1-1 0,1 1 0,-1-1 0,0 0 0,0-5 0,-1 9 0,0-1 0,0 1 0,0 0 0,0 0 0,0 0 0,0 0 0,0 0 0,-1-1 0,1 1 0,0 0 0,0 0 0,0 0 0,0 0 0,0 0 0,0 0 0,-1 0 0,1 0 0,0-1 0,0 1 0,0 0 0,0 0 0,0 0 0,-1 0 0,1 0 0,0 0 0,0 0 0,0 0 0,0 0 0,-1 0 0,1 0 0,0 0 0,0 0 0,0 0 0,0 0 0,-1 0 0,1 0 0,0 0 0,0 0 0,0 1 0,0-1 0,0 0 0,-1 0 0,1 0 0,0 0 0,0 0 0,0 0 0,0 0 0,0 0 0,0 1 0,-1-1 0,1 0 0,0 0 0,0 0 0,0 0 0,0 0 0,0 1 0,0-1 0,-1 0 0,1 1 0,0-1 0,0 1 0,-1-1 0,1 1 0,0-1 0,0 1 0,-1-1 0,1 1 0,0-1 0,0 1 0,0-1 0,0 1 0,0-1 0,0 1 0,0-1 0,0 1 0,0-1 0,0 1 0,0-1 0,0 1 0,0-1 0,0 1 0,1-1 0,-1 1 0,0 0 0,4 4 18,0 0 0,0 0 0,0-1 0,0 1 0,9 5 0,-8-6-202,-1-1 0,0 1 0,0 0 0,0 0-1,-1 0 1,1 1 0,3 5 0,-4-4-6642</inkml:trace>
  <inkml:trace contextRef="#ctx0" brushRef="#br0" timeOffset="97602.93">6140 1904 24575,'321'-13'0,"-127"3"0,132-24 0,-313 31 0,-1 0 0,19-7 0,-30 9 0,-1 1-33,0 0 0,0 0-1,0 0 1,0 0 0,0 0-1,0 0 1,0 0 0,0 0 0,0 0-1,-1 0 1,1 0 0,0 0-1,0 0 1,0-1 0,0 1-1,0 0 1,0 0 0,0 0 0,0 0-1,0 0 1,0 0 0,0 0-1,0 0 1,0 0 0,0 0-1,0 0 1,0 0 0,0 0 0,0 0-1,0 0 1,0 0 0,0 0-1,0 0 1,1 0 0,-1 0-1,0-1 1,0 1 0,0 0 0,0 0-1,0 0 1</inkml:trace>
  <inkml:trace contextRef="#ctx0" brushRef="#br0" timeOffset="98818.37">6294 1886 24575,'-4'-178'0,"0"-54"0,5 217 120,2 13-321,1 9-1083,0 1-5542</inkml:trace>
  <inkml:trace contextRef="#ctx0" brushRef="#br0" timeOffset="99477.56">6418 1807 24575,'4'24'0,"-1"-21"0,-1-16 0,-4-31 0,-1 0 0,-17-76 0,7 45 0,7 40 0,-10-76 0,15 95 0,0 0 0,1-1 0,1 1 0,5-27 0,1 72 0,-5-11-1365,-1-2-5461</inkml:trace>
  <inkml:trace contextRef="#ctx0" brushRef="#br0" timeOffset="100069.87">6519 1780 24575,'3'23'0,"-3"-23"0,0 0 0,0 0 0,1 0 0,-1 1 0,0-1 0,0 0 0,0 0 0,0 0 0,0 0 0,0 0 0,0 0 0,0 0 0,0 0 0,0 0 0,0 0 0,0 0 0,0 0 0,0 1 0,0-1 0,0 0 0,0 0 0,1 0 0,-1 0 0,0 0 0,0 0 0,0 0 0,0 0 0,0 0 0,0 0 0,0 0 0,0 0 0,0 0 0,1 0 0,-1 0 0,0 0 0,0 0 0,0 0 0,0 0 0,0 0 0,0 0 0,0 0 0,0 0 0,0 0 0,0 0 0,1 0 0,-1 0 0,0 0 0,0-1 0,0 1 0,0 0 0,0 0 0,0 0 0,0 0 0,0 0 0,0 0 0,0 0 0,6-13 0,-3-7 0,0 0 0,-1-1 0,-1 1 0,-1 0 0,-4-32 0,3 24 0,-20-238 0,25 290-1365,-1-12-5461</inkml:trace>
  <inkml:trace contextRef="#ctx0" brushRef="#br0" timeOffset="100527.93">6621 1793 24575,'4'3'0,"7"2"0,-11-22 0,-2-11 0,0 1 0,1 0 0,0 0 0,7-45 0,-6 72-22,0 0 0,0 1 0,0-1 0,1 0 0,-1 1 0,0-1 0,0 0 0,0 1 0,1-1 0,-1 0 0,0 0 0,0 1 0,1-1 0,-1 0 0,0 0 0,0 1 0,1-1 0,-1 0 0,0 0 0,1 0 0,-1 0 0,0 0 0,1 1 0,-1-1 0,0 0 0,1 0 0,-1 0 0,0 0 0,1 0 0,-1 0 0,1 0 0,-1 0 0,0 0 0,1 0 0,-1 0 0,0-1-1,1 1 1,-1 0 0,0 0 0,1 0 0,-1 0 0,0 0 0,1-1 0,-1 1 0,0 0 0,0 0 0,1-1 0,-1 1 0,0 0 0,0 0 0,0-1 0,1 1 0,-1 0 0,0-1 0,0 1 0,0 0 0,0-1 0,1 1 0,-1 0 0,0-1 0,0 0 0,2 8-6804</inkml:trace>
  <inkml:trace contextRef="#ctx0" brushRef="#br0" timeOffset="100888.28">6762 1798 24575,'1'0'0,"0"-1"0,0 1 0,0-1 0,-1 1 0,1 0 0,0-1 0,0 0 0,-1 1 0,1-1 0,0 1 0,0-1 0,-1 0 0,1 1 0,-1-1 0,1 0 0,-1 0 0,1 0 0,-1 1 0,1-1 0,-1 0 0,0 0 0,1 0 0,-1 0 0,0 0 0,0 0 0,0 0 0,1 0 0,-1-1 0,2-30 0,-2 31 0,-1-21 0,0 17 0,1 0 0,-1 0 0,1 0 0,0 0 0,0 0 0,1 0 0,0 0 0,-1 1 0,2-1 0,2-9 0,-4 14 2,0 0-1,0 0 1,0-1 0,1 1-1,-1 0 1,0 0 0,0 0-1,0 0 1,0-1-1,1 1 1,-1 0 0,0 0-1,0 0 1,1 0-1,-1 0 1,0 0 0,0 0-1,1-1 1,-1 1-1,0 0 1,0 0 0,1 0-1,-1 0 1,0 0-1,0 0 1,1 0 0,-1 0-1,0 1 1,0-1-1,0 0 1,1 0 0,-1 0-1,0 0 1,0 0 0,1 0-1,-1 0 1,0 0-1,0 1 1,0-1 0,1 0-1,-1 0 1,0 0-1,0 0 1,0 1 0,0-1-1,1 0 1,-1 0-1,0 0 1,0 1 0,8 13-642,-7-12-166,3 6-6020</inkml:trace>
  <inkml:trace contextRef="#ctx0" brushRef="#br0" timeOffset="101164.67">6899 1780 24575,'-3'-48'0,"1"38"0,1 0 0,0-1 0,1 1 0,0 0 0,1-1 0,0 1 0,1 0 0,0 0 0,4-12 0,-6 22-4,0-1 0,0 0 0,1 1 0,-1-1 0,0 0 0,1 1 0,-1-1 0,0 1 0,1-1 0,-1 1 0,1-1 0,-1 1 0,1-1 0,-1 1 0,1-1 0,-1 1 0,1 0 0,0-1 0,0 0 0,0 1 13,-1 0 0,1 0 0,-1 1 0,0-1 0,1 0 0,-1 0 1,1 0-1,-1 0 0,1 0 0,-1 0 0,0 1 0,1-1 0,-1 0 0,1 0 0,-1 1 0,0-1 1,1 0-1,-1 1 0,0-1 0,0 0 0,1 1 0,12 24-1494,-9-12-5341</inkml:trace>
  <inkml:trace contextRef="#ctx0" brushRef="#br0" timeOffset="101487.23">7057 1749 24575,'0'-1'0,"0"-3"0,0-2 0,0-3 0,0-2 0,0-1 0,0-3 0,0-2 0,0-1 0,0 0 0,2 3 0,0 4-8191</inkml:trace>
  <inkml:trace contextRef="#ctx0" brushRef="#br0" timeOffset="102559.62">6396 1022 24575,'0'3'0,"0"3"0,1 3 0,1 3 0,0 1 0,0 2 0,-1-1 0,0 0 0,-1-1 0,2-2 0,0-2 0,0-2-8191</inkml:trace>
  <inkml:trace contextRef="#ctx0" brushRef="#br0" timeOffset="103588.85">6409 1035 24575,'11'-1'0,"0"0"0,0-1 0,14-4 0,21-4 0,164-21 0,-209 31 0,1 0 0,-1 0 0,0-1 0,0 1 0,0 0 0,0 0 0,0 0 0,0 0 0,0 0 0,0 1 0,0-1 0,0 0 0,0 0 0,0 1 0,0-1 0,0 0 0,0 1 0,0-1 0,0 1 0,0 0 0,0-1 0,0 1 0,0 0 0,0-1 0,-1 1 0,1 0 0,0 0 0,-1 0 0,1 0 0,0-1 0,-1 1 0,1 0 0,0 2 0,-1 1 0,1 0 0,-1 0 0,0 1 0,0-1 0,0 0 0,0 1 0,-2 4 0,0 20 0,7-2 0,-4-20 0,0 0 0,0 0 0,0 0 0,0 0 0,-2 12 0,1-18 0,-1 0 0,1 0 0,-1 0 0,1 0 0,-1 0 0,1 0 0,-1 0 0,0 0 0,1 0 0,-1 0 0,0 0 0,0-1 0,0 1 0,0 0 0,0 0 0,0-1 0,0 1 0,0-1 0,0 1 0,0-1 0,0 1 0,0-1 0,0 0 0,0 1 0,0-1 0,0 0 0,-1 0 0,1 0 0,0 0 0,0 0 0,0 0 0,0 0 0,-2-1 0,-41-7 0,41 8 0,-11-4 0,1 1 0,-1 0 0,0 2 0,0-1 0,0 2 0,0 0 0,0 0 0,-19 4 0,-30 2 65,47-5-423,1 0 1,0 1-1,-27 6 1,36-6-6469</inkml:trace>
  <inkml:trace contextRef="#ctx0" brushRef="#br0" timeOffset="104791.49">6965 2040 24575,'0'-1'0,"0"-1"0,0 3 0,0 3 0,0 3 0,0 3 0,0 2 0,1 2 0,0 0 0,-1 0 0,1-2 0,0-1 0,-1-3 0,0-6 0,0-4 0,0-3 0,0-5 0,0 1-8191</inkml:trace>
  <inkml:trace contextRef="#ctx0" brushRef="#br0" timeOffset="105346.28">6978 2040 24575,'1'-1'0,"1"-1"0,-1 1 0,1 0 0,0-1 0,-1 1 0,1 0 0,0 0 0,0 0 0,0 0 0,0 0 0,0 1 0,0-1 0,0 0 0,4 0 0,2-1 0,8-7 0,-13 7 0,0 0 0,0 0 0,0 1 0,0-1 0,0 1 0,0 0 0,0 0 0,0 0 0,0 0 0,7 0 0,-10 1 0,1 0 0,-1 1 0,1-1 0,0 0 0,-1 1 0,1-1 0,-1 1 0,1-1 0,-1 1 0,1-1 0,-1 1 0,1-1 0,-1 1 0,1-1 0,-1 1 0,0 0 0,1-1 0,-1 1 0,0 0 0,0-1 0,1 1 0,-1 0 0,0 0 0,5 22 0,-3-10 0,1-7 0,-1 0 0,0 0 0,-1 1 0,1-1 0,-1 0 0,0 1 0,-1 0 0,0-1 0,0 1 0,-1 8 0,0-14 0,1 0 0,-1 0 0,1 0 0,-1 0 0,0 0 0,1 0 0,-1-1 0,0 1 0,0 0 0,0 0 0,0-1 0,0 1 0,0-1 0,0 1 0,0-1 0,0 1 0,0-1 0,0 1 0,0-1 0,0 0 0,0 0 0,0 0 0,0 1 0,0-1 0,0 0 0,0 0 0,-2-1 0,-38-3 0,27 2 0,3 1-1365,1 1-5461</inkml:trace>
  <inkml:trace contextRef="#ctx0" brushRef="#br0" timeOffset="106427.68">7084 2089 24575,'0'1'0,"0"1"0,0 2 0,2 1 0,3-2 0,5-4 0,3-3 0,3-3 0,2-2 0,2-2 0,0 2 0,-1 1 0,-3 1 0,-4 2 0,-7 5 0</inkml:trace>
  <inkml:trace contextRef="#ctx0" brushRef="#br0" timeOffset="107756.15">5236 2675 24575,'6'69'0,"-1"-20"0,37 415 0,-42-463-72,3 14 273,-3-14-236,0-1-1,0 0 1,0 1-1,0-1 0,0 0 1,0 0-1,0 1 1,0-1-1,1 0 0,-1 1 1,0-1-1,0 0 1,0 0-1,0 1 1,1-1-1,-1 0 0,0 0 1,0 1-1,0-1 1,1 0-1,-1 0 1,0 0-1,0 0 0,1 1 1,-1-1-1,0 0 1,0 0-1,1 0 0,-1 0 1,0 0-1,1 0 1,-1 0-1,0 0 1,0 1-1,1-1 0,-1 0 1,0 0-1,1 0 1,-1-1-1,0 1 1,1 0-1</inkml:trace>
  <inkml:trace contextRef="#ctx0" brushRef="#br0" timeOffset="108717.07">5280 2728 24575,'0'0'0,"0"0"0,1 0 0,-1 0 0,0-1 0,0 1 0,0 0 0,0 0 0,0 0 0,0 0 0,0 0 0,0 0 0,0-1 0,0 1 0,0 0 0,0 0 0,0 0 0,0 0 0,0 0 0,0-1 0,0 1 0,0 0 0,0 0 0,0 0 0,0 0 0,0-1 0,0 1 0,0 0 0,0 0 0,0 0 0,0 0 0,0 0 0,0 0 0,0-1 0,-1 1 0,1 0 0,0 0 0,0 0 0,0 0 0,0 0 0,0 0 0,0 0 0,0 0 0,-1-1 0,1 1 0,0 0 0,0 0 0,0 0 0,0 0 0,0 0 0,-1 0 0,1 0 0,0 0 0,0 0 0,0 0 0,0 0 0,0 0 0,-1 0 0,1 0 0,12-7 0,77-9 0,162-11 0,-175 22 0,276-10 0,-351 15 0,0 0 0,0 0 0,0 0 0,0 0 0,1 0 0,-1 0 0,0 0 0,0 0 0,0 0 0,0 1 0,0-1 0,0 0 0,0 1 0,0-1 0,0 1 0,-1-1 0,1 1 0,0 0 0,0-1 0,0 1 0,0 0 0,-1-1 0,1 1 0,0 0 0,0 1 0,0 0 0,-1 0 0,0 0 0,0 1 0,1-1 0,-1 0 0,-1 0 0,1 0 0,0 1 0,-1 3 0,-1 4 0,0 18 0,0 0 0,2 0 0,4 33 0,17 81 0,-11-85 0,-10-55 0,1 0 0,-1 1 0,0-1 0,0 0 0,0 0 0,0 1 0,-1-1 0,1 0 0,0 0 0,-1 0 0,0 1 0,1-1 0,-1 0 0,0 0 0,0 0 0,0 0 0,0 0 0,-1 0 0,1-1 0,-1 1 0,1 0 0,-1-1 0,1 1 0,-1-1 0,0 1 0,0-1 0,0 0 0,1 1 0,-1-1 0,0 0 0,-1-1 0,-2 2 0,-8 2 0,0-1 0,1 0 0,-1-1 0,-21 1 0,16-1 0,-307 54 0,8-1 0,315-55-115,1 1 63,0-1 0,1 0 0,-1 0-1,0 0 1,1 0 0,-1 0 0,0 0 0,1 0 0,-1 0 0,0 0 0,1 0 0,-1 0 0,0 0 0,1 0 0,-1 0 0,0-1-1,1 1 1,-1 0 0,1 0 0,-1-1 0,1 1 0,-1-1 0,0 1 0</inkml:trace>
  <inkml:trace contextRef="#ctx0" brushRef="#br0" timeOffset="110179.6">5457 3107 24575,'0'0'0,"0"-3"0,0-1 0,0-3 0,0-2 0,0-2 0,0 1 0,0-1 0,-1 0 0,0-1 0,0-1 0,0 0 0,1 0 0,-2 1 0,0 3 0,3 5 0</inkml:trace>
  <inkml:trace contextRef="#ctx0" brushRef="#br0" timeOffset="110688.52">5580 3019 24575,'0'-35'0,"-2"-1"0,-2 1 0,-16-68 0,19 101-97,0-3 313,3 6-1700</inkml:trace>
  <inkml:trace contextRef="#ctx0" brushRef="#br0" timeOffset="111142.83">5677 2988 24575,'0'0'0,"0"-4"0,0-3 0,0-2 0,0-1 0,0 0 0,-1-1 0,-1 1 0,0-1 0,0 3 0,2 3 0,0 3 0,3 3 0</inkml:trace>
  <inkml:trace contextRef="#ctx0" brushRef="#br0" timeOffset="111750.68">5836 2966 24575,'-2'-16'0,"0"-1"0,-1 0 0,0 1 0,-2 0 0,-10-28 0,-8-29 0,11 19 0,12 54 1,0 0 0,0 0 0,0 0 0,0 0 1,0 0-1,0 0 0,0 0 0,0 1 0,0-1 0,0 0 0,0 0 0,0 0 0,1 0 0,-1 0 0,0 0 0,0 0 0,0 0 0,0 0 0,0 0 0,0 0 0,0 0 0,0 0 1,0 0-1,0 0 0,0 0 0,0 0 0,0 0 0,1 0 0,-1-1 0,0 1 0,0 0 0,0 0 0,0 0 0,0 0 0,0 0 0,0 0 0,0 0 0,0 0 0,0 0 1,0 0-1,0 0 0,0 0 0,0 0 0,0 0 0,0 0 0,0 0 0,0 0 0,0-1 0,0 1 0,7 8-597,-6-6-226,6 5-6004</inkml:trace>
  <inkml:trace contextRef="#ctx0" brushRef="#br0" timeOffset="112188.4">5928 2940 24575,'0'-1'0,"0"-3"0,0-3 0,0-3 0,0-2 0,0-1 0,0 1 0,0 2 0,2 3 0</inkml:trace>
  <inkml:trace contextRef="#ctx0" brushRef="#br0" timeOffset="113064.51">5734 2772 24575,'0'0'0,"0"0"0,0 0 0,0 0 0,0 0 0,0-1 0,0 1 0,0 0 0,0 0 0,0 0 0,0 0 0,0 0 0,0-1 0,0 1 0,0 0 0,0 0 0,0 0 0,0 0 0,0 0 0,0-1 0,1 1 0,-1 0 0,0 0 0,0 0 0,0 0 0,0 0 0,0 0 0,0-1 0,0 1 0,0 0 0,1 0 0,-1 0 0,0 0 0,0 0 0,0 0 0,0 0 0,0 0 0,0 0 0,1 0 0,-1 0 0,0 0 0,0-1 0,0 1 0,0 0 0,0 0 0,1 0 0,-1 0 0,0 0 0,0 0 0,0 0 0,0 1 0,1-1 0,-1 0 0,0 0 0,10 6 0,1 0 0,-6-7 0,-2-1 0,1 0 0,0 0 0,0 0 0,-1-1 0,1 1 0,-1-1 0,0 0 0,1 0 0,-1 0 0,-1 0 0,6-8 0,2 0 0,11-14-44,-12 14-286,1 0 0,0 1-1,16-13 1,-15 15-6496</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51:40.794"/>
    </inkml:context>
    <inkml:brush xml:id="br0">
      <inkml:brushProperty name="width" value="0.035" units="cm"/>
      <inkml:brushProperty name="height" value="0.035" units="cm"/>
      <inkml:brushProperty name="color" value="#FF0066"/>
    </inkml:brush>
  </inkml:definitions>
  <inkml:trace contextRef="#ctx0" brushRef="#br0">0 158 24575,'0'-2'0,"0"-1"0,0 1 0,0-1 0,1 1 0,-1-1 0,0 1 0,1-1 0,0 1 0,0-1 0,0 1 0,0 0 0,2-4 0,-3 5 0,1 1 0,-1 0 0,0-1 0,1 1 0,-1 0 0,0-1 0,1 1 0,-1 0 0,1 0 0,-1 0 0,0-1 0,1 1 0,-1 0 0,1 0 0,-1 0 0,1 0 0,-1 0 0,1 0 0,-1 0 0,0 0 0,1 0 0,-1 0 0,1 0 0,-1 0 0,1 0 0,0 0 0,0 1 0,1 0 0,-1 0 0,1 0 0,-1 0 0,0 0 0,1 0 0,-1 0 0,0 0 0,0 0 0,2 3 0,8 12 0,7 9 0,-17-25 0,0 1 0,0 0 0,0-1 0,0 1 0,0 0 0,0-1 0,0 0 0,1 1 0,-1-1 0,0 1 0,0-1 0,0 0 0,0 0 0,1 0 0,-1 0 0,0 0 0,0 0 0,0 0 0,0 0 0,1 0 0,-1 0 0,0-1 0,0 1 0,1-1 0,17-8 0,-1 0 0,-1-1 0,31-23 0,-1 1 0,-17 12-455,1 2 0,60-25 0,-80 39-6371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u singhal" refreshedDate="45752.65234108796" createdVersion="8" refreshedVersion="8" minRefreshableVersion="3" recordCount="10000" xr:uid="{F36E65AB-DCE0-412D-8139-CFA284535D69}">
  <cacheSource type="worksheet">
    <worksheetSource ref="A1:U10001" sheet="Main Data"/>
  </cacheSource>
  <cacheFields count="24">
    <cacheField name="Order ID" numFmtId="0">
      <sharedItems/>
    </cacheField>
    <cacheField name="Date" numFmtId="165">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3"/>
          <s v="Jan"/>
          <s v="Feb"/>
          <s v="Mar"/>
          <s v="Apr"/>
          <s v="May"/>
          <s v="Jun"/>
          <s v="Jul"/>
          <s v="Aug"/>
          <s v="Sep"/>
          <s v="Oct"/>
          <s v="Nov"/>
          <s v="Dec"/>
          <s v="&gt;27-03-24"/>
        </groupItems>
      </fieldGroup>
    </cacheField>
    <cacheField name="Quarters (Date)" numFmtId="0" databaseField="0">
      <fieldGroup base="1">
        <rangePr groupBy="quarters" startDate="2023-01-01T00:00:00" endDate="2024-03-27T00:00:00"/>
        <groupItems count="6">
          <s v="&lt;01-01-23"/>
          <s v="Qtr1"/>
          <s v="Qtr2"/>
          <s v="Qtr3"/>
          <s v="Qtr4"/>
          <s v="&gt;27-03-24"/>
        </groupItems>
      </fieldGroup>
    </cacheField>
    <cacheField name="Years (Date)" numFmtId="0" databaseField="0">
      <fieldGroup base="1">
        <rangePr groupBy="years" startDate="2023-01-01T00:00:00" endDate="2024-03-27T00:00:00"/>
        <groupItems count="4">
          <s v="&lt;01-01-23"/>
          <s v="2023"/>
          <s v="2024"/>
          <s v="&gt;27-03-24"/>
        </groupItems>
      </fieldGroup>
    </cacheField>
  </cacheFields>
  <extLst>
    <ext xmlns:x14="http://schemas.microsoft.com/office/spreadsheetml/2009/9/main" uri="{725AE2AE-9491-48be-B2B4-4EB974FC3084}">
      <x14:pivotCacheDefinition pivotCacheId="14937897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u singhal" refreshedDate="45754.576006134259" createdVersion="8" refreshedVersion="8" minRefreshableVersion="3" recordCount="10001" xr:uid="{0B1BC62F-B482-40F8-85F0-DD77687ACA80}">
  <cacheSource type="worksheet">
    <worksheetSource ref="A1:U10029" sheet="Main Data"/>
  </cacheSource>
  <cacheFields count="21">
    <cacheField name="Order ID" numFmtId="0">
      <sharedItems containsBlank="1"/>
    </cacheField>
    <cacheField name="Date" numFmtId="0">
      <sharedItems containsNonDate="0" containsDate="1" containsString="0" containsBlank="1" minDate="2023-01-01T00:00:00" maxDate="2024-03-27T00:00:00"/>
    </cacheField>
    <cacheField name="Customer Name" numFmtId="0">
      <sharedItems containsBlank="1"/>
    </cacheField>
    <cacheField name="Customer ID" numFmtId="0">
      <sharedItems containsBlank="1"/>
    </cacheField>
    <cacheField name="Region" numFmtId="0">
      <sharedItems containsBlank="1" count="6">
        <s v="West"/>
        <s v="North"/>
        <s v="East"/>
        <s v="Central"/>
        <s v="South"/>
        <m/>
      </sharedItems>
    </cacheField>
    <cacheField name="City" numFmtId="0">
      <sharedItems containsBlank="1"/>
    </cacheField>
    <cacheField name="Sales Channel" numFmtId="0">
      <sharedItems containsBlank="1"/>
    </cacheField>
    <cacheField name="Product Category" numFmtId="0">
      <sharedItems containsBlank="1"/>
    </cacheField>
    <cacheField name="Product Sub-Category" numFmtId="0">
      <sharedItems containsBlank="1"/>
    </cacheField>
    <cacheField name="Product Name" numFmtId="0">
      <sharedItems containsBlank="1"/>
    </cacheField>
    <cacheField name="Product ID" numFmtId="0">
      <sharedItems containsBlank="1"/>
    </cacheField>
    <cacheField name="Quantity Sold" numFmtId="0">
      <sharedItems containsString="0" containsBlank="1" containsNumber="1" containsInteger="1" minValue="1" maxValue="10"/>
    </cacheField>
    <cacheField name="Unit Price" numFmtId="0">
      <sharedItems containsString="0" containsBlank="1" containsNumber="1" minValue="100.17" maxValue="999.9"/>
    </cacheField>
    <cacheField name="Total Sales" numFmtId="0">
      <sharedItems containsString="0" containsBlank="1" containsNumber="1" minValue="102.07" maxValue="9994.2999999999993"/>
    </cacheField>
    <cacheField name="Discount %" numFmtId="9">
      <sharedItems containsString="0" containsBlank="1" containsNumber="1" minValue="0" maxValue="0.2"/>
    </cacheField>
    <cacheField name="Discount Amount" numFmtId="0">
      <sharedItems containsString="0" containsBlank="1" containsNumber="1" minValue="0" maxValue="1984.32"/>
    </cacheField>
    <cacheField name="Net Sales" numFmtId="0">
      <sharedItems containsString="0" containsBlank="1" containsNumber="1" minValue="82.14" maxValue="9994.2999999999993"/>
    </cacheField>
    <cacheField name="Payment Mode" numFmtId="0">
      <sharedItems containsBlank="1"/>
    </cacheField>
    <cacheField name="Delivery Status" numFmtId="0">
      <sharedItems containsBlank="1"/>
    </cacheField>
    <cacheField name="Profit Margin %" numFmtId="9">
      <sharedItems containsString="0" containsBlank="1" containsNumber="1" minValue="0.15" maxValue="0.3"/>
    </cacheField>
    <cacheField name="Profit Amount" numFmtId="0">
      <sharedItems containsString="0" containsBlank="1" containsNumber="1" minValue="13.38" maxValue="2986.3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ORD2025000001"/>
    <d v="2024-01-07T00:00:00"/>
    <s v="Customer 2503"/>
    <s v="CUST6023"/>
    <x v="0"/>
    <s v="Pune"/>
    <s v="Online"/>
    <s v="Home Decor"/>
    <s v="Curtain"/>
    <s v="Curtain Model-840"/>
    <s v="PROD2084"/>
    <n v="6"/>
    <n v="680.05"/>
    <n v="4080.3"/>
    <n v="0.2"/>
    <n v="816.06"/>
    <n v="3264.24"/>
    <s v="COD"/>
    <s v="Delivered"/>
    <n v="0.15"/>
    <n v="489.64"/>
  </r>
  <r>
    <s v="ORD2025000002"/>
    <d v="2023-02-11T00:00:00"/>
    <s v="Customer 4738"/>
    <s v="CUST6030"/>
    <x v="1"/>
    <s v="Lucknow"/>
    <s v="Offline"/>
    <s v="Clothing"/>
    <s v="Jeans"/>
    <s v="Jeans Model-743"/>
    <s v="PROD9030"/>
    <n v="5"/>
    <n v="460.97"/>
    <n v="2304.85"/>
    <n v="0.2"/>
    <n v="460.97"/>
    <n v="1843.88"/>
    <s v="COD"/>
    <s v="Cancelled"/>
    <n v="0.3"/>
    <n v="553.16"/>
  </r>
  <r>
    <s v="ORD2025000003"/>
    <d v="2023-01-06T00:00:00"/>
    <s v="Customer 1007"/>
    <s v="CUST9556"/>
    <x v="2"/>
    <s v="Kolkata"/>
    <s v="Online"/>
    <s v="Home Decor"/>
    <s v="Lamp"/>
    <s v="Lamp Model-843"/>
    <s v="PROD1012"/>
    <n v="9"/>
    <n v="933.57"/>
    <n v="8402.1299999999992"/>
    <n v="0.1"/>
    <n v="840.21"/>
    <n v="7561.92"/>
    <s v="Card"/>
    <s v="Returned"/>
    <n v="0.15"/>
    <n v="1134.29"/>
  </r>
  <r>
    <s v="ORD2025000004"/>
    <d v="2024-03-11T00:00:00"/>
    <s v="Customer 1773"/>
    <s v="CUST6265"/>
    <x v="3"/>
    <s v="Nagpur"/>
    <s v="Offline"/>
    <s v="Home Decor"/>
    <s v="Sofa"/>
    <s v="Sofa Model-873"/>
    <s v="PROD1458"/>
    <n v="7"/>
    <n v="152.28"/>
    <n v="1065.96"/>
    <n v="0"/>
    <n v="0"/>
    <n v="1065.96"/>
    <s v="UPI"/>
    <s v="In-Transit"/>
    <n v="0.3"/>
    <n v="319.79000000000002"/>
  </r>
  <r>
    <s v="ORD2025000005"/>
    <d v="2023-03-27T00:00:00"/>
    <s v="Customer 4929"/>
    <s v="CUST8647"/>
    <x v="1"/>
    <s v="Chandigarh"/>
    <s v="Offline"/>
    <s v="Electronics"/>
    <s v="Laptop"/>
    <s v="Laptop Model-755"/>
    <s v="PROD2196"/>
    <n v="2"/>
    <n v="169.74"/>
    <n v="339.48"/>
    <n v="0.1"/>
    <n v="33.950000000000003"/>
    <n v="305.52999999999997"/>
    <s v="Card"/>
    <s v="Returned"/>
    <n v="0.25"/>
    <n v="76.38"/>
  </r>
  <r>
    <s v="ORD2025000006"/>
    <d v="2023-01-21T00:00:00"/>
    <s v="Customer 4826"/>
    <s v="CUST4388"/>
    <x v="3"/>
    <s v="Raipur"/>
    <s v="Online"/>
    <s v="Clothing"/>
    <s v="Shirt"/>
    <s v="Shirt Model-948"/>
    <s v="PROD6382"/>
    <n v="4"/>
    <n v="206.17"/>
    <n v="824.68"/>
    <n v="0.2"/>
    <n v="164.94"/>
    <n v="659.74"/>
    <s v="UPI"/>
    <s v="In-Transit"/>
    <n v="0.25"/>
    <n v="164.94"/>
  </r>
  <r>
    <s v="ORD2025000007"/>
    <d v="2023-11-09T00:00:00"/>
    <s v="Customer 3651"/>
    <s v="CUST2887"/>
    <x v="0"/>
    <s v="Ahmedabad"/>
    <s v="Offline"/>
    <s v="Clothing"/>
    <s v="Shirt"/>
    <s v="Shirt Model-936"/>
    <s v="PROD2519"/>
    <n v="1"/>
    <n v="636.34"/>
    <n v="636.34"/>
    <n v="0.1"/>
    <n v="63.63"/>
    <n v="572.71"/>
    <s v="Wallet"/>
    <s v="Cancelled"/>
    <n v="0.15"/>
    <n v="85.91"/>
  </r>
  <r>
    <s v="ORD2025000008"/>
    <d v="2023-04-11T00:00:00"/>
    <s v="Customer 4708"/>
    <s v="CUST9100"/>
    <x v="4"/>
    <s v="Chennai"/>
    <s v="Online"/>
    <s v="Beauty"/>
    <s v="Face Cream"/>
    <s v="Face Cream Model-726"/>
    <s v="PROD7106"/>
    <n v="10"/>
    <n v="833.97"/>
    <n v="8339.7000000000007"/>
    <n v="0"/>
    <n v="0"/>
    <n v="8339.7000000000007"/>
    <s v="UPI"/>
    <s v="Returned"/>
    <n v="0.25"/>
    <n v="2084.9299999999998"/>
  </r>
  <r>
    <s v="ORD2025000009"/>
    <d v="2024-01-10T00:00:00"/>
    <s v="Customer 284"/>
    <s v="CUST2535"/>
    <x v="3"/>
    <s v="Bhopal"/>
    <s v="Online"/>
    <s v="Home Decor"/>
    <s v="Lamp"/>
    <s v="Lamp Model-724"/>
    <s v="PROD3724"/>
    <n v="1"/>
    <n v="800.76"/>
    <n v="800.76"/>
    <n v="0.2"/>
    <n v="160.15"/>
    <n v="640.61"/>
    <s v="COD"/>
    <s v="In-Transit"/>
    <n v="0.3"/>
    <n v="192.18"/>
  </r>
  <r>
    <s v="ORD2025000010"/>
    <d v="2023-01-20T00:00:00"/>
    <s v="Customer 3148"/>
    <s v="CUST4930"/>
    <x v="4"/>
    <s v="Bangalore"/>
    <s v="Online"/>
    <s v="Clothing"/>
    <s v="Jacket"/>
    <s v="Jacket Model-619"/>
    <s v="PROD5874"/>
    <n v="6"/>
    <n v="251.86"/>
    <n v="1511.16"/>
    <n v="0.05"/>
    <n v="75.56"/>
    <n v="1435.6"/>
    <s v="COD"/>
    <s v="Delivered"/>
    <n v="0.25"/>
    <n v="358.9"/>
  </r>
  <r>
    <s v="ORD2025000011"/>
    <d v="2023-11-06T00:00:00"/>
    <s v="Customer 4659"/>
    <s v="CUST4875"/>
    <x v="4"/>
    <s v="Bangalore"/>
    <s v="Offline"/>
    <s v="Electronics"/>
    <s v="Tablet"/>
    <s v="Tablet Model-671"/>
    <s v="PROD1066"/>
    <n v="6"/>
    <n v="783.62"/>
    <n v="4701.72"/>
    <n v="0"/>
    <n v="0"/>
    <n v="4701.72"/>
    <s v="COD"/>
    <s v="Returned"/>
    <n v="0.3"/>
    <n v="1410.52"/>
  </r>
  <r>
    <s v="ORD2025000012"/>
    <d v="2023-08-09T00:00:00"/>
    <s v="Customer 676"/>
    <s v="CUST2661"/>
    <x v="0"/>
    <s v="Ahmedabad"/>
    <s v="Online"/>
    <s v="Electronics"/>
    <s v="Laptop"/>
    <s v="Laptop Model-635"/>
    <s v="PROD5242"/>
    <n v="4"/>
    <n v="183.12"/>
    <n v="732.48"/>
    <n v="0.1"/>
    <n v="73.25"/>
    <n v="659.23"/>
    <s v="COD"/>
    <s v="Delivered"/>
    <n v="0.15"/>
    <n v="98.88"/>
  </r>
  <r>
    <s v="ORD2025000013"/>
    <d v="2023-04-08T00:00:00"/>
    <s v="Customer 3161"/>
    <s v="CUST9844"/>
    <x v="1"/>
    <s v="Delhi"/>
    <s v="Online"/>
    <s v="Clothing"/>
    <s v="Jeans"/>
    <s v="Jeans Model-400"/>
    <s v="PROD6400"/>
    <n v="2"/>
    <n v="635.07000000000005"/>
    <n v="1270.1400000000001"/>
    <n v="0.05"/>
    <n v="63.51"/>
    <n v="1206.6300000000001"/>
    <s v="Wallet"/>
    <s v="In-Transit"/>
    <n v="0.25"/>
    <n v="301.66000000000003"/>
  </r>
  <r>
    <s v="ORD2025000014"/>
    <d v="2023-03-24T00:00:00"/>
    <s v="Customer 1378"/>
    <s v="CUST8280"/>
    <x v="0"/>
    <s v="Pune"/>
    <s v="Online"/>
    <s v="Home Decor"/>
    <s v="Sofa"/>
    <s v="Sofa Model-430"/>
    <s v="PROD1639"/>
    <n v="8"/>
    <n v="267.35000000000002"/>
    <n v="2138.8000000000002"/>
    <n v="0.2"/>
    <n v="427.76"/>
    <n v="1711.04"/>
    <s v="Card"/>
    <s v="Cancelled"/>
    <n v="0.25"/>
    <n v="427.76"/>
  </r>
  <r>
    <s v="ORD2025000015"/>
    <d v="2023-12-26T00:00:00"/>
    <s v="Customer 3452"/>
    <s v="CUST5993"/>
    <x v="0"/>
    <s v="Ahmedabad"/>
    <s v="Online"/>
    <s v="Beauty"/>
    <s v="Lipstick"/>
    <s v="Lipstick Model-344"/>
    <s v="PROD5226"/>
    <n v="2"/>
    <n v="306.97000000000003"/>
    <n v="613.94000000000005"/>
    <n v="0.05"/>
    <n v="30.7"/>
    <n v="583.24"/>
    <s v="Wallet"/>
    <s v="Returned"/>
    <n v="0.3"/>
    <n v="174.97"/>
  </r>
  <r>
    <s v="ORD2025000016"/>
    <d v="2024-03-11T00:00:00"/>
    <s v="Customer 4987"/>
    <s v="CUST8616"/>
    <x v="1"/>
    <s v="Chandigarh"/>
    <s v="Offline"/>
    <s v="Home Decor"/>
    <s v="Curtain"/>
    <s v="Curtain Model-233"/>
    <s v="PROD2258"/>
    <n v="3"/>
    <n v="906.48"/>
    <n v="2719.44"/>
    <n v="0.2"/>
    <n v="543.89"/>
    <n v="2175.5500000000002"/>
    <s v="Wallet"/>
    <s v="Cancelled"/>
    <n v="0.15"/>
    <n v="326.33"/>
  </r>
  <r>
    <s v="ORD2025000017"/>
    <d v="2023-10-10T00:00:00"/>
    <s v="Customer 1638"/>
    <s v="CUST9104"/>
    <x v="2"/>
    <s v="Kolkata"/>
    <s v="Online"/>
    <s v="Home Decor"/>
    <s v="Lamp"/>
    <s v="Lamp Model-280"/>
    <s v="PROD6618"/>
    <n v="4"/>
    <n v="958.42"/>
    <n v="3833.68"/>
    <n v="0.05"/>
    <n v="191.68"/>
    <n v="3642"/>
    <s v="COD"/>
    <s v="Cancelled"/>
    <n v="0.3"/>
    <n v="1092.5999999999999"/>
  </r>
  <r>
    <s v="ORD2025000018"/>
    <d v="2023-07-04T00:00:00"/>
    <s v="Customer 2126"/>
    <s v="CUST5190"/>
    <x v="4"/>
    <s v="Chennai"/>
    <s v="Online"/>
    <s v="Beauty"/>
    <s v="Face Cream"/>
    <s v="Face Cream Model-141"/>
    <s v="PROD9216"/>
    <n v="8"/>
    <n v="723.33"/>
    <n v="5786.64"/>
    <n v="0.1"/>
    <n v="578.66"/>
    <n v="5207.9799999999996"/>
    <s v="Card"/>
    <s v="Cancelled"/>
    <n v="0.25"/>
    <n v="1301.99"/>
  </r>
  <r>
    <s v="ORD2025000019"/>
    <d v="2023-09-17T00:00:00"/>
    <s v="Customer 3190"/>
    <s v="CUST1686"/>
    <x v="4"/>
    <s v="Hyderabad"/>
    <s v="Online"/>
    <s v="Electronics"/>
    <s v="Tablet"/>
    <s v="Tablet Model-545"/>
    <s v="PROD6155"/>
    <n v="2"/>
    <n v="797.82"/>
    <n v="1595.64"/>
    <n v="0.1"/>
    <n v="159.56"/>
    <n v="1436.08"/>
    <s v="COD"/>
    <s v="Delivered"/>
    <n v="0.15"/>
    <n v="215.41"/>
  </r>
  <r>
    <s v="ORD2025000020"/>
    <d v="2024-01-04T00:00:00"/>
    <s v="Customer 4578"/>
    <s v="CUST2462"/>
    <x v="0"/>
    <s v="Pune"/>
    <s v="Offline"/>
    <s v="Beauty"/>
    <s v="Lipstick"/>
    <s v="Lipstick Model-618"/>
    <s v="PROD9881"/>
    <n v="10"/>
    <n v="733.79"/>
    <n v="7337.9"/>
    <n v="0.05"/>
    <n v="366.89"/>
    <n v="6971.01"/>
    <s v="Card"/>
    <s v="Delivered"/>
    <n v="0.25"/>
    <n v="1742.75"/>
  </r>
  <r>
    <s v="ORD2025000021"/>
    <d v="2023-03-05T00:00:00"/>
    <s v="Customer 4338"/>
    <s v="CUST7872"/>
    <x v="0"/>
    <s v="Pune"/>
    <s v="Online"/>
    <s v="Beauty"/>
    <s v="Face Cream"/>
    <s v="Face Cream Model-792"/>
    <s v="PROD5111"/>
    <n v="8"/>
    <n v="657.14"/>
    <n v="5257.12"/>
    <n v="0.05"/>
    <n v="262.86"/>
    <n v="4994.26"/>
    <s v="Wallet"/>
    <s v="Delivered"/>
    <n v="0.25"/>
    <n v="1248.57"/>
  </r>
  <r>
    <s v="ORD2025000022"/>
    <d v="2023-08-03T00:00:00"/>
    <s v="Customer 4130"/>
    <s v="CUST1012"/>
    <x v="4"/>
    <s v="Chennai"/>
    <s v="Online"/>
    <s v="Home Decor"/>
    <s v="Lamp"/>
    <s v="Lamp Model-446"/>
    <s v="PROD8213"/>
    <n v="2"/>
    <n v="193.87"/>
    <n v="387.74"/>
    <n v="0.05"/>
    <n v="19.39"/>
    <n v="368.35"/>
    <s v="COD"/>
    <s v="Delivered"/>
    <n v="0.15"/>
    <n v="55.25"/>
  </r>
  <r>
    <s v="ORD2025000023"/>
    <d v="2023-11-29T00:00:00"/>
    <s v="Customer 3357"/>
    <s v="CUST8565"/>
    <x v="3"/>
    <s v="Nagpur"/>
    <s v="Offline"/>
    <s v="Beauty"/>
    <s v="Perfume"/>
    <s v="Perfume Model-865"/>
    <s v="PROD7216"/>
    <n v="8"/>
    <n v="421.86"/>
    <n v="3374.88"/>
    <n v="0"/>
    <n v="0"/>
    <n v="3374.88"/>
    <s v="Wallet"/>
    <s v="In-Transit"/>
    <n v="0.15"/>
    <n v="506.23"/>
  </r>
  <r>
    <s v="ORD2025000024"/>
    <d v="2023-06-06T00:00:00"/>
    <s v="Customer 1579"/>
    <s v="CUST9104"/>
    <x v="3"/>
    <s v="Raipur"/>
    <s v="Offline"/>
    <s v="Clothing"/>
    <s v="Jeans"/>
    <s v="Jeans Model-425"/>
    <s v="PROD3504"/>
    <n v="6"/>
    <n v="598.63"/>
    <n v="3591.78"/>
    <n v="0.2"/>
    <n v="718.36"/>
    <n v="2873.42"/>
    <s v="Card"/>
    <s v="Returned"/>
    <n v="0.25"/>
    <n v="718.36"/>
  </r>
  <r>
    <s v="ORD2025000025"/>
    <d v="2023-05-26T00:00:00"/>
    <s v="Customer 4250"/>
    <s v="CUST2352"/>
    <x v="3"/>
    <s v="Raipur"/>
    <s v="Offline"/>
    <s v="Beauty"/>
    <s v="Perfume"/>
    <s v="Perfume Model-602"/>
    <s v="PROD6067"/>
    <n v="6"/>
    <n v="458.65"/>
    <n v="2751.9"/>
    <n v="0.2"/>
    <n v="550.38"/>
    <n v="2201.52"/>
    <s v="Card"/>
    <s v="In-Transit"/>
    <n v="0.15"/>
    <n v="330.23"/>
  </r>
  <r>
    <s v="ORD2025000026"/>
    <d v="2023-05-23T00:00:00"/>
    <s v="Customer 334"/>
    <s v="CUST7671"/>
    <x v="1"/>
    <s v="Lucknow"/>
    <s v="Offline"/>
    <s v="Electronics"/>
    <s v="Laptop"/>
    <s v="Laptop Model-382"/>
    <s v="PROD3483"/>
    <n v="1"/>
    <n v="306"/>
    <n v="306"/>
    <n v="0.2"/>
    <n v="61.2"/>
    <n v="244.8"/>
    <s v="COD"/>
    <s v="Returned"/>
    <n v="0.3"/>
    <n v="73.44"/>
  </r>
  <r>
    <s v="ORD2025000027"/>
    <d v="2023-04-10T00:00:00"/>
    <s v="Customer 1084"/>
    <s v="CUST7797"/>
    <x v="1"/>
    <s v="Delhi"/>
    <s v="Online"/>
    <s v="Electronics"/>
    <s v="Tablet"/>
    <s v="Tablet Model-228"/>
    <s v="PROD8665"/>
    <n v="4"/>
    <n v="825.44"/>
    <n v="3301.76"/>
    <n v="0.05"/>
    <n v="165.09"/>
    <n v="3136.67"/>
    <s v="Card"/>
    <s v="Delivered"/>
    <n v="0.25"/>
    <n v="784.17"/>
  </r>
  <r>
    <s v="ORD2025000028"/>
    <d v="2023-10-04T00:00:00"/>
    <s v="Customer 290"/>
    <s v="CUST3547"/>
    <x v="0"/>
    <s v="Pune"/>
    <s v="Offline"/>
    <s v="Home Decor"/>
    <s v="Curtain"/>
    <s v="Curtain Model-726"/>
    <s v="PROD2766"/>
    <n v="2"/>
    <n v="102.65"/>
    <n v="205.3"/>
    <n v="0.2"/>
    <n v="41.06"/>
    <n v="164.24"/>
    <s v="COD"/>
    <s v="Cancelled"/>
    <n v="0.3"/>
    <n v="49.27"/>
  </r>
  <r>
    <s v="ORD2025000029"/>
    <d v="2024-03-11T00:00:00"/>
    <s v="Customer 874"/>
    <s v="CUST2347"/>
    <x v="1"/>
    <s v="Delhi"/>
    <s v="Offline"/>
    <s v="Clothing"/>
    <s v="Shirt"/>
    <s v="Shirt Model-505"/>
    <s v="PROD3602"/>
    <n v="10"/>
    <n v="682.41"/>
    <n v="6824.1"/>
    <n v="0.2"/>
    <n v="1364.82"/>
    <n v="5459.28"/>
    <s v="Wallet"/>
    <s v="Cancelled"/>
    <n v="0.3"/>
    <n v="1637.78"/>
  </r>
  <r>
    <s v="ORD2025000030"/>
    <d v="2024-01-07T00:00:00"/>
    <s v="Customer 4153"/>
    <s v="CUST8586"/>
    <x v="2"/>
    <s v="Kolkata"/>
    <s v="Offline"/>
    <s v="Beauty"/>
    <s v="Lipstick"/>
    <s v="Lipstick Model-168"/>
    <s v="PROD1714"/>
    <n v="3"/>
    <n v="806.39"/>
    <n v="2419.17"/>
    <n v="0.05"/>
    <n v="120.96"/>
    <n v="2298.21"/>
    <s v="UPI"/>
    <s v="Cancelled"/>
    <n v="0.15"/>
    <n v="344.73"/>
  </r>
  <r>
    <s v="ORD2025000031"/>
    <d v="2023-11-12T00:00:00"/>
    <s v="Customer 4386"/>
    <s v="CUST1056"/>
    <x v="4"/>
    <s v="Chennai"/>
    <s v="Offline"/>
    <s v="Home Decor"/>
    <s v="Lamp"/>
    <s v="Lamp Model-161"/>
    <s v="PROD5779"/>
    <n v="3"/>
    <n v="305.58999999999997"/>
    <n v="916.77"/>
    <n v="0"/>
    <n v="0"/>
    <n v="916.77"/>
    <s v="COD"/>
    <s v="Returned"/>
    <n v="0.3"/>
    <n v="275.02999999999997"/>
  </r>
  <r>
    <s v="ORD2025000032"/>
    <d v="2023-02-23T00:00:00"/>
    <s v="Customer 870"/>
    <s v="CUST1801"/>
    <x v="3"/>
    <s v="Nagpur"/>
    <s v="Online"/>
    <s v="Clothing"/>
    <s v="Jeans"/>
    <s v="Jeans Model-794"/>
    <s v="PROD9958"/>
    <n v="3"/>
    <n v="356.77"/>
    <n v="1070.31"/>
    <n v="0.1"/>
    <n v="107.03"/>
    <n v="963.28"/>
    <s v="COD"/>
    <s v="Returned"/>
    <n v="0.3"/>
    <n v="288.98"/>
  </r>
  <r>
    <s v="ORD2025000033"/>
    <d v="2023-01-04T00:00:00"/>
    <s v="Customer 3496"/>
    <s v="CUST9087"/>
    <x v="4"/>
    <s v="Hyderabad"/>
    <s v="Offline"/>
    <s v="Home Decor"/>
    <s v="Lamp"/>
    <s v="Lamp Model-773"/>
    <s v="PROD1784"/>
    <n v="4"/>
    <n v="141.84"/>
    <n v="567.36"/>
    <n v="0.2"/>
    <n v="113.47"/>
    <n v="453.89"/>
    <s v="UPI"/>
    <s v="In-Transit"/>
    <n v="0.15"/>
    <n v="68.08"/>
  </r>
  <r>
    <s v="ORD2025000034"/>
    <d v="2023-05-10T00:00:00"/>
    <s v="Customer 2187"/>
    <s v="CUST8928"/>
    <x v="4"/>
    <s v="Chennai"/>
    <s v="Offline"/>
    <s v="Clothing"/>
    <s v="Shirt"/>
    <s v="Shirt Model-555"/>
    <s v="PROD4336"/>
    <n v="9"/>
    <n v="673.23"/>
    <n v="6059.07"/>
    <n v="0"/>
    <n v="0"/>
    <n v="6059.07"/>
    <s v="Wallet"/>
    <s v="Returned"/>
    <n v="0.3"/>
    <n v="1817.72"/>
  </r>
  <r>
    <s v="ORD2025000035"/>
    <d v="2023-11-19T00:00:00"/>
    <s v="Customer 1784"/>
    <s v="CUST4900"/>
    <x v="2"/>
    <s v="Bhubaneswar"/>
    <s v="Offline"/>
    <s v="Beauty"/>
    <s v="Perfume"/>
    <s v="Perfume Model-707"/>
    <s v="PROD9788"/>
    <n v="9"/>
    <n v="745.14"/>
    <n v="6706.26"/>
    <n v="0.05"/>
    <n v="335.31"/>
    <n v="6370.95"/>
    <s v="COD"/>
    <s v="In-Transit"/>
    <n v="0.25"/>
    <n v="1592.74"/>
  </r>
  <r>
    <s v="ORD2025000036"/>
    <d v="2023-11-18T00:00:00"/>
    <s v="Customer 2375"/>
    <s v="CUST8421"/>
    <x v="1"/>
    <s v="Lucknow"/>
    <s v="Online"/>
    <s v="Clothing"/>
    <s v="Shirt"/>
    <s v="Shirt Model-192"/>
    <s v="PROD7348"/>
    <n v="2"/>
    <n v="863.77"/>
    <n v="1727.54"/>
    <n v="0"/>
    <n v="0"/>
    <n v="1727.54"/>
    <s v="COD"/>
    <s v="Delivered"/>
    <n v="0.25"/>
    <n v="431.88"/>
  </r>
  <r>
    <s v="ORD2025000037"/>
    <d v="2023-08-22T00:00:00"/>
    <s v="Customer 1380"/>
    <s v="CUST1840"/>
    <x v="4"/>
    <s v="Chennai"/>
    <s v="Offline"/>
    <s v="Home Decor"/>
    <s v="Sofa"/>
    <s v="Sofa Model-187"/>
    <s v="PROD9077"/>
    <n v="5"/>
    <n v="556.77"/>
    <n v="2783.85"/>
    <n v="0"/>
    <n v="0"/>
    <n v="2783.85"/>
    <s v="UPI"/>
    <s v="Returned"/>
    <n v="0.15"/>
    <n v="417.58"/>
  </r>
  <r>
    <s v="ORD2025000038"/>
    <d v="2023-11-30T00:00:00"/>
    <s v="Customer 4191"/>
    <s v="CUST8882"/>
    <x v="0"/>
    <s v="Mumbai"/>
    <s v="Online"/>
    <s v="Clothing"/>
    <s v="Jacket"/>
    <s v="Jacket Model-195"/>
    <s v="PROD8457"/>
    <n v="2"/>
    <n v="313.58999999999997"/>
    <n v="627.17999999999995"/>
    <n v="0"/>
    <n v="0"/>
    <n v="627.17999999999995"/>
    <s v="Wallet"/>
    <s v="In-Transit"/>
    <n v="0.15"/>
    <n v="94.08"/>
  </r>
  <r>
    <s v="ORD2025000039"/>
    <d v="2023-07-21T00:00:00"/>
    <s v="Customer 3278"/>
    <s v="CUST4928"/>
    <x v="0"/>
    <s v="Mumbai"/>
    <s v="Offline"/>
    <s v="Beauty"/>
    <s v="Face Cream"/>
    <s v="Face Cream Model-659"/>
    <s v="PROD7046"/>
    <n v="4"/>
    <n v="573.11"/>
    <n v="2292.44"/>
    <n v="0.2"/>
    <n v="458.49"/>
    <n v="1833.95"/>
    <s v="Wallet"/>
    <s v="Returned"/>
    <n v="0.15"/>
    <n v="275.08999999999997"/>
  </r>
  <r>
    <s v="ORD2025000040"/>
    <d v="2024-03-13T00:00:00"/>
    <s v="Customer 4627"/>
    <s v="CUST3904"/>
    <x v="4"/>
    <s v="Hyderabad"/>
    <s v="Offline"/>
    <s v="Beauty"/>
    <s v="Perfume"/>
    <s v="Perfume Model-413"/>
    <s v="PROD7375"/>
    <n v="9"/>
    <n v="423.79"/>
    <n v="3814.11"/>
    <n v="0.05"/>
    <n v="190.71"/>
    <n v="3623.4"/>
    <s v="Card"/>
    <s v="Cancelled"/>
    <n v="0.25"/>
    <n v="905.85"/>
  </r>
  <r>
    <s v="ORD2025000041"/>
    <d v="2024-03-15T00:00:00"/>
    <s v="Customer 440"/>
    <s v="CUST2324"/>
    <x v="4"/>
    <s v="Chennai"/>
    <s v="Online"/>
    <s v="Beauty"/>
    <s v="Perfume"/>
    <s v="Perfume Model-102"/>
    <s v="PROD8897"/>
    <n v="6"/>
    <n v="221.19"/>
    <n v="1327.14"/>
    <n v="0"/>
    <n v="0"/>
    <n v="1327.14"/>
    <s v="Card"/>
    <s v="Returned"/>
    <n v="0.3"/>
    <n v="398.14"/>
  </r>
  <r>
    <s v="ORD2025000042"/>
    <d v="2023-02-12T00:00:00"/>
    <s v="Customer 643"/>
    <s v="CUST6333"/>
    <x v="0"/>
    <s v="Pune"/>
    <s v="Online"/>
    <s v="Beauty"/>
    <s v="Face Cream"/>
    <s v="Face Cream Model-775"/>
    <s v="PROD5622"/>
    <n v="7"/>
    <n v="942.07"/>
    <n v="6594.49"/>
    <n v="0.05"/>
    <n v="329.72"/>
    <n v="6264.77"/>
    <s v="COD"/>
    <s v="Cancelled"/>
    <n v="0.15"/>
    <n v="939.72"/>
  </r>
  <r>
    <s v="ORD2025000043"/>
    <d v="2023-12-12T00:00:00"/>
    <s v="Customer 1754"/>
    <s v="CUST6046"/>
    <x v="2"/>
    <s v="Bhubaneswar"/>
    <s v="Online"/>
    <s v="Home Decor"/>
    <s v="Curtain"/>
    <s v="Curtain Model-930"/>
    <s v="PROD4892"/>
    <n v="4"/>
    <n v="958.74"/>
    <n v="3834.96"/>
    <n v="0.05"/>
    <n v="191.75"/>
    <n v="3643.21"/>
    <s v="Card"/>
    <s v="Cancelled"/>
    <n v="0.15"/>
    <n v="546.48"/>
  </r>
  <r>
    <s v="ORD2025000044"/>
    <d v="2023-10-21T00:00:00"/>
    <s v="Customer 1644"/>
    <s v="CUST4209"/>
    <x v="4"/>
    <s v="Chennai"/>
    <s v="Offline"/>
    <s v="Home Decor"/>
    <s v="Lamp"/>
    <s v="Lamp Model-957"/>
    <s v="PROD8731"/>
    <n v="6"/>
    <n v="589.08000000000004"/>
    <n v="3534.48"/>
    <n v="0.2"/>
    <n v="706.9"/>
    <n v="2827.58"/>
    <s v="UPI"/>
    <s v="In-Transit"/>
    <n v="0.25"/>
    <n v="706.89"/>
  </r>
  <r>
    <s v="ORD2025000045"/>
    <d v="2023-06-16T00:00:00"/>
    <s v="Customer 3959"/>
    <s v="CUST6794"/>
    <x v="0"/>
    <s v="Pune"/>
    <s v="Offline"/>
    <s v="Home Decor"/>
    <s v="Curtain"/>
    <s v="Curtain Model-401"/>
    <s v="PROD3573"/>
    <n v="10"/>
    <n v="803.65"/>
    <n v="8036.5"/>
    <n v="0.2"/>
    <n v="1607.3"/>
    <n v="6429.2"/>
    <s v="COD"/>
    <s v="Delivered"/>
    <n v="0.3"/>
    <n v="1928.76"/>
  </r>
  <r>
    <s v="ORD2025000046"/>
    <d v="2023-09-22T00:00:00"/>
    <s v="Customer 918"/>
    <s v="CUST8200"/>
    <x v="2"/>
    <s v="Bhubaneswar"/>
    <s v="Offline"/>
    <s v="Clothing"/>
    <s v="Jeans"/>
    <s v="Jeans Model-828"/>
    <s v="PROD1116"/>
    <n v="8"/>
    <n v="467.22"/>
    <n v="3737.76"/>
    <n v="0"/>
    <n v="0"/>
    <n v="3737.76"/>
    <s v="Wallet"/>
    <s v="In-Transit"/>
    <n v="0.3"/>
    <n v="1121.33"/>
  </r>
  <r>
    <s v="ORD2025000047"/>
    <d v="2024-03-12T00:00:00"/>
    <s v="Customer 987"/>
    <s v="CUST4741"/>
    <x v="3"/>
    <s v="Nagpur"/>
    <s v="Online"/>
    <s v="Beauty"/>
    <s v="Perfume"/>
    <s v="Perfume Model-473"/>
    <s v="PROD8842"/>
    <n v="6"/>
    <n v="153.38999999999999"/>
    <n v="920.34"/>
    <n v="0.05"/>
    <n v="46.02"/>
    <n v="874.32"/>
    <s v="Card"/>
    <s v="In-Transit"/>
    <n v="0.25"/>
    <n v="218.58"/>
  </r>
  <r>
    <s v="ORD2025000048"/>
    <d v="2023-02-19T00:00:00"/>
    <s v="Customer 428"/>
    <s v="CUST4784"/>
    <x v="4"/>
    <s v="Hyderabad"/>
    <s v="Offline"/>
    <s v="Home Decor"/>
    <s v="Curtain"/>
    <s v="Curtain Model-124"/>
    <s v="PROD4326"/>
    <n v="6"/>
    <n v="545.86"/>
    <n v="3275.16"/>
    <n v="0.1"/>
    <n v="327.52"/>
    <n v="2947.64"/>
    <s v="Wallet"/>
    <s v="In-Transit"/>
    <n v="0.25"/>
    <n v="736.91"/>
  </r>
  <r>
    <s v="ORD2025000049"/>
    <d v="2023-12-15T00:00:00"/>
    <s v="Customer 1927"/>
    <s v="CUST7772"/>
    <x v="2"/>
    <s v="Patna"/>
    <s v="Online"/>
    <s v="Electronics"/>
    <s v="Mobile"/>
    <s v="Mobile Model-281"/>
    <s v="PROD5601"/>
    <n v="5"/>
    <n v="743.76"/>
    <n v="3718.8"/>
    <n v="0.05"/>
    <n v="185.94"/>
    <n v="3532.86"/>
    <s v="COD"/>
    <s v="Delivered"/>
    <n v="0.25"/>
    <n v="883.22"/>
  </r>
  <r>
    <s v="ORD2025000050"/>
    <d v="2023-12-20T00:00:00"/>
    <s v="Customer 4700"/>
    <s v="CUST1297"/>
    <x v="4"/>
    <s v="Hyderabad"/>
    <s v="Offline"/>
    <s v="Home Decor"/>
    <s v="Sofa"/>
    <s v="Sofa Model-288"/>
    <s v="PROD8959"/>
    <n v="3"/>
    <n v="581.59"/>
    <n v="1744.77"/>
    <n v="0.05"/>
    <n v="87.24"/>
    <n v="1657.53"/>
    <s v="Wallet"/>
    <s v="Returned"/>
    <n v="0.15"/>
    <n v="248.63"/>
  </r>
  <r>
    <s v="ORD2025000051"/>
    <d v="2023-07-01T00:00:00"/>
    <s v="Customer 2115"/>
    <s v="CUST1348"/>
    <x v="3"/>
    <s v="Raipur"/>
    <s v="Online"/>
    <s v="Clothing"/>
    <s v="Shirt"/>
    <s v="Shirt Model-220"/>
    <s v="PROD4517"/>
    <n v="1"/>
    <n v="429.29"/>
    <n v="429.29"/>
    <n v="0"/>
    <n v="0"/>
    <n v="429.29"/>
    <s v="UPI"/>
    <s v="Returned"/>
    <n v="0.15"/>
    <n v="64.39"/>
  </r>
  <r>
    <s v="ORD2025000052"/>
    <d v="2023-09-13T00:00:00"/>
    <s v="Customer 380"/>
    <s v="CUST9527"/>
    <x v="1"/>
    <s v="Delhi"/>
    <s v="Online"/>
    <s v="Clothing"/>
    <s v="Jeans"/>
    <s v="Jeans Model-911"/>
    <s v="PROD6735"/>
    <n v="5"/>
    <n v="846.07"/>
    <n v="4230.3500000000004"/>
    <n v="0.2"/>
    <n v="846.07"/>
    <n v="3384.28"/>
    <s v="UPI"/>
    <s v="Cancelled"/>
    <n v="0.3"/>
    <n v="1015.28"/>
  </r>
  <r>
    <s v="ORD2025000053"/>
    <d v="2023-05-07T00:00:00"/>
    <s v="Customer 1886"/>
    <s v="CUST6017"/>
    <x v="2"/>
    <s v="Kolkata"/>
    <s v="Offline"/>
    <s v="Electronics"/>
    <s v="Laptop"/>
    <s v="Laptop Model-567"/>
    <s v="PROD6359"/>
    <n v="1"/>
    <n v="911.66"/>
    <n v="911.66"/>
    <n v="0"/>
    <n v="0"/>
    <n v="911.66"/>
    <s v="Wallet"/>
    <s v="In-Transit"/>
    <n v="0.25"/>
    <n v="227.91"/>
  </r>
  <r>
    <s v="ORD2025000054"/>
    <d v="2023-10-04T00:00:00"/>
    <s v="Customer 1997"/>
    <s v="CUST3924"/>
    <x v="2"/>
    <s v="Bhubaneswar"/>
    <s v="Offline"/>
    <s v="Clothing"/>
    <s v="Jacket"/>
    <s v="Jacket Model-133"/>
    <s v="PROD5794"/>
    <n v="10"/>
    <n v="837.08"/>
    <n v="8370.7999999999993"/>
    <n v="0.1"/>
    <n v="837.08"/>
    <n v="7533.72"/>
    <s v="Card"/>
    <s v="Returned"/>
    <n v="0.25"/>
    <n v="1883.43"/>
  </r>
  <r>
    <s v="ORD2025000055"/>
    <d v="2023-09-08T00:00:00"/>
    <s v="Customer 3165"/>
    <s v="CUST2951"/>
    <x v="2"/>
    <s v="Bhubaneswar"/>
    <s v="Online"/>
    <s v="Home Decor"/>
    <s v="Lamp"/>
    <s v="Lamp Model-270"/>
    <s v="PROD1876"/>
    <n v="6"/>
    <n v="625.48"/>
    <n v="3752.88"/>
    <n v="0.05"/>
    <n v="187.64"/>
    <n v="3565.24"/>
    <s v="UPI"/>
    <s v="Returned"/>
    <n v="0.25"/>
    <n v="891.31"/>
  </r>
  <r>
    <s v="ORD2025000056"/>
    <d v="2023-01-19T00:00:00"/>
    <s v="Customer 4197"/>
    <s v="CUST8473"/>
    <x v="2"/>
    <s v="Kolkata"/>
    <s v="Offline"/>
    <s v="Beauty"/>
    <s v="Lipstick"/>
    <s v="Lipstick Model-127"/>
    <s v="PROD1507"/>
    <n v="4"/>
    <n v="944.69"/>
    <n v="3778.76"/>
    <n v="0"/>
    <n v="0"/>
    <n v="3778.76"/>
    <s v="COD"/>
    <s v="Delivered"/>
    <n v="0.25"/>
    <n v="944.69"/>
  </r>
  <r>
    <s v="ORD2025000057"/>
    <d v="2023-04-07T00:00:00"/>
    <s v="Customer 1226"/>
    <s v="CUST9025"/>
    <x v="1"/>
    <s v="Delhi"/>
    <s v="Offline"/>
    <s v="Electronics"/>
    <s v="Mobile"/>
    <s v="Mobile Model-484"/>
    <s v="PROD5754"/>
    <n v="7"/>
    <n v="323.7"/>
    <n v="2265.9"/>
    <n v="0.1"/>
    <n v="226.59"/>
    <n v="2039.31"/>
    <s v="Card"/>
    <s v="Cancelled"/>
    <n v="0.3"/>
    <n v="611.79"/>
  </r>
  <r>
    <s v="ORD2025000058"/>
    <d v="2023-07-20T00:00:00"/>
    <s v="Customer 3285"/>
    <s v="CUST4063"/>
    <x v="4"/>
    <s v="Chennai"/>
    <s v="Online"/>
    <s v="Electronics"/>
    <s v="Tablet"/>
    <s v="Tablet Model-682"/>
    <s v="PROD2413"/>
    <n v="5"/>
    <n v="833.55"/>
    <n v="4167.75"/>
    <n v="0.1"/>
    <n v="416.78"/>
    <n v="3750.97"/>
    <s v="Wallet"/>
    <s v="Returned"/>
    <n v="0.25"/>
    <n v="937.74"/>
  </r>
  <r>
    <s v="ORD2025000059"/>
    <d v="2024-03-22T00:00:00"/>
    <s v="Customer 92"/>
    <s v="CUST6317"/>
    <x v="0"/>
    <s v="Mumbai"/>
    <s v="Offline"/>
    <s v="Clothing"/>
    <s v="Jeans"/>
    <s v="Jeans Model-258"/>
    <s v="PROD3077"/>
    <n v="1"/>
    <n v="595.39"/>
    <n v="595.39"/>
    <n v="0.1"/>
    <n v="59.54"/>
    <n v="535.85"/>
    <s v="Card"/>
    <s v="Delivered"/>
    <n v="0.15"/>
    <n v="80.38"/>
  </r>
  <r>
    <s v="ORD2025000060"/>
    <d v="2023-08-29T00:00:00"/>
    <s v="Customer 2645"/>
    <s v="CUST1994"/>
    <x v="1"/>
    <s v="Delhi"/>
    <s v="Offline"/>
    <s v="Clothing"/>
    <s v="Jeans"/>
    <s v="Jeans Model-486"/>
    <s v="PROD6071"/>
    <n v="8"/>
    <n v="374.81"/>
    <n v="2998.48"/>
    <n v="0.1"/>
    <n v="299.85000000000002"/>
    <n v="2698.63"/>
    <s v="Card"/>
    <s v="Cancelled"/>
    <n v="0.3"/>
    <n v="809.59"/>
  </r>
  <r>
    <s v="ORD2025000061"/>
    <d v="2023-09-21T00:00:00"/>
    <s v="Customer 2489"/>
    <s v="CUST4053"/>
    <x v="0"/>
    <s v="Pune"/>
    <s v="Online"/>
    <s v="Home Decor"/>
    <s v="Lamp"/>
    <s v="Lamp Model-387"/>
    <s v="PROD8188"/>
    <n v="3"/>
    <n v="201.06"/>
    <n v="603.17999999999995"/>
    <n v="0.2"/>
    <n v="120.64"/>
    <n v="482.54"/>
    <s v="UPI"/>
    <s v="In-Transit"/>
    <n v="0.15"/>
    <n v="72.38"/>
  </r>
  <r>
    <s v="ORD2025000062"/>
    <d v="2023-08-31T00:00:00"/>
    <s v="Customer 4393"/>
    <s v="CUST9612"/>
    <x v="2"/>
    <s v="Kolkata"/>
    <s v="Offline"/>
    <s v="Clothing"/>
    <s v="Jeans"/>
    <s v="Jeans Model-236"/>
    <s v="PROD7925"/>
    <n v="10"/>
    <n v="442.72"/>
    <n v="4427.2"/>
    <n v="0"/>
    <n v="0"/>
    <n v="4427.2"/>
    <s v="Wallet"/>
    <s v="In-Transit"/>
    <n v="0.25"/>
    <n v="1106.8"/>
  </r>
  <r>
    <s v="ORD2025000063"/>
    <d v="2024-01-19T00:00:00"/>
    <s v="Customer 2516"/>
    <s v="CUST3181"/>
    <x v="3"/>
    <s v="Nagpur"/>
    <s v="Offline"/>
    <s v="Home Decor"/>
    <s v="Curtain"/>
    <s v="Curtain Model-943"/>
    <s v="PROD9080"/>
    <n v="5"/>
    <n v="918.87"/>
    <n v="4594.3500000000004"/>
    <n v="0"/>
    <n v="0"/>
    <n v="4594.3500000000004"/>
    <s v="COD"/>
    <s v="Delivered"/>
    <n v="0.25"/>
    <n v="1148.5899999999999"/>
  </r>
  <r>
    <s v="ORD2025000064"/>
    <d v="2023-07-21T00:00:00"/>
    <s v="Customer 4056"/>
    <s v="CUST1377"/>
    <x v="4"/>
    <s v="Chennai"/>
    <s v="Offline"/>
    <s v="Home Decor"/>
    <s v="Lamp"/>
    <s v="Lamp Model-972"/>
    <s v="PROD7815"/>
    <n v="3"/>
    <n v="628.59"/>
    <n v="1885.77"/>
    <n v="0.2"/>
    <n v="377.15"/>
    <n v="1508.62"/>
    <s v="COD"/>
    <s v="In-Transit"/>
    <n v="0.3"/>
    <n v="452.59"/>
  </r>
  <r>
    <s v="ORD2025000065"/>
    <d v="2023-08-13T00:00:00"/>
    <s v="Customer 2428"/>
    <s v="CUST7285"/>
    <x v="3"/>
    <s v="Raipur"/>
    <s v="Online"/>
    <s v="Clothing"/>
    <s v="Shirt"/>
    <s v="Shirt Model-706"/>
    <s v="PROD2482"/>
    <n v="10"/>
    <n v="757.32"/>
    <n v="7573.2"/>
    <n v="0.1"/>
    <n v="757.32"/>
    <n v="6815.88"/>
    <s v="Wallet"/>
    <s v="In-Transit"/>
    <n v="0.3"/>
    <n v="2044.76"/>
  </r>
  <r>
    <s v="ORD2025000066"/>
    <d v="2023-03-08T00:00:00"/>
    <s v="Customer 4615"/>
    <s v="CUST3540"/>
    <x v="2"/>
    <s v="Kolkata"/>
    <s v="Online"/>
    <s v="Electronics"/>
    <s v="Mobile"/>
    <s v="Mobile Model-420"/>
    <s v="PROD5262"/>
    <n v="10"/>
    <n v="130.4"/>
    <n v="1304"/>
    <n v="0.05"/>
    <n v="65.2"/>
    <n v="1238.8"/>
    <s v="Wallet"/>
    <s v="Delivered"/>
    <n v="0.25"/>
    <n v="309.7"/>
  </r>
  <r>
    <s v="ORD2025000067"/>
    <d v="2023-09-13T00:00:00"/>
    <s v="Customer 1281"/>
    <s v="CUST1092"/>
    <x v="2"/>
    <s v="Kolkata"/>
    <s v="Offline"/>
    <s v="Home Decor"/>
    <s v="Lamp"/>
    <s v="Lamp Model-148"/>
    <s v="PROD2325"/>
    <n v="8"/>
    <n v="641.38"/>
    <n v="5131.04"/>
    <n v="0.1"/>
    <n v="513.1"/>
    <n v="4617.9399999999996"/>
    <s v="Wallet"/>
    <s v="Returned"/>
    <n v="0.3"/>
    <n v="1385.38"/>
  </r>
  <r>
    <s v="ORD2025000068"/>
    <d v="2023-08-26T00:00:00"/>
    <s v="Customer 1218"/>
    <s v="CUST3034"/>
    <x v="4"/>
    <s v="Hyderabad"/>
    <s v="Offline"/>
    <s v="Clothing"/>
    <s v="Jeans"/>
    <s v="Jeans Model-457"/>
    <s v="PROD9377"/>
    <n v="4"/>
    <n v="950.75"/>
    <n v="3803"/>
    <n v="0.05"/>
    <n v="190.15"/>
    <n v="3612.85"/>
    <s v="Wallet"/>
    <s v="Cancelled"/>
    <n v="0.15"/>
    <n v="541.92999999999995"/>
  </r>
  <r>
    <s v="ORD2025000069"/>
    <d v="2023-07-14T00:00:00"/>
    <s v="Customer 1550"/>
    <s v="CUST5805"/>
    <x v="3"/>
    <s v="Nagpur"/>
    <s v="Online"/>
    <s v="Home Decor"/>
    <s v="Lamp"/>
    <s v="Lamp Model-288"/>
    <s v="PROD8601"/>
    <n v="4"/>
    <n v="944.32"/>
    <n v="3777.28"/>
    <n v="0.1"/>
    <n v="377.73"/>
    <n v="3399.55"/>
    <s v="COD"/>
    <s v="Returned"/>
    <n v="0.15"/>
    <n v="509.93"/>
  </r>
  <r>
    <s v="ORD2025000070"/>
    <d v="2024-01-31T00:00:00"/>
    <s v="Customer 2151"/>
    <s v="CUST3380"/>
    <x v="4"/>
    <s v="Hyderabad"/>
    <s v="Offline"/>
    <s v="Home Decor"/>
    <s v="Lamp"/>
    <s v="Lamp Model-168"/>
    <s v="PROD9953"/>
    <n v="8"/>
    <n v="658.74"/>
    <n v="5269.92"/>
    <n v="0.05"/>
    <n v="263.5"/>
    <n v="5006.42"/>
    <s v="Card"/>
    <s v="In-Transit"/>
    <n v="0.3"/>
    <n v="1501.93"/>
  </r>
  <r>
    <s v="ORD2025000071"/>
    <d v="2023-12-28T00:00:00"/>
    <s v="Customer 320"/>
    <s v="CUST1119"/>
    <x v="1"/>
    <s v="Lucknow"/>
    <s v="Online"/>
    <s v="Home Decor"/>
    <s v="Curtain"/>
    <s v="Curtain Model-816"/>
    <s v="PROD8617"/>
    <n v="2"/>
    <n v="133.91"/>
    <n v="267.82"/>
    <n v="0.1"/>
    <n v="26.78"/>
    <n v="241.04"/>
    <s v="UPI"/>
    <s v="Cancelled"/>
    <n v="0.15"/>
    <n v="36.159999999999997"/>
  </r>
  <r>
    <s v="ORD2025000072"/>
    <d v="2023-07-05T00:00:00"/>
    <s v="Customer 1517"/>
    <s v="CUST5602"/>
    <x v="4"/>
    <s v="Hyderabad"/>
    <s v="Offline"/>
    <s v="Beauty"/>
    <s v="Face Cream"/>
    <s v="Face Cream Model-938"/>
    <s v="PROD9017"/>
    <n v="5"/>
    <n v="362.97"/>
    <n v="1814.85"/>
    <n v="0"/>
    <n v="0"/>
    <n v="1814.85"/>
    <s v="UPI"/>
    <s v="Cancelled"/>
    <n v="0.3"/>
    <n v="544.45000000000005"/>
  </r>
  <r>
    <s v="ORD2025000073"/>
    <d v="2023-08-07T00:00:00"/>
    <s v="Customer 3684"/>
    <s v="CUST8624"/>
    <x v="3"/>
    <s v="Nagpur"/>
    <s v="Offline"/>
    <s v="Beauty"/>
    <s v="Perfume"/>
    <s v="Perfume Model-666"/>
    <s v="PROD4772"/>
    <n v="6"/>
    <n v="658.88"/>
    <n v="3953.28"/>
    <n v="0"/>
    <n v="0"/>
    <n v="3953.28"/>
    <s v="UPI"/>
    <s v="In-Transit"/>
    <n v="0.25"/>
    <n v="988.32"/>
  </r>
  <r>
    <s v="ORD2025000074"/>
    <d v="2024-02-05T00:00:00"/>
    <s v="Customer 179"/>
    <s v="CUST9628"/>
    <x v="0"/>
    <s v="Mumbai"/>
    <s v="Offline"/>
    <s v="Home Decor"/>
    <s v="Curtain"/>
    <s v="Curtain Model-686"/>
    <s v="PROD6638"/>
    <n v="1"/>
    <n v="934.63"/>
    <n v="934.63"/>
    <n v="0.2"/>
    <n v="186.93"/>
    <n v="747.7"/>
    <s v="COD"/>
    <s v="Delivered"/>
    <n v="0.25"/>
    <n v="186.93"/>
  </r>
  <r>
    <s v="ORD2025000075"/>
    <d v="2023-08-14T00:00:00"/>
    <s v="Customer 3717"/>
    <s v="CUST6167"/>
    <x v="1"/>
    <s v="Lucknow"/>
    <s v="Online"/>
    <s v="Clothing"/>
    <s v="Shirt"/>
    <s v="Shirt Model-603"/>
    <s v="PROD5708"/>
    <n v="10"/>
    <n v="885.9"/>
    <n v="8859"/>
    <n v="0"/>
    <n v="0"/>
    <n v="8859"/>
    <s v="UPI"/>
    <s v="Delivered"/>
    <n v="0.3"/>
    <n v="2657.7"/>
  </r>
  <r>
    <s v="ORD2025000076"/>
    <d v="2023-10-20T00:00:00"/>
    <s v="Customer 843"/>
    <s v="CUST3426"/>
    <x v="3"/>
    <s v="Nagpur"/>
    <s v="Offline"/>
    <s v="Home Decor"/>
    <s v="Curtain"/>
    <s v="Curtain Model-796"/>
    <s v="PROD8882"/>
    <n v="7"/>
    <n v="173.31"/>
    <n v="1213.17"/>
    <n v="0.1"/>
    <n v="121.32"/>
    <n v="1091.8499999999999"/>
    <s v="COD"/>
    <s v="Returned"/>
    <n v="0.3"/>
    <n v="327.55"/>
  </r>
  <r>
    <s v="ORD2025000077"/>
    <d v="2023-11-16T00:00:00"/>
    <s v="Customer 1743"/>
    <s v="CUST1130"/>
    <x v="4"/>
    <s v="Hyderabad"/>
    <s v="Offline"/>
    <s v="Home Decor"/>
    <s v="Lamp"/>
    <s v="Lamp Model-978"/>
    <s v="PROD1742"/>
    <n v="5"/>
    <n v="887.25"/>
    <n v="4436.25"/>
    <n v="0.05"/>
    <n v="221.81"/>
    <n v="4214.4399999999996"/>
    <s v="UPI"/>
    <s v="Cancelled"/>
    <n v="0.25"/>
    <n v="1053.6099999999999"/>
  </r>
  <r>
    <s v="ORD2025000078"/>
    <d v="2023-07-01T00:00:00"/>
    <s v="Customer 130"/>
    <s v="CUST6569"/>
    <x v="2"/>
    <s v="Kolkata"/>
    <s v="Offline"/>
    <s v="Home Decor"/>
    <s v="Lamp"/>
    <s v="Lamp Model-968"/>
    <s v="PROD5894"/>
    <n v="6"/>
    <n v="766.16"/>
    <n v="4596.96"/>
    <n v="0.05"/>
    <n v="229.85"/>
    <n v="4367.1099999999997"/>
    <s v="Card"/>
    <s v="Returned"/>
    <n v="0.15"/>
    <n v="655.07000000000005"/>
  </r>
  <r>
    <s v="ORD2025000079"/>
    <d v="2023-09-19T00:00:00"/>
    <s v="Customer 1851"/>
    <s v="CUST2100"/>
    <x v="2"/>
    <s v="Kolkata"/>
    <s v="Offline"/>
    <s v="Electronics"/>
    <s v="Mobile"/>
    <s v="Mobile Model-584"/>
    <s v="PROD5129"/>
    <n v="2"/>
    <n v="651.52"/>
    <n v="1303.04"/>
    <n v="0.1"/>
    <n v="130.30000000000001"/>
    <n v="1172.74"/>
    <s v="COD"/>
    <s v="Cancelled"/>
    <n v="0.3"/>
    <n v="351.82"/>
  </r>
  <r>
    <s v="ORD2025000080"/>
    <d v="2023-06-27T00:00:00"/>
    <s v="Customer 4402"/>
    <s v="CUST4147"/>
    <x v="4"/>
    <s v="Hyderabad"/>
    <s v="Offline"/>
    <s v="Beauty"/>
    <s v="Lipstick"/>
    <s v="Lipstick Model-195"/>
    <s v="PROD3137"/>
    <n v="8"/>
    <n v="815.36"/>
    <n v="6522.88"/>
    <n v="0"/>
    <n v="0"/>
    <n v="6522.88"/>
    <s v="COD"/>
    <s v="Delivered"/>
    <n v="0.3"/>
    <n v="1956.86"/>
  </r>
  <r>
    <s v="ORD2025000081"/>
    <d v="2023-05-02T00:00:00"/>
    <s v="Customer 4524"/>
    <s v="CUST2677"/>
    <x v="2"/>
    <s v="Bhubaneswar"/>
    <s v="Offline"/>
    <s v="Clothing"/>
    <s v="Shirt"/>
    <s v="Shirt Model-765"/>
    <s v="PROD8194"/>
    <n v="2"/>
    <n v="476.09"/>
    <n v="952.18"/>
    <n v="0.05"/>
    <n v="47.61"/>
    <n v="904.57"/>
    <s v="COD"/>
    <s v="Cancelled"/>
    <n v="0.3"/>
    <n v="271.37"/>
  </r>
  <r>
    <s v="ORD2025000082"/>
    <d v="2024-02-01T00:00:00"/>
    <s v="Customer 545"/>
    <s v="CUST5714"/>
    <x v="2"/>
    <s v="Patna"/>
    <s v="Online"/>
    <s v="Electronics"/>
    <s v="Mobile"/>
    <s v="Mobile Model-755"/>
    <s v="PROD4106"/>
    <n v="7"/>
    <n v="504.77"/>
    <n v="3533.39"/>
    <n v="0.1"/>
    <n v="353.34"/>
    <n v="3180.05"/>
    <s v="Wallet"/>
    <s v="Delivered"/>
    <n v="0.3"/>
    <n v="954.01"/>
  </r>
  <r>
    <s v="ORD2025000083"/>
    <d v="2024-01-17T00:00:00"/>
    <s v="Customer 3013"/>
    <s v="CUST7287"/>
    <x v="1"/>
    <s v="Delhi"/>
    <s v="Online"/>
    <s v="Home Decor"/>
    <s v="Sofa"/>
    <s v="Sofa Model-483"/>
    <s v="PROD1871"/>
    <n v="2"/>
    <n v="130.66"/>
    <n v="261.32"/>
    <n v="0.1"/>
    <n v="26.13"/>
    <n v="235.19"/>
    <s v="Card"/>
    <s v="Cancelled"/>
    <n v="0.3"/>
    <n v="70.56"/>
  </r>
  <r>
    <s v="ORD2025000084"/>
    <d v="2023-03-03T00:00:00"/>
    <s v="Customer 1811"/>
    <s v="CUST7325"/>
    <x v="1"/>
    <s v="Lucknow"/>
    <s v="Offline"/>
    <s v="Clothing"/>
    <s v="Jeans"/>
    <s v="Jeans Model-190"/>
    <s v="PROD3998"/>
    <n v="5"/>
    <n v="574.47"/>
    <n v="2872.35"/>
    <n v="0.1"/>
    <n v="287.24"/>
    <n v="2585.11"/>
    <s v="Card"/>
    <s v="Delivered"/>
    <n v="0.3"/>
    <n v="775.53"/>
  </r>
  <r>
    <s v="ORD2025000085"/>
    <d v="2023-05-17T00:00:00"/>
    <s v="Customer 4696"/>
    <s v="CUST4041"/>
    <x v="1"/>
    <s v="Chandigarh"/>
    <s v="Online"/>
    <s v="Beauty"/>
    <s v="Perfume"/>
    <s v="Perfume Model-436"/>
    <s v="PROD8546"/>
    <n v="10"/>
    <n v="417.65"/>
    <n v="4176.5"/>
    <n v="0.1"/>
    <n v="417.65"/>
    <n v="3758.85"/>
    <s v="UPI"/>
    <s v="In-Transit"/>
    <n v="0.15"/>
    <n v="563.83000000000004"/>
  </r>
  <r>
    <s v="ORD2025000086"/>
    <d v="2023-04-15T00:00:00"/>
    <s v="Customer 3936"/>
    <s v="CUST3726"/>
    <x v="3"/>
    <s v="Nagpur"/>
    <s v="Offline"/>
    <s v="Beauty"/>
    <s v="Perfume"/>
    <s v="Perfume Model-196"/>
    <s v="PROD3975"/>
    <n v="9"/>
    <n v="441.01"/>
    <n v="3969.09"/>
    <n v="0.05"/>
    <n v="198.45"/>
    <n v="3770.64"/>
    <s v="Card"/>
    <s v="In-Transit"/>
    <n v="0.3"/>
    <n v="1131.19"/>
  </r>
  <r>
    <s v="ORD2025000087"/>
    <d v="2023-02-23T00:00:00"/>
    <s v="Customer 4918"/>
    <s v="CUST2881"/>
    <x v="3"/>
    <s v="Bhopal"/>
    <s v="Online"/>
    <s v="Beauty"/>
    <s v="Lipstick"/>
    <s v="Lipstick Model-876"/>
    <s v="PROD9736"/>
    <n v="1"/>
    <n v="705.61"/>
    <n v="705.61"/>
    <n v="0.05"/>
    <n v="35.28"/>
    <n v="670.33"/>
    <s v="COD"/>
    <s v="Returned"/>
    <n v="0.3"/>
    <n v="201.1"/>
  </r>
  <r>
    <s v="ORD2025000088"/>
    <d v="2023-05-19T00:00:00"/>
    <s v="Customer 4163"/>
    <s v="CUST2654"/>
    <x v="3"/>
    <s v="Bhopal"/>
    <s v="Online"/>
    <s v="Home Decor"/>
    <s v="Curtain"/>
    <s v="Curtain Model-130"/>
    <s v="PROD7417"/>
    <n v="1"/>
    <n v="634.30999999999995"/>
    <n v="634.30999999999995"/>
    <n v="0"/>
    <n v="0"/>
    <n v="634.30999999999995"/>
    <s v="COD"/>
    <s v="Cancelled"/>
    <n v="0.25"/>
    <n v="158.58000000000001"/>
  </r>
  <r>
    <s v="ORD2025000089"/>
    <d v="2023-01-20T00:00:00"/>
    <s v="Customer 762"/>
    <s v="CUST4274"/>
    <x v="2"/>
    <s v="Bhubaneswar"/>
    <s v="Online"/>
    <s v="Clothing"/>
    <s v="Jacket"/>
    <s v="Jacket Model-564"/>
    <s v="PROD9337"/>
    <n v="10"/>
    <n v="951.07"/>
    <n v="9510.7000000000007"/>
    <n v="0.2"/>
    <n v="1902.14"/>
    <n v="7608.56"/>
    <s v="UPI"/>
    <s v="Delivered"/>
    <n v="0.15"/>
    <n v="1141.28"/>
  </r>
  <r>
    <s v="ORD2025000090"/>
    <d v="2023-09-20T00:00:00"/>
    <s v="Customer 4035"/>
    <s v="CUST5414"/>
    <x v="2"/>
    <s v="Kolkata"/>
    <s v="Online"/>
    <s v="Beauty"/>
    <s v="Lipstick"/>
    <s v="Lipstick Model-654"/>
    <s v="PROD7183"/>
    <n v="1"/>
    <n v="260.76"/>
    <n v="260.76"/>
    <n v="0.2"/>
    <n v="52.15"/>
    <n v="208.61"/>
    <s v="UPI"/>
    <s v="In-Transit"/>
    <n v="0.3"/>
    <n v="62.58"/>
  </r>
  <r>
    <s v="ORD2025000091"/>
    <d v="2023-06-18T00:00:00"/>
    <s v="Customer 918"/>
    <s v="CUST5510"/>
    <x v="0"/>
    <s v="Ahmedabad"/>
    <s v="Online"/>
    <s v="Beauty"/>
    <s v="Face Cream"/>
    <s v="Face Cream Model-883"/>
    <s v="PROD3059"/>
    <n v="1"/>
    <n v="392.11"/>
    <n v="392.11"/>
    <n v="0"/>
    <n v="0"/>
    <n v="392.11"/>
    <s v="Wallet"/>
    <s v="Returned"/>
    <n v="0.25"/>
    <n v="98.03"/>
  </r>
  <r>
    <s v="ORD2025000092"/>
    <d v="2023-01-18T00:00:00"/>
    <s v="Customer 3365"/>
    <s v="CUST3506"/>
    <x v="2"/>
    <s v="Bhubaneswar"/>
    <s v="Offline"/>
    <s v="Electronics"/>
    <s v="Tablet"/>
    <s v="Tablet Model-568"/>
    <s v="PROD6033"/>
    <n v="2"/>
    <n v="296.77999999999997"/>
    <n v="593.55999999999995"/>
    <n v="0"/>
    <n v="0"/>
    <n v="593.55999999999995"/>
    <s v="UPI"/>
    <s v="In-Transit"/>
    <n v="0.15"/>
    <n v="89.03"/>
  </r>
  <r>
    <s v="ORD2025000093"/>
    <d v="2023-04-18T00:00:00"/>
    <s v="Customer 411"/>
    <s v="CUST6411"/>
    <x v="1"/>
    <s v="Chandigarh"/>
    <s v="Online"/>
    <s v="Electronics"/>
    <s v="Mobile"/>
    <s v="Mobile Model-408"/>
    <s v="PROD8757"/>
    <n v="3"/>
    <n v="467.87"/>
    <n v="1403.61"/>
    <n v="0.05"/>
    <n v="70.180000000000007"/>
    <n v="1333.43"/>
    <s v="COD"/>
    <s v="Cancelled"/>
    <n v="0.15"/>
    <n v="200.01"/>
  </r>
  <r>
    <s v="ORD2025000094"/>
    <d v="2023-10-21T00:00:00"/>
    <s v="Customer 3380"/>
    <s v="CUST2678"/>
    <x v="1"/>
    <s v="Delhi"/>
    <s v="Online"/>
    <s v="Clothing"/>
    <s v="Jeans"/>
    <s v="Jeans Model-314"/>
    <s v="PROD3682"/>
    <n v="6"/>
    <n v="601.71"/>
    <n v="3610.26"/>
    <n v="0"/>
    <n v="0"/>
    <n v="3610.26"/>
    <s v="COD"/>
    <s v="In-Transit"/>
    <n v="0.3"/>
    <n v="1083.08"/>
  </r>
  <r>
    <s v="ORD2025000095"/>
    <d v="2023-01-12T00:00:00"/>
    <s v="Customer 1261"/>
    <s v="CUST5995"/>
    <x v="1"/>
    <s v="Lucknow"/>
    <s v="Offline"/>
    <s v="Electronics"/>
    <s v="Tablet"/>
    <s v="Tablet Model-652"/>
    <s v="PROD9081"/>
    <n v="8"/>
    <n v="649.70000000000005"/>
    <n v="5197.6000000000004"/>
    <n v="0"/>
    <n v="0"/>
    <n v="5197.6000000000004"/>
    <s v="Card"/>
    <s v="In-Transit"/>
    <n v="0.15"/>
    <n v="779.64"/>
  </r>
  <r>
    <s v="ORD2025000096"/>
    <d v="2023-09-19T00:00:00"/>
    <s v="Customer 4352"/>
    <s v="CUST9862"/>
    <x v="2"/>
    <s v="Patna"/>
    <s v="Offline"/>
    <s v="Clothing"/>
    <s v="Shirt"/>
    <s v="Shirt Model-217"/>
    <s v="PROD3787"/>
    <n v="1"/>
    <n v="152.13"/>
    <n v="152.13"/>
    <n v="0.05"/>
    <n v="7.61"/>
    <n v="144.52000000000001"/>
    <s v="Card"/>
    <s v="Cancelled"/>
    <n v="0.15"/>
    <n v="21.68"/>
  </r>
  <r>
    <s v="ORD2025000097"/>
    <d v="2023-12-13T00:00:00"/>
    <s v="Customer 4942"/>
    <s v="CUST4972"/>
    <x v="2"/>
    <s v="Kolkata"/>
    <s v="Online"/>
    <s v="Electronics"/>
    <s v="Laptop"/>
    <s v="Laptop Model-332"/>
    <s v="PROD2384"/>
    <n v="2"/>
    <n v="733.93"/>
    <n v="1467.86"/>
    <n v="0.2"/>
    <n v="293.57"/>
    <n v="1174.29"/>
    <s v="UPI"/>
    <s v="Delivered"/>
    <n v="0.15"/>
    <n v="176.14"/>
  </r>
  <r>
    <s v="ORD2025000098"/>
    <d v="2024-03-09T00:00:00"/>
    <s v="Customer 3174"/>
    <s v="CUST8930"/>
    <x v="0"/>
    <s v="Mumbai"/>
    <s v="Offline"/>
    <s v="Clothing"/>
    <s v="Shirt"/>
    <s v="Shirt Model-530"/>
    <s v="PROD2092"/>
    <n v="3"/>
    <n v="299.81"/>
    <n v="899.43"/>
    <n v="0.2"/>
    <n v="179.89"/>
    <n v="719.54"/>
    <s v="UPI"/>
    <s v="Cancelled"/>
    <n v="0.25"/>
    <n v="179.88"/>
  </r>
  <r>
    <s v="ORD2025000099"/>
    <d v="2023-10-12T00:00:00"/>
    <s v="Customer 1959"/>
    <s v="CUST4049"/>
    <x v="4"/>
    <s v="Bangalore"/>
    <s v="Offline"/>
    <s v="Electronics"/>
    <s v="Laptop"/>
    <s v="Laptop Model-336"/>
    <s v="PROD8515"/>
    <n v="6"/>
    <n v="177.05"/>
    <n v="1062.3"/>
    <n v="0"/>
    <n v="0"/>
    <n v="1062.3"/>
    <s v="Wallet"/>
    <s v="Cancelled"/>
    <n v="0.15"/>
    <n v="159.34"/>
  </r>
  <r>
    <s v="ORD2025000100"/>
    <d v="2023-04-26T00:00:00"/>
    <s v="Customer 2080"/>
    <s v="CUST6656"/>
    <x v="2"/>
    <s v="Kolkata"/>
    <s v="Online"/>
    <s v="Beauty"/>
    <s v="Lipstick"/>
    <s v="Lipstick Model-631"/>
    <s v="PROD7064"/>
    <n v="2"/>
    <n v="614.27"/>
    <n v="1228.54"/>
    <n v="0.1"/>
    <n v="122.85"/>
    <n v="1105.69"/>
    <s v="COD"/>
    <s v="Cancelled"/>
    <n v="0.3"/>
    <n v="331.71"/>
  </r>
  <r>
    <s v="ORD2025000101"/>
    <d v="2024-01-24T00:00:00"/>
    <s v="Customer 2231"/>
    <s v="CUST1469"/>
    <x v="4"/>
    <s v="Hyderabad"/>
    <s v="Online"/>
    <s v="Home Decor"/>
    <s v="Curtain"/>
    <s v="Curtain Model-844"/>
    <s v="PROD9677"/>
    <n v="10"/>
    <n v="740.11"/>
    <n v="7401.1"/>
    <n v="0.1"/>
    <n v="740.11"/>
    <n v="6660.99"/>
    <s v="Wallet"/>
    <s v="In-Transit"/>
    <n v="0.25"/>
    <n v="1665.25"/>
  </r>
  <r>
    <s v="ORD2025000102"/>
    <d v="2023-02-08T00:00:00"/>
    <s v="Customer 2197"/>
    <s v="CUST1838"/>
    <x v="4"/>
    <s v="Hyderabad"/>
    <s v="Online"/>
    <s v="Clothing"/>
    <s v="Shirt"/>
    <s v="Shirt Model-513"/>
    <s v="PROD7863"/>
    <n v="5"/>
    <n v="967.94"/>
    <n v="4839.7"/>
    <n v="0.2"/>
    <n v="967.94"/>
    <n v="3871.76"/>
    <s v="COD"/>
    <s v="Returned"/>
    <n v="0.15"/>
    <n v="580.76"/>
  </r>
  <r>
    <s v="ORD2025000103"/>
    <d v="2023-08-12T00:00:00"/>
    <s v="Customer 4765"/>
    <s v="CUST4173"/>
    <x v="2"/>
    <s v="Kolkata"/>
    <s v="Offline"/>
    <s v="Beauty"/>
    <s v="Perfume"/>
    <s v="Perfume Model-285"/>
    <s v="PROD7167"/>
    <n v="4"/>
    <n v="754.39"/>
    <n v="3017.56"/>
    <n v="0.05"/>
    <n v="150.88"/>
    <n v="2866.68"/>
    <s v="UPI"/>
    <s v="In-Transit"/>
    <n v="0.3"/>
    <n v="860"/>
  </r>
  <r>
    <s v="ORD2025000104"/>
    <d v="2023-04-10T00:00:00"/>
    <s v="Customer 3144"/>
    <s v="CUST8896"/>
    <x v="0"/>
    <s v="Pune"/>
    <s v="Offline"/>
    <s v="Clothing"/>
    <s v="Shirt"/>
    <s v="Shirt Model-908"/>
    <s v="PROD1479"/>
    <n v="2"/>
    <n v="318.64999999999998"/>
    <n v="637.29999999999995"/>
    <n v="0.2"/>
    <n v="127.46"/>
    <n v="509.84"/>
    <s v="COD"/>
    <s v="Delivered"/>
    <n v="0.25"/>
    <n v="127.46"/>
  </r>
  <r>
    <s v="ORD2025000105"/>
    <d v="2024-01-10T00:00:00"/>
    <s v="Customer 4325"/>
    <s v="CUST9293"/>
    <x v="0"/>
    <s v="Ahmedabad"/>
    <s v="Offline"/>
    <s v="Home Decor"/>
    <s v="Lamp"/>
    <s v="Lamp Model-646"/>
    <s v="PROD4563"/>
    <n v="5"/>
    <n v="980.43"/>
    <n v="4902.1499999999996"/>
    <n v="0"/>
    <n v="0"/>
    <n v="4902.1499999999996"/>
    <s v="COD"/>
    <s v="Returned"/>
    <n v="0.25"/>
    <n v="1225.54"/>
  </r>
  <r>
    <s v="ORD2025000106"/>
    <d v="2024-02-28T00:00:00"/>
    <s v="Customer 3337"/>
    <s v="CUST3659"/>
    <x v="4"/>
    <s v="Chennai"/>
    <s v="Online"/>
    <s v="Beauty"/>
    <s v="Face Cream"/>
    <s v="Face Cream Model-113"/>
    <s v="PROD9323"/>
    <n v="8"/>
    <n v="730.38"/>
    <n v="5843.04"/>
    <n v="0"/>
    <n v="0"/>
    <n v="5843.04"/>
    <s v="Wallet"/>
    <s v="In-Transit"/>
    <n v="0.15"/>
    <n v="876.46"/>
  </r>
  <r>
    <s v="ORD2025000107"/>
    <d v="2023-09-12T00:00:00"/>
    <s v="Customer 3612"/>
    <s v="CUST3750"/>
    <x v="1"/>
    <s v="Lucknow"/>
    <s v="Offline"/>
    <s v="Electronics"/>
    <s v="Tablet"/>
    <s v="Tablet Model-956"/>
    <s v="PROD6728"/>
    <n v="5"/>
    <n v="629.39"/>
    <n v="3146.95"/>
    <n v="0.05"/>
    <n v="157.35"/>
    <n v="2989.6"/>
    <s v="UPI"/>
    <s v="In-Transit"/>
    <n v="0.25"/>
    <n v="747.4"/>
  </r>
  <r>
    <s v="ORD2025000108"/>
    <d v="2023-12-30T00:00:00"/>
    <s v="Customer 4167"/>
    <s v="CUST8752"/>
    <x v="2"/>
    <s v="Kolkata"/>
    <s v="Online"/>
    <s v="Beauty"/>
    <s v="Perfume"/>
    <s v="Perfume Model-596"/>
    <s v="PROD1225"/>
    <n v="7"/>
    <n v="163.6"/>
    <n v="1145.2"/>
    <n v="0.1"/>
    <n v="114.52"/>
    <n v="1030.68"/>
    <s v="Card"/>
    <s v="Cancelled"/>
    <n v="0.15"/>
    <n v="154.6"/>
  </r>
  <r>
    <s v="ORD2025000109"/>
    <d v="2023-09-03T00:00:00"/>
    <s v="Customer 3658"/>
    <s v="CUST3090"/>
    <x v="4"/>
    <s v="Chennai"/>
    <s v="Offline"/>
    <s v="Beauty"/>
    <s v="Face Cream"/>
    <s v="Face Cream Model-179"/>
    <s v="PROD6482"/>
    <n v="1"/>
    <n v="723.47"/>
    <n v="723.47"/>
    <n v="0.2"/>
    <n v="144.69"/>
    <n v="578.78"/>
    <s v="UPI"/>
    <s v="Delivered"/>
    <n v="0.3"/>
    <n v="173.63"/>
  </r>
  <r>
    <s v="ORD2025000110"/>
    <d v="2023-04-25T00:00:00"/>
    <s v="Customer 437"/>
    <s v="CUST2443"/>
    <x v="1"/>
    <s v="Delhi"/>
    <s v="Online"/>
    <s v="Clothing"/>
    <s v="Shirt"/>
    <s v="Shirt Model-839"/>
    <s v="PROD3978"/>
    <n v="8"/>
    <n v="686.84"/>
    <n v="5494.72"/>
    <n v="0.05"/>
    <n v="274.74"/>
    <n v="5219.9799999999996"/>
    <s v="Card"/>
    <s v="In-Transit"/>
    <n v="0.25"/>
    <n v="1304.99"/>
  </r>
  <r>
    <s v="ORD2025000111"/>
    <d v="2023-06-12T00:00:00"/>
    <s v="Customer 3628"/>
    <s v="CUST2719"/>
    <x v="2"/>
    <s v="Patna"/>
    <s v="Online"/>
    <s v="Beauty"/>
    <s v="Perfume"/>
    <s v="Perfume Model-631"/>
    <s v="PROD2230"/>
    <n v="6"/>
    <n v="558.51"/>
    <n v="3351.06"/>
    <n v="0"/>
    <n v="0"/>
    <n v="3351.06"/>
    <s v="COD"/>
    <s v="In-Transit"/>
    <n v="0.3"/>
    <n v="1005.32"/>
  </r>
  <r>
    <s v="ORD2025000112"/>
    <d v="2023-08-24T00:00:00"/>
    <s v="Customer 2053"/>
    <s v="CUST4694"/>
    <x v="1"/>
    <s v="Chandigarh"/>
    <s v="Offline"/>
    <s v="Home Decor"/>
    <s v="Lamp"/>
    <s v="Lamp Model-441"/>
    <s v="PROD2190"/>
    <n v="6"/>
    <n v="856.04"/>
    <n v="5136.24"/>
    <n v="0.05"/>
    <n v="256.81"/>
    <n v="4879.43"/>
    <s v="UPI"/>
    <s v="Returned"/>
    <n v="0.3"/>
    <n v="1463.83"/>
  </r>
  <r>
    <s v="ORD2025000113"/>
    <d v="2024-02-27T00:00:00"/>
    <s v="Customer 2233"/>
    <s v="CUST1176"/>
    <x v="4"/>
    <s v="Chennai"/>
    <s v="Offline"/>
    <s v="Beauty"/>
    <s v="Lipstick"/>
    <s v="Lipstick Model-146"/>
    <s v="PROD2716"/>
    <n v="4"/>
    <n v="401.85"/>
    <n v="1607.4"/>
    <n v="0.05"/>
    <n v="80.37"/>
    <n v="1527.03"/>
    <s v="UPI"/>
    <s v="Delivered"/>
    <n v="0.15"/>
    <n v="229.05"/>
  </r>
  <r>
    <s v="ORD2025000114"/>
    <d v="2024-03-04T00:00:00"/>
    <s v="Customer 3358"/>
    <s v="CUST4616"/>
    <x v="0"/>
    <s v="Mumbai"/>
    <s v="Online"/>
    <s v="Beauty"/>
    <s v="Perfume"/>
    <s v="Perfume Model-189"/>
    <s v="PROD3303"/>
    <n v="9"/>
    <n v="704.29"/>
    <n v="6338.61"/>
    <n v="0.2"/>
    <n v="1267.72"/>
    <n v="5070.8900000000003"/>
    <s v="UPI"/>
    <s v="Returned"/>
    <n v="0.3"/>
    <n v="1521.27"/>
  </r>
  <r>
    <s v="ORD2025000115"/>
    <d v="2024-02-03T00:00:00"/>
    <s v="Customer 1131"/>
    <s v="CUST9846"/>
    <x v="3"/>
    <s v="Bhopal"/>
    <s v="Offline"/>
    <s v="Home Decor"/>
    <s v="Curtain"/>
    <s v="Curtain Model-165"/>
    <s v="PROD3199"/>
    <n v="7"/>
    <n v="794.19"/>
    <n v="5559.33"/>
    <n v="0.2"/>
    <n v="1111.8699999999999"/>
    <n v="4447.46"/>
    <s v="Card"/>
    <s v="Returned"/>
    <n v="0.3"/>
    <n v="1334.24"/>
  </r>
  <r>
    <s v="ORD2025000116"/>
    <d v="2023-06-02T00:00:00"/>
    <s v="Customer 4865"/>
    <s v="CUST9227"/>
    <x v="4"/>
    <s v="Bangalore"/>
    <s v="Offline"/>
    <s v="Clothing"/>
    <s v="Jeans"/>
    <s v="Jeans Model-528"/>
    <s v="PROD5603"/>
    <n v="4"/>
    <n v="675.13"/>
    <n v="2700.52"/>
    <n v="0.1"/>
    <n v="270.05"/>
    <n v="2430.4699999999998"/>
    <s v="Card"/>
    <s v="Returned"/>
    <n v="0.15"/>
    <n v="364.57"/>
  </r>
  <r>
    <s v="ORD2025000117"/>
    <d v="2023-04-03T00:00:00"/>
    <s v="Customer 12"/>
    <s v="CUST4733"/>
    <x v="2"/>
    <s v="Kolkata"/>
    <s v="Offline"/>
    <s v="Beauty"/>
    <s v="Face Cream"/>
    <s v="Face Cream Model-216"/>
    <s v="PROD5680"/>
    <n v="8"/>
    <n v="125.13"/>
    <n v="1001.04"/>
    <n v="0.2"/>
    <n v="200.21"/>
    <n v="800.83"/>
    <s v="UPI"/>
    <s v="In-Transit"/>
    <n v="0.15"/>
    <n v="120.12"/>
  </r>
  <r>
    <s v="ORD2025000118"/>
    <d v="2023-02-23T00:00:00"/>
    <s v="Customer 2519"/>
    <s v="CUST6849"/>
    <x v="0"/>
    <s v="Pune"/>
    <s v="Offline"/>
    <s v="Beauty"/>
    <s v="Face Cream"/>
    <s v="Face Cream Model-903"/>
    <s v="PROD6473"/>
    <n v="5"/>
    <n v="872.84"/>
    <n v="4364.2"/>
    <n v="0.2"/>
    <n v="872.84"/>
    <n v="3491.36"/>
    <s v="Card"/>
    <s v="Delivered"/>
    <n v="0.25"/>
    <n v="872.84"/>
  </r>
  <r>
    <s v="ORD2025000119"/>
    <d v="2023-11-20T00:00:00"/>
    <s v="Customer 3352"/>
    <s v="CUST5565"/>
    <x v="4"/>
    <s v="Chennai"/>
    <s v="Online"/>
    <s v="Beauty"/>
    <s v="Lipstick"/>
    <s v="Lipstick Model-780"/>
    <s v="PROD9821"/>
    <n v="9"/>
    <n v="239.79"/>
    <n v="2158.11"/>
    <n v="0"/>
    <n v="0"/>
    <n v="2158.11"/>
    <s v="COD"/>
    <s v="Delivered"/>
    <n v="0.3"/>
    <n v="647.42999999999995"/>
  </r>
  <r>
    <s v="ORD2025000120"/>
    <d v="2023-08-27T00:00:00"/>
    <s v="Customer 2931"/>
    <s v="CUST4051"/>
    <x v="0"/>
    <s v="Mumbai"/>
    <s v="Online"/>
    <s v="Home Decor"/>
    <s v="Lamp"/>
    <s v="Lamp Model-914"/>
    <s v="PROD1578"/>
    <n v="8"/>
    <n v="330.62"/>
    <n v="2644.96"/>
    <n v="0.1"/>
    <n v="264.5"/>
    <n v="2380.46"/>
    <s v="Wallet"/>
    <s v="Cancelled"/>
    <n v="0.15"/>
    <n v="357.07"/>
  </r>
  <r>
    <s v="ORD2025000121"/>
    <d v="2023-10-15T00:00:00"/>
    <s v="Customer 757"/>
    <s v="CUST7447"/>
    <x v="3"/>
    <s v="Bhopal"/>
    <s v="Offline"/>
    <s v="Home Decor"/>
    <s v="Sofa"/>
    <s v="Sofa Model-758"/>
    <s v="PROD3090"/>
    <n v="4"/>
    <n v="611.89"/>
    <n v="2447.56"/>
    <n v="0"/>
    <n v="0"/>
    <n v="2447.56"/>
    <s v="Wallet"/>
    <s v="Delivered"/>
    <n v="0.3"/>
    <n v="734.27"/>
  </r>
  <r>
    <s v="ORD2025000122"/>
    <d v="2023-08-09T00:00:00"/>
    <s v="Customer 1939"/>
    <s v="CUST4491"/>
    <x v="3"/>
    <s v="Bhopal"/>
    <s v="Online"/>
    <s v="Beauty"/>
    <s v="Lipstick"/>
    <s v="Lipstick Model-759"/>
    <s v="PROD1596"/>
    <n v="6"/>
    <n v="926.62"/>
    <n v="5559.72"/>
    <n v="0.05"/>
    <n v="277.99"/>
    <n v="5281.73"/>
    <s v="Wallet"/>
    <s v="Cancelled"/>
    <n v="0.3"/>
    <n v="1584.52"/>
  </r>
  <r>
    <s v="ORD2025000123"/>
    <d v="2023-10-16T00:00:00"/>
    <s v="Customer 4736"/>
    <s v="CUST7455"/>
    <x v="0"/>
    <s v="Mumbai"/>
    <s v="Offline"/>
    <s v="Beauty"/>
    <s v="Face Cream"/>
    <s v="Face Cream Model-677"/>
    <s v="PROD6285"/>
    <n v="1"/>
    <n v="824.14"/>
    <n v="824.14"/>
    <n v="0.2"/>
    <n v="164.83"/>
    <n v="659.31"/>
    <s v="COD"/>
    <s v="Returned"/>
    <n v="0.15"/>
    <n v="98.9"/>
  </r>
  <r>
    <s v="ORD2025000124"/>
    <d v="2023-07-04T00:00:00"/>
    <s v="Customer 874"/>
    <s v="CUST2779"/>
    <x v="1"/>
    <s v="Lucknow"/>
    <s v="Offline"/>
    <s v="Electronics"/>
    <s v="Mobile"/>
    <s v="Mobile Model-979"/>
    <s v="PROD1990"/>
    <n v="10"/>
    <n v="676.11"/>
    <n v="6761.1"/>
    <n v="0.2"/>
    <n v="1352.22"/>
    <n v="5408.88"/>
    <s v="Wallet"/>
    <s v="Delivered"/>
    <n v="0.25"/>
    <n v="1352.22"/>
  </r>
  <r>
    <s v="ORD2025000125"/>
    <d v="2023-05-09T00:00:00"/>
    <s v="Customer 2116"/>
    <s v="CUST6132"/>
    <x v="2"/>
    <s v="Bhubaneswar"/>
    <s v="Online"/>
    <s v="Home Decor"/>
    <s v="Lamp"/>
    <s v="Lamp Model-351"/>
    <s v="PROD3976"/>
    <n v="1"/>
    <n v="968.19"/>
    <n v="968.19"/>
    <n v="0.1"/>
    <n v="96.82"/>
    <n v="871.37"/>
    <s v="Card"/>
    <s v="Cancelled"/>
    <n v="0.15"/>
    <n v="130.71"/>
  </r>
  <r>
    <s v="ORD2025000126"/>
    <d v="2023-09-27T00:00:00"/>
    <s v="Customer 4532"/>
    <s v="CUST9150"/>
    <x v="0"/>
    <s v="Pune"/>
    <s v="Online"/>
    <s v="Electronics"/>
    <s v="Tablet"/>
    <s v="Tablet Model-855"/>
    <s v="PROD4483"/>
    <n v="4"/>
    <n v="530.13"/>
    <n v="2120.52"/>
    <n v="0.05"/>
    <n v="106.03"/>
    <n v="2014.49"/>
    <s v="UPI"/>
    <s v="Cancelled"/>
    <n v="0.15"/>
    <n v="302.17"/>
  </r>
  <r>
    <s v="ORD2025000127"/>
    <d v="2024-03-23T00:00:00"/>
    <s v="Customer 4040"/>
    <s v="CUST7614"/>
    <x v="3"/>
    <s v="Bhopal"/>
    <s v="Online"/>
    <s v="Clothing"/>
    <s v="Jeans"/>
    <s v="Jeans Model-751"/>
    <s v="PROD9156"/>
    <n v="6"/>
    <n v="359.95"/>
    <n v="2159.6999999999998"/>
    <n v="0.1"/>
    <n v="215.97"/>
    <n v="1943.73"/>
    <s v="COD"/>
    <s v="Cancelled"/>
    <n v="0.25"/>
    <n v="485.93"/>
  </r>
  <r>
    <s v="ORD2025000128"/>
    <d v="2024-01-08T00:00:00"/>
    <s v="Customer 3259"/>
    <s v="CUST1966"/>
    <x v="3"/>
    <s v="Bhopal"/>
    <s v="Online"/>
    <s v="Electronics"/>
    <s v="Mobile"/>
    <s v="Mobile Model-185"/>
    <s v="PROD2814"/>
    <n v="7"/>
    <n v="236.41"/>
    <n v="1654.87"/>
    <n v="0.1"/>
    <n v="165.49"/>
    <n v="1489.38"/>
    <s v="Wallet"/>
    <s v="In-Transit"/>
    <n v="0.3"/>
    <n v="446.81"/>
  </r>
  <r>
    <s v="ORD2025000129"/>
    <d v="2024-01-16T00:00:00"/>
    <s v="Customer 4557"/>
    <s v="CUST4727"/>
    <x v="2"/>
    <s v="Kolkata"/>
    <s v="Offline"/>
    <s v="Beauty"/>
    <s v="Face Cream"/>
    <s v="Face Cream Model-252"/>
    <s v="PROD1564"/>
    <n v="6"/>
    <n v="344.53"/>
    <n v="2067.1799999999998"/>
    <n v="0"/>
    <n v="0"/>
    <n v="2067.1799999999998"/>
    <s v="COD"/>
    <s v="In-Transit"/>
    <n v="0.15"/>
    <n v="310.08"/>
  </r>
  <r>
    <s v="ORD2025000130"/>
    <d v="2023-05-15T00:00:00"/>
    <s v="Customer 786"/>
    <s v="CUST1375"/>
    <x v="0"/>
    <s v="Mumbai"/>
    <s v="Offline"/>
    <s v="Beauty"/>
    <s v="Face Cream"/>
    <s v="Face Cream Model-824"/>
    <s v="PROD3044"/>
    <n v="2"/>
    <n v="537.24"/>
    <n v="1074.48"/>
    <n v="0.1"/>
    <n v="107.45"/>
    <n v="967.03"/>
    <s v="Wallet"/>
    <s v="Delivered"/>
    <n v="0.3"/>
    <n v="290.11"/>
  </r>
  <r>
    <s v="ORD2025000131"/>
    <d v="2023-11-28T00:00:00"/>
    <s v="Customer 2619"/>
    <s v="CUST7161"/>
    <x v="2"/>
    <s v="Patna"/>
    <s v="Offline"/>
    <s v="Home Decor"/>
    <s v="Curtain"/>
    <s v="Curtain Model-939"/>
    <s v="PROD3132"/>
    <n v="1"/>
    <n v="264.32"/>
    <n v="264.32"/>
    <n v="0"/>
    <n v="0"/>
    <n v="264.32"/>
    <s v="Card"/>
    <s v="In-Transit"/>
    <n v="0.3"/>
    <n v="79.3"/>
  </r>
  <r>
    <s v="ORD2025000132"/>
    <d v="2023-04-17T00:00:00"/>
    <s v="Customer 4316"/>
    <s v="CUST1073"/>
    <x v="1"/>
    <s v="Lucknow"/>
    <s v="Online"/>
    <s v="Electronics"/>
    <s v="Laptop"/>
    <s v="Laptop Model-337"/>
    <s v="PROD2249"/>
    <n v="8"/>
    <n v="522.54999999999995"/>
    <n v="4180.3999999999996"/>
    <n v="0.05"/>
    <n v="209.02"/>
    <n v="3971.38"/>
    <s v="COD"/>
    <s v="Returned"/>
    <n v="0.15"/>
    <n v="595.71"/>
  </r>
  <r>
    <s v="ORD2025000133"/>
    <d v="2023-08-04T00:00:00"/>
    <s v="Customer 4125"/>
    <s v="CUST4616"/>
    <x v="1"/>
    <s v="Lucknow"/>
    <s v="Offline"/>
    <s v="Clothing"/>
    <s v="Jeans"/>
    <s v="Jeans Model-337"/>
    <s v="PROD7132"/>
    <n v="8"/>
    <n v="235.84"/>
    <n v="1886.72"/>
    <n v="0"/>
    <n v="0"/>
    <n v="1886.72"/>
    <s v="UPI"/>
    <s v="Delivered"/>
    <n v="0.3"/>
    <n v="566.02"/>
  </r>
  <r>
    <s v="ORD2025000134"/>
    <d v="2023-09-14T00:00:00"/>
    <s v="Customer 4403"/>
    <s v="CUST8380"/>
    <x v="0"/>
    <s v="Mumbai"/>
    <s v="Offline"/>
    <s v="Home Decor"/>
    <s v="Sofa"/>
    <s v="Sofa Model-902"/>
    <s v="PROD1617"/>
    <n v="6"/>
    <n v="453.58"/>
    <n v="2721.48"/>
    <n v="0.05"/>
    <n v="136.07"/>
    <n v="2585.41"/>
    <s v="Card"/>
    <s v="Cancelled"/>
    <n v="0.3"/>
    <n v="775.62"/>
  </r>
  <r>
    <s v="ORD2025000135"/>
    <d v="2023-10-01T00:00:00"/>
    <s v="Customer 3177"/>
    <s v="CUST6918"/>
    <x v="1"/>
    <s v="Lucknow"/>
    <s v="Online"/>
    <s v="Home Decor"/>
    <s v="Lamp"/>
    <s v="Lamp Model-169"/>
    <s v="PROD8692"/>
    <n v="5"/>
    <n v="518.72"/>
    <n v="2593.6"/>
    <n v="0"/>
    <n v="0"/>
    <n v="2593.6"/>
    <s v="COD"/>
    <s v="Returned"/>
    <n v="0.25"/>
    <n v="648.4"/>
  </r>
  <r>
    <s v="ORD2025000136"/>
    <d v="2023-05-23T00:00:00"/>
    <s v="Customer 4588"/>
    <s v="CUST2398"/>
    <x v="0"/>
    <s v="Pune"/>
    <s v="Online"/>
    <s v="Beauty"/>
    <s v="Perfume"/>
    <s v="Perfume Model-495"/>
    <s v="PROD6824"/>
    <n v="7"/>
    <n v="789.95"/>
    <n v="5529.65"/>
    <n v="0"/>
    <n v="0"/>
    <n v="5529.65"/>
    <s v="COD"/>
    <s v="Cancelled"/>
    <n v="0.15"/>
    <n v="829.45"/>
  </r>
  <r>
    <s v="ORD2025000137"/>
    <d v="2023-09-29T00:00:00"/>
    <s v="Customer 684"/>
    <s v="CUST6369"/>
    <x v="1"/>
    <s v="Chandigarh"/>
    <s v="Online"/>
    <s v="Electronics"/>
    <s v="Laptop"/>
    <s v="Laptop Model-536"/>
    <s v="PROD1893"/>
    <n v="1"/>
    <n v="287.36"/>
    <n v="287.36"/>
    <n v="0.05"/>
    <n v="14.37"/>
    <n v="272.99"/>
    <s v="COD"/>
    <s v="Returned"/>
    <n v="0.3"/>
    <n v="81.900000000000006"/>
  </r>
  <r>
    <s v="ORD2025000138"/>
    <d v="2024-01-12T00:00:00"/>
    <s v="Customer 2316"/>
    <s v="CUST8120"/>
    <x v="0"/>
    <s v="Ahmedabad"/>
    <s v="Online"/>
    <s v="Beauty"/>
    <s v="Face Cream"/>
    <s v="Face Cream Model-495"/>
    <s v="PROD9080"/>
    <n v="8"/>
    <n v="651.99"/>
    <n v="5215.92"/>
    <n v="0.2"/>
    <n v="1043.18"/>
    <n v="4172.74"/>
    <s v="Card"/>
    <s v="In-Transit"/>
    <n v="0.15"/>
    <n v="625.91"/>
  </r>
  <r>
    <s v="ORD2025000139"/>
    <d v="2023-01-21T00:00:00"/>
    <s v="Customer 1604"/>
    <s v="CUST7914"/>
    <x v="2"/>
    <s v="Bhubaneswar"/>
    <s v="Offline"/>
    <s v="Beauty"/>
    <s v="Perfume"/>
    <s v="Perfume Model-401"/>
    <s v="PROD1516"/>
    <n v="7"/>
    <n v="155.47999999999999"/>
    <n v="1088.3599999999999"/>
    <n v="0"/>
    <n v="0"/>
    <n v="1088.3599999999999"/>
    <s v="COD"/>
    <s v="In-Transit"/>
    <n v="0.25"/>
    <n v="272.08999999999997"/>
  </r>
  <r>
    <s v="ORD2025000140"/>
    <d v="2023-05-21T00:00:00"/>
    <s v="Customer 3275"/>
    <s v="CUST7076"/>
    <x v="3"/>
    <s v="Raipur"/>
    <s v="Offline"/>
    <s v="Beauty"/>
    <s v="Lipstick"/>
    <s v="Lipstick Model-523"/>
    <s v="PROD2871"/>
    <n v="8"/>
    <n v="884.03"/>
    <n v="7072.24"/>
    <n v="0.2"/>
    <n v="1414.45"/>
    <n v="5657.79"/>
    <s v="Wallet"/>
    <s v="Returned"/>
    <n v="0.15"/>
    <n v="848.67"/>
  </r>
  <r>
    <s v="ORD2025000141"/>
    <d v="2023-08-01T00:00:00"/>
    <s v="Customer 4945"/>
    <s v="CUST3765"/>
    <x v="4"/>
    <s v="Hyderabad"/>
    <s v="Offline"/>
    <s v="Beauty"/>
    <s v="Lipstick"/>
    <s v="Lipstick Model-248"/>
    <s v="PROD6766"/>
    <n v="5"/>
    <n v="180.33"/>
    <n v="901.65"/>
    <n v="0"/>
    <n v="0"/>
    <n v="901.65"/>
    <s v="COD"/>
    <s v="Cancelled"/>
    <n v="0.25"/>
    <n v="225.41"/>
  </r>
  <r>
    <s v="ORD2025000142"/>
    <d v="2023-06-15T00:00:00"/>
    <s v="Customer 2309"/>
    <s v="CUST4163"/>
    <x v="2"/>
    <s v="Bhubaneswar"/>
    <s v="Offline"/>
    <s v="Home Decor"/>
    <s v="Sofa"/>
    <s v="Sofa Model-306"/>
    <s v="PROD4750"/>
    <n v="7"/>
    <n v="609.01"/>
    <n v="4263.07"/>
    <n v="0.1"/>
    <n v="426.31"/>
    <n v="3836.76"/>
    <s v="UPI"/>
    <s v="In-Transit"/>
    <n v="0.25"/>
    <n v="959.19"/>
  </r>
  <r>
    <s v="ORD2025000143"/>
    <d v="2024-03-12T00:00:00"/>
    <s v="Customer 2231"/>
    <s v="CUST3246"/>
    <x v="0"/>
    <s v="Pune"/>
    <s v="Offline"/>
    <s v="Beauty"/>
    <s v="Face Cream"/>
    <s v="Face Cream Model-294"/>
    <s v="PROD9228"/>
    <n v="1"/>
    <n v="468.06"/>
    <n v="468.06"/>
    <n v="0.05"/>
    <n v="23.4"/>
    <n v="444.66"/>
    <s v="Card"/>
    <s v="In-Transit"/>
    <n v="0.3"/>
    <n v="133.4"/>
  </r>
  <r>
    <s v="ORD2025000144"/>
    <d v="2023-10-01T00:00:00"/>
    <s v="Customer 1808"/>
    <s v="CUST6895"/>
    <x v="2"/>
    <s v="Kolkata"/>
    <s v="Offline"/>
    <s v="Beauty"/>
    <s v="Face Cream"/>
    <s v="Face Cream Model-998"/>
    <s v="PROD6595"/>
    <n v="5"/>
    <n v="260.52999999999997"/>
    <n v="1302.6500000000001"/>
    <n v="0.05"/>
    <n v="65.13"/>
    <n v="1237.52"/>
    <s v="UPI"/>
    <s v="Delivered"/>
    <n v="0.25"/>
    <n v="309.38"/>
  </r>
  <r>
    <s v="ORD2025000145"/>
    <d v="2023-04-25T00:00:00"/>
    <s v="Customer 4572"/>
    <s v="CUST6510"/>
    <x v="0"/>
    <s v="Ahmedabad"/>
    <s v="Offline"/>
    <s v="Home Decor"/>
    <s v="Lamp"/>
    <s v="Lamp Model-335"/>
    <s v="PROD8131"/>
    <n v="1"/>
    <n v="579.94000000000005"/>
    <n v="579.94000000000005"/>
    <n v="0"/>
    <n v="0"/>
    <n v="579.94000000000005"/>
    <s v="Card"/>
    <s v="In-Transit"/>
    <n v="0.15"/>
    <n v="86.99"/>
  </r>
  <r>
    <s v="ORD2025000146"/>
    <d v="2023-01-17T00:00:00"/>
    <s v="Customer 2400"/>
    <s v="CUST7681"/>
    <x v="2"/>
    <s v="Patna"/>
    <s v="Offline"/>
    <s v="Home Decor"/>
    <s v="Sofa"/>
    <s v="Sofa Model-367"/>
    <s v="PROD1559"/>
    <n v="10"/>
    <n v="927.72"/>
    <n v="9277.2000000000007"/>
    <n v="0.05"/>
    <n v="463.86"/>
    <n v="8813.34"/>
    <s v="Card"/>
    <s v="In-Transit"/>
    <n v="0.25"/>
    <n v="2203.34"/>
  </r>
  <r>
    <s v="ORD2025000147"/>
    <d v="2024-03-19T00:00:00"/>
    <s v="Customer 2069"/>
    <s v="CUST3473"/>
    <x v="1"/>
    <s v="Lucknow"/>
    <s v="Online"/>
    <s v="Electronics"/>
    <s v="Mobile"/>
    <s v="Mobile Model-477"/>
    <s v="PROD8296"/>
    <n v="3"/>
    <n v="882.56"/>
    <n v="2647.68"/>
    <n v="0.05"/>
    <n v="132.38"/>
    <n v="2515.3000000000002"/>
    <s v="UPI"/>
    <s v="In-Transit"/>
    <n v="0.15"/>
    <n v="377.3"/>
  </r>
  <r>
    <s v="ORD2025000148"/>
    <d v="2023-03-20T00:00:00"/>
    <s v="Customer 2960"/>
    <s v="CUST9753"/>
    <x v="1"/>
    <s v="Chandigarh"/>
    <s v="Offline"/>
    <s v="Electronics"/>
    <s v="Tablet"/>
    <s v="Tablet Model-151"/>
    <s v="PROD6799"/>
    <n v="6"/>
    <n v="604.30999999999995"/>
    <n v="3625.86"/>
    <n v="0.1"/>
    <n v="362.59"/>
    <n v="3263.27"/>
    <s v="Wallet"/>
    <s v="In-Transit"/>
    <n v="0.15"/>
    <n v="489.49"/>
  </r>
  <r>
    <s v="ORD2025000149"/>
    <d v="2023-03-01T00:00:00"/>
    <s v="Customer 470"/>
    <s v="CUST3075"/>
    <x v="2"/>
    <s v="Bhubaneswar"/>
    <s v="Offline"/>
    <s v="Clothing"/>
    <s v="Jacket"/>
    <s v="Jacket Model-575"/>
    <s v="PROD7247"/>
    <n v="8"/>
    <n v="309.93"/>
    <n v="2479.44"/>
    <n v="0.05"/>
    <n v="123.97"/>
    <n v="2355.4699999999998"/>
    <s v="UPI"/>
    <s v="Delivered"/>
    <n v="0.3"/>
    <n v="706.64"/>
  </r>
  <r>
    <s v="ORD2025000150"/>
    <d v="2023-02-02T00:00:00"/>
    <s v="Customer 598"/>
    <s v="CUST9098"/>
    <x v="3"/>
    <s v="Nagpur"/>
    <s v="Online"/>
    <s v="Clothing"/>
    <s v="Jeans"/>
    <s v="Jeans Model-774"/>
    <s v="PROD2106"/>
    <n v="6"/>
    <n v="976.98"/>
    <n v="5861.88"/>
    <n v="0.2"/>
    <n v="1172.3800000000001"/>
    <n v="4689.5"/>
    <s v="Card"/>
    <s v="Delivered"/>
    <n v="0.3"/>
    <n v="1406.85"/>
  </r>
  <r>
    <s v="ORD2025000151"/>
    <d v="2024-01-15T00:00:00"/>
    <s v="Customer 3511"/>
    <s v="CUST3373"/>
    <x v="0"/>
    <s v="Pune"/>
    <s v="Online"/>
    <s v="Beauty"/>
    <s v="Perfume"/>
    <s v="Perfume Model-436"/>
    <s v="PROD6227"/>
    <n v="1"/>
    <n v="514.16999999999996"/>
    <n v="514.16999999999996"/>
    <n v="0.1"/>
    <n v="51.42"/>
    <n v="462.75"/>
    <s v="Wallet"/>
    <s v="Returned"/>
    <n v="0.25"/>
    <n v="115.69"/>
  </r>
  <r>
    <s v="ORD2025000152"/>
    <d v="2023-02-14T00:00:00"/>
    <s v="Customer 306"/>
    <s v="CUST2933"/>
    <x v="0"/>
    <s v="Mumbai"/>
    <s v="Online"/>
    <s v="Electronics"/>
    <s v="Tablet"/>
    <s v="Tablet Model-701"/>
    <s v="PROD2741"/>
    <n v="3"/>
    <n v="691.49"/>
    <n v="2074.4699999999998"/>
    <n v="0"/>
    <n v="0"/>
    <n v="2074.4699999999998"/>
    <s v="Wallet"/>
    <s v="Returned"/>
    <n v="0.15"/>
    <n v="311.17"/>
  </r>
  <r>
    <s v="ORD2025000153"/>
    <d v="2023-10-19T00:00:00"/>
    <s v="Customer 374"/>
    <s v="CUST9166"/>
    <x v="4"/>
    <s v="Chennai"/>
    <s v="Offline"/>
    <s v="Beauty"/>
    <s v="Lipstick"/>
    <s v="Lipstick Model-558"/>
    <s v="PROD1448"/>
    <n v="6"/>
    <n v="631.34"/>
    <n v="3788.04"/>
    <n v="0"/>
    <n v="0"/>
    <n v="3788.04"/>
    <s v="Wallet"/>
    <s v="Delivered"/>
    <n v="0.3"/>
    <n v="1136.4100000000001"/>
  </r>
  <r>
    <s v="ORD2025000154"/>
    <d v="2023-04-13T00:00:00"/>
    <s v="Customer 792"/>
    <s v="CUST3319"/>
    <x v="3"/>
    <s v="Nagpur"/>
    <s v="Offline"/>
    <s v="Electronics"/>
    <s v="Mobile"/>
    <s v="Mobile Model-495"/>
    <s v="PROD9696"/>
    <n v="4"/>
    <n v="208.44"/>
    <n v="833.76"/>
    <n v="0.05"/>
    <n v="41.69"/>
    <n v="792.07"/>
    <s v="Wallet"/>
    <s v="Delivered"/>
    <n v="0.25"/>
    <n v="198.02"/>
  </r>
  <r>
    <s v="ORD2025000155"/>
    <d v="2024-01-01T00:00:00"/>
    <s v="Customer 605"/>
    <s v="CUST4425"/>
    <x v="2"/>
    <s v="Patna"/>
    <s v="Offline"/>
    <s v="Electronics"/>
    <s v="Mobile"/>
    <s v="Mobile Model-332"/>
    <s v="PROD1933"/>
    <n v="2"/>
    <n v="821.7"/>
    <n v="1643.4"/>
    <n v="0.05"/>
    <n v="82.17"/>
    <n v="1561.23"/>
    <s v="Card"/>
    <s v="Returned"/>
    <n v="0.25"/>
    <n v="390.31"/>
  </r>
  <r>
    <s v="ORD2025000156"/>
    <d v="2023-05-23T00:00:00"/>
    <s v="Customer 390"/>
    <s v="CUST4318"/>
    <x v="2"/>
    <s v="Bhubaneswar"/>
    <s v="Online"/>
    <s v="Electronics"/>
    <s v="Tablet"/>
    <s v="Tablet Model-867"/>
    <s v="PROD1786"/>
    <n v="1"/>
    <n v="432.57"/>
    <n v="432.57"/>
    <n v="0"/>
    <n v="0"/>
    <n v="432.57"/>
    <s v="Wallet"/>
    <s v="Returned"/>
    <n v="0.15"/>
    <n v="64.89"/>
  </r>
  <r>
    <s v="ORD2025000157"/>
    <d v="2023-05-14T00:00:00"/>
    <s v="Customer 3007"/>
    <s v="CUST1338"/>
    <x v="3"/>
    <s v="Bhopal"/>
    <s v="Offline"/>
    <s v="Home Decor"/>
    <s v="Lamp"/>
    <s v="Lamp Model-492"/>
    <s v="PROD4617"/>
    <n v="9"/>
    <n v="868.44"/>
    <n v="7815.96"/>
    <n v="0.2"/>
    <n v="1563.19"/>
    <n v="6252.77"/>
    <s v="Wallet"/>
    <s v="In-Transit"/>
    <n v="0.3"/>
    <n v="1875.83"/>
  </r>
  <r>
    <s v="ORD2025000158"/>
    <d v="2023-03-03T00:00:00"/>
    <s v="Customer 283"/>
    <s v="CUST7417"/>
    <x v="4"/>
    <s v="Bangalore"/>
    <s v="Online"/>
    <s v="Clothing"/>
    <s v="Jeans"/>
    <s v="Jeans Model-292"/>
    <s v="PROD1117"/>
    <n v="10"/>
    <n v="548.57000000000005"/>
    <n v="5485.7"/>
    <n v="0.1"/>
    <n v="548.57000000000005"/>
    <n v="4937.13"/>
    <s v="Wallet"/>
    <s v="In-Transit"/>
    <n v="0.25"/>
    <n v="1234.28"/>
  </r>
  <r>
    <s v="ORD2025000159"/>
    <d v="2023-10-10T00:00:00"/>
    <s v="Customer 2021"/>
    <s v="CUST2632"/>
    <x v="2"/>
    <s v="Kolkata"/>
    <s v="Offline"/>
    <s v="Electronics"/>
    <s v="Laptop"/>
    <s v="Laptop Model-922"/>
    <s v="PROD5381"/>
    <n v="10"/>
    <n v="929.77"/>
    <n v="9297.7000000000007"/>
    <n v="0.1"/>
    <n v="929.77"/>
    <n v="8367.93"/>
    <s v="Card"/>
    <s v="Delivered"/>
    <n v="0.25"/>
    <n v="2091.98"/>
  </r>
  <r>
    <s v="ORD2025000160"/>
    <d v="2023-10-22T00:00:00"/>
    <s v="Customer 2875"/>
    <s v="CUST5399"/>
    <x v="1"/>
    <s v="Delhi"/>
    <s v="Online"/>
    <s v="Home Decor"/>
    <s v="Curtain"/>
    <s v="Curtain Model-366"/>
    <s v="PROD2363"/>
    <n v="10"/>
    <n v="922.67"/>
    <n v="9226.7000000000007"/>
    <n v="0.1"/>
    <n v="922.67"/>
    <n v="8304.0300000000007"/>
    <s v="COD"/>
    <s v="Returned"/>
    <n v="0.25"/>
    <n v="2076.0100000000002"/>
  </r>
  <r>
    <s v="ORD2025000161"/>
    <d v="2023-02-11T00:00:00"/>
    <s v="Customer 190"/>
    <s v="CUST2793"/>
    <x v="1"/>
    <s v="Chandigarh"/>
    <s v="Online"/>
    <s v="Home Decor"/>
    <s v="Sofa"/>
    <s v="Sofa Model-797"/>
    <s v="PROD5372"/>
    <n v="7"/>
    <n v="714.39"/>
    <n v="5000.7299999999996"/>
    <n v="0"/>
    <n v="0"/>
    <n v="5000.7299999999996"/>
    <s v="Wallet"/>
    <s v="In-Transit"/>
    <n v="0.3"/>
    <n v="1500.22"/>
  </r>
  <r>
    <s v="ORD2025000162"/>
    <d v="2023-07-28T00:00:00"/>
    <s v="Customer 23"/>
    <s v="CUST3818"/>
    <x v="3"/>
    <s v="Nagpur"/>
    <s v="Offline"/>
    <s v="Electronics"/>
    <s v="Laptop"/>
    <s v="Laptop Model-551"/>
    <s v="PROD6663"/>
    <n v="5"/>
    <n v="800.28"/>
    <n v="4001.4"/>
    <n v="0.2"/>
    <n v="800.28"/>
    <n v="3201.12"/>
    <s v="COD"/>
    <s v="Cancelled"/>
    <n v="0.15"/>
    <n v="480.17"/>
  </r>
  <r>
    <s v="ORD2025000163"/>
    <d v="2023-11-26T00:00:00"/>
    <s v="Customer 588"/>
    <s v="CUST2678"/>
    <x v="3"/>
    <s v="Bhopal"/>
    <s v="Online"/>
    <s v="Clothing"/>
    <s v="Jacket"/>
    <s v="Jacket Model-419"/>
    <s v="PROD7555"/>
    <n v="8"/>
    <n v="519.6"/>
    <n v="4156.8"/>
    <n v="0.1"/>
    <n v="415.68"/>
    <n v="3741.12"/>
    <s v="COD"/>
    <s v="Cancelled"/>
    <n v="0.3"/>
    <n v="1122.3399999999999"/>
  </r>
  <r>
    <s v="ORD2025000164"/>
    <d v="2023-07-12T00:00:00"/>
    <s v="Customer 4499"/>
    <s v="CUST4479"/>
    <x v="4"/>
    <s v="Hyderabad"/>
    <s v="Online"/>
    <s v="Home Decor"/>
    <s v="Lamp"/>
    <s v="Lamp Model-251"/>
    <s v="PROD7212"/>
    <n v="4"/>
    <n v="986.73"/>
    <n v="3946.92"/>
    <n v="0.1"/>
    <n v="394.69"/>
    <n v="3552.23"/>
    <s v="UPI"/>
    <s v="Delivered"/>
    <n v="0.15"/>
    <n v="532.83000000000004"/>
  </r>
  <r>
    <s v="ORD2025000165"/>
    <d v="2024-01-27T00:00:00"/>
    <s v="Customer 3091"/>
    <s v="CUST9907"/>
    <x v="2"/>
    <s v="Patna"/>
    <s v="Online"/>
    <s v="Electronics"/>
    <s v="Laptop"/>
    <s v="Laptop Model-846"/>
    <s v="PROD4801"/>
    <n v="5"/>
    <n v="511.47"/>
    <n v="2557.35"/>
    <n v="0.1"/>
    <n v="255.74"/>
    <n v="2301.61"/>
    <s v="Card"/>
    <s v="Cancelled"/>
    <n v="0.15"/>
    <n v="345.24"/>
  </r>
  <r>
    <s v="ORD2025000166"/>
    <d v="2024-01-13T00:00:00"/>
    <s v="Customer 3083"/>
    <s v="CUST9156"/>
    <x v="2"/>
    <s v="Patna"/>
    <s v="Offline"/>
    <s v="Beauty"/>
    <s v="Perfume"/>
    <s v="Perfume Model-433"/>
    <s v="PROD8215"/>
    <n v="1"/>
    <n v="446.95"/>
    <n v="446.95"/>
    <n v="0"/>
    <n v="0"/>
    <n v="446.95"/>
    <s v="UPI"/>
    <s v="Returned"/>
    <n v="0.15"/>
    <n v="67.040000000000006"/>
  </r>
  <r>
    <s v="ORD2025000167"/>
    <d v="2023-12-18T00:00:00"/>
    <s v="Customer 147"/>
    <s v="CUST5182"/>
    <x v="0"/>
    <s v="Mumbai"/>
    <s v="Online"/>
    <s v="Home Decor"/>
    <s v="Curtain"/>
    <s v="Curtain Model-489"/>
    <s v="PROD1166"/>
    <n v="7"/>
    <n v="865.98"/>
    <n v="6061.86"/>
    <n v="0.1"/>
    <n v="606.19000000000005"/>
    <n v="5455.67"/>
    <s v="UPI"/>
    <s v="In-Transit"/>
    <n v="0.3"/>
    <n v="1636.7"/>
  </r>
  <r>
    <s v="ORD2025000168"/>
    <d v="2023-09-07T00:00:00"/>
    <s v="Customer 309"/>
    <s v="CUST9324"/>
    <x v="4"/>
    <s v="Chennai"/>
    <s v="Online"/>
    <s v="Electronics"/>
    <s v="Tablet"/>
    <s v="Tablet Model-342"/>
    <s v="PROD1875"/>
    <n v="4"/>
    <n v="710.19"/>
    <n v="2840.76"/>
    <n v="0.2"/>
    <n v="568.15"/>
    <n v="2272.61"/>
    <s v="Wallet"/>
    <s v="In-Transit"/>
    <n v="0.15"/>
    <n v="340.89"/>
  </r>
  <r>
    <s v="ORD2025000169"/>
    <d v="2023-08-18T00:00:00"/>
    <s v="Customer 362"/>
    <s v="CUST2569"/>
    <x v="0"/>
    <s v="Ahmedabad"/>
    <s v="Offline"/>
    <s v="Home Decor"/>
    <s v="Lamp"/>
    <s v="Lamp Model-116"/>
    <s v="PROD4417"/>
    <n v="6"/>
    <n v="765.21"/>
    <n v="4591.26"/>
    <n v="0.1"/>
    <n v="459.13"/>
    <n v="4132.13"/>
    <s v="UPI"/>
    <s v="Returned"/>
    <n v="0.3"/>
    <n v="1239.6400000000001"/>
  </r>
  <r>
    <s v="ORD2025000170"/>
    <d v="2024-01-06T00:00:00"/>
    <s v="Customer 88"/>
    <s v="CUST6385"/>
    <x v="1"/>
    <s v="Lucknow"/>
    <s v="Offline"/>
    <s v="Electronics"/>
    <s v="Mobile"/>
    <s v="Mobile Model-115"/>
    <s v="PROD8332"/>
    <n v="7"/>
    <n v="396.77"/>
    <n v="2777.39"/>
    <n v="0.05"/>
    <n v="138.87"/>
    <n v="2638.52"/>
    <s v="Wallet"/>
    <s v="Delivered"/>
    <n v="0.25"/>
    <n v="659.63"/>
  </r>
  <r>
    <s v="ORD2025000171"/>
    <d v="2023-07-03T00:00:00"/>
    <s v="Customer 3260"/>
    <s v="CUST7158"/>
    <x v="3"/>
    <s v="Bhopal"/>
    <s v="Online"/>
    <s v="Electronics"/>
    <s v="Tablet"/>
    <s v="Tablet Model-688"/>
    <s v="PROD1088"/>
    <n v="6"/>
    <n v="861.84"/>
    <n v="5171.04"/>
    <n v="0"/>
    <n v="0"/>
    <n v="5171.04"/>
    <s v="Wallet"/>
    <s v="Cancelled"/>
    <n v="0.15"/>
    <n v="775.66"/>
  </r>
  <r>
    <s v="ORD2025000172"/>
    <d v="2023-08-22T00:00:00"/>
    <s v="Customer 4189"/>
    <s v="CUST5238"/>
    <x v="1"/>
    <s v="Chandigarh"/>
    <s v="Online"/>
    <s v="Electronics"/>
    <s v="Tablet"/>
    <s v="Tablet Model-510"/>
    <s v="PROD6224"/>
    <n v="5"/>
    <n v="530.71"/>
    <n v="2653.55"/>
    <n v="0"/>
    <n v="0"/>
    <n v="2653.55"/>
    <s v="UPI"/>
    <s v="Delivered"/>
    <n v="0.15"/>
    <n v="398.03"/>
  </r>
  <r>
    <s v="ORD2025000173"/>
    <d v="2023-07-15T00:00:00"/>
    <s v="Customer 2630"/>
    <s v="CUST3279"/>
    <x v="1"/>
    <s v="Delhi"/>
    <s v="Online"/>
    <s v="Home Decor"/>
    <s v="Lamp"/>
    <s v="Lamp Model-117"/>
    <s v="PROD5750"/>
    <n v="2"/>
    <n v="964.83"/>
    <n v="1929.66"/>
    <n v="0.05"/>
    <n v="96.48"/>
    <n v="1833.18"/>
    <s v="Wallet"/>
    <s v="Returned"/>
    <n v="0.3"/>
    <n v="549.95000000000005"/>
  </r>
  <r>
    <s v="ORD2025000174"/>
    <d v="2023-08-22T00:00:00"/>
    <s v="Customer 118"/>
    <s v="CUST4480"/>
    <x v="0"/>
    <s v="Mumbai"/>
    <s v="Online"/>
    <s v="Electronics"/>
    <s v="Laptop"/>
    <s v="Laptop Model-819"/>
    <s v="PROD6224"/>
    <n v="2"/>
    <n v="137.94"/>
    <n v="275.88"/>
    <n v="0.1"/>
    <n v="27.59"/>
    <n v="248.29"/>
    <s v="UPI"/>
    <s v="In-Transit"/>
    <n v="0.3"/>
    <n v="74.489999999999995"/>
  </r>
  <r>
    <s v="ORD2025000175"/>
    <d v="2023-09-12T00:00:00"/>
    <s v="Customer 3784"/>
    <s v="CUST9563"/>
    <x v="3"/>
    <s v="Nagpur"/>
    <s v="Offline"/>
    <s v="Clothing"/>
    <s v="Jacket"/>
    <s v="Jacket Model-592"/>
    <s v="PROD7613"/>
    <n v="6"/>
    <n v="827.75"/>
    <n v="4966.5"/>
    <n v="0.1"/>
    <n v="496.65"/>
    <n v="4469.8500000000004"/>
    <s v="Wallet"/>
    <s v="Returned"/>
    <n v="0.25"/>
    <n v="1117.46"/>
  </r>
  <r>
    <s v="ORD2025000176"/>
    <d v="2023-07-22T00:00:00"/>
    <s v="Customer 2771"/>
    <s v="CUST7500"/>
    <x v="2"/>
    <s v="Bhubaneswar"/>
    <s v="Offline"/>
    <s v="Home Decor"/>
    <s v="Lamp"/>
    <s v="Lamp Model-116"/>
    <s v="PROD1586"/>
    <n v="5"/>
    <n v="717.34"/>
    <n v="3586.7"/>
    <n v="0"/>
    <n v="0"/>
    <n v="3586.7"/>
    <s v="COD"/>
    <s v="Cancelled"/>
    <n v="0.3"/>
    <n v="1076.01"/>
  </r>
  <r>
    <s v="ORD2025000177"/>
    <d v="2023-04-06T00:00:00"/>
    <s v="Customer 2958"/>
    <s v="CUST8044"/>
    <x v="4"/>
    <s v="Bangalore"/>
    <s v="Offline"/>
    <s v="Beauty"/>
    <s v="Lipstick"/>
    <s v="Lipstick Model-821"/>
    <s v="PROD6740"/>
    <n v="5"/>
    <n v="605.12"/>
    <n v="3025.6"/>
    <n v="0.05"/>
    <n v="151.28"/>
    <n v="2874.32"/>
    <s v="UPI"/>
    <s v="Cancelled"/>
    <n v="0.25"/>
    <n v="718.58"/>
  </r>
  <r>
    <s v="ORD2025000178"/>
    <d v="2024-01-31T00:00:00"/>
    <s v="Customer 1708"/>
    <s v="CUST4654"/>
    <x v="0"/>
    <s v="Mumbai"/>
    <s v="Online"/>
    <s v="Electronics"/>
    <s v="Tablet"/>
    <s v="Tablet Model-882"/>
    <s v="PROD9901"/>
    <n v="5"/>
    <n v="320.74"/>
    <n v="1603.7"/>
    <n v="0.1"/>
    <n v="160.37"/>
    <n v="1443.33"/>
    <s v="UPI"/>
    <s v="Returned"/>
    <n v="0.25"/>
    <n v="360.83"/>
  </r>
  <r>
    <s v="ORD2025000179"/>
    <d v="2023-11-15T00:00:00"/>
    <s v="Customer 1851"/>
    <s v="CUST7089"/>
    <x v="2"/>
    <s v="Bhubaneswar"/>
    <s v="Offline"/>
    <s v="Electronics"/>
    <s v="Mobile"/>
    <s v="Mobile Model-240"/>
    <s v="PROD4717"/>
    <n v="4"/>
    <n v="813.23"/>
    <n v="3252.92"/>
    <n v="0.05"/>
    <n v="162.65"/>
    <n v="3090.27"/>
    <s v="Card"/>
    <s v="In-Transit"/>
    <n v="0.3"/>
    <n v="927.08"/>
  </r>
  <r>
    <s v="ORD2025000180"/>
    <d v="2023-12-13T00:00:00"/>
    <s v="Customer 4541"/>
    <s v="CUST8971"/>
    <x v="2"/>
    <s v="Bhubaneswar"/>
    <s v="Offline"/>
    <s v="Clothing"/>
    <s v="Shirt"/>
    <s v="Shirt Model-416"/>
    <s v="PROD2183"/>
    <n v="7"/>
    <n v="583.07000000000005"/>
    <n v="4081.49"/>
    <n v="0.05"/>
    <n v="204.07"/>
    <n v="3877.42"/>
    <s v="UPI"/>
    <s v="In-Transit"/>
    <n v="0.3"/>
    <n v="1163.23"/>
  </r>
  <r>
    <s v="ORD2025000181"/>
    <d v="2023-12-26T00:00:00"/>
    <s v="Customer 1686"/>
    <s v="CUST9074"/>
    <x v="4"/>
    <s v="Bangalore"/>
    <s v="Online"/>
    <s v="Electronics"/>
    <s v="Laptop"/>
    <s v="Laptop Model-678"/>
    <s v="PROD1760"/>
    <n v="5"/>
    <n v="818.98"/>
    <n v="4094.9"/>
    <n v="0.1"/>
    <n v="409.49"/>
    <n v="3685.41"/>
    <s v="Wallet"/>
    <s v="Delivered"/>
    <n v="0.25"/>
    <n v="921.35"/>
  </r>
  <r>
    <s v="ORD2025000182"/>
    <d v="2024-03-02T00:00:00"/>
    <s v="Customer 4635"/>
    <s v="CUST4942"/>
    <x v="0"/>
    <s v="Pune"/>
    <s v="Online"/>
    <s v="Electronics"/>
    <s v="Tablet"/>
    <s v="Tablet Model-590"/>
    <s v="PROD8817"/>
    <n v="3"/>
    <n v="746.45"/>
    <n v="2239.35"/>
    <n v="0.05"/>
    <n v="111.97"/>
    <n v="2127.38"/>
    <s v="Wallet"/>
    <s v="Cancelled"/>
    <n v="0.15"/>
    <n v="319.11"/>
  </r>
  <r>
    <s v="ORD2025000183"/>
    <d v="2023-01-31T00:00:00"/>
    <s v="Customer 4112"/>
    <s v="CUST2815"/>
    <x v="2"/>
    <s v="Bhubaneswar"/>
    <s v="Offline"/>
    <s v="Beauty"/>
    <s v="Face Cream"/>
    <s v="Face Cream Model-852"/>
    <s v="PROD9794"/>
    <n v="6"/>
    <n v="109.15"/>
    <n v="654.9"/>
    <n v="0"/>
    <n v="0"/>
    <n v="654.9"/>
    <s v="Wallet"/>
    <s v="Returned"/>
    <n v="0.15"/>
    <n v="98.23"/>
  </r>
  <r>
    <s v="ORD2025000184"/>
    <d v="2024-01-11T00:00:00"/>
    <s v="Customer 4768"/>
    <s v="CUST8452"/>
    <x v="4"/>
    <s v="Chennai"/>
    <s v="Offline"/>
    <s v="Electronics"/>
    <s v="Laptop"/>
    <s v="Laptop Model-311"/>
    <s v="PROD4676"/>
    <n v="8"/>
    <n v="115.36"/>
    <n v="922.88"/>
    <n v="0.05"/>
    <n v="46.14"/>
    <n v="876.74"/>
    <s v="Wallet"/>
    <s v="Returned"/>
    <n v="0.3"/>
    <n v="263.02"/>
  </r>
  <r>
    <s v="ORD2025000185"/>
    <d v="2024-02-19T00:00:00"/>
    <s v="Customer 4980"/>
    <s v="CUST3096"/>
    <x v="0"/>
    <s v="Mumbai"/>
    <s v="Offline"/>
    <s v="Beauty"/>
    <s v="Face Cream"/>
    <s v="Face Cream Model-450"/>
    <s v="PROD9028"/>
    <n v="5"/>
    <n v="111.93"/>
    <n v="559.65"/>
    <n v="0.2"/>
    <n v="111.93"/>
    <n v="447.72"/>
    <s v="Card"/>
    <s v="In-Transit"/>
    <n v="0.25"/>
    <n v="111.93"/>
  </r>
  <r>
    <s v="ORD2025000186"/>
    <d v="2023-12-04T00:00:00"/>
    <s v="Customer 801"/>
    <s v="CUST3379"/>
    <x v="3"/>
    <s v="Bhopal"/>
    <s v="Offline"/>
    <s v="Electronics"/>
    <s v="Tablet"/>
    <s v="Tablet Model-196"/>
    <s v="PROD8384"/>
    <n v="3"/>
    <n v="327.67"/>
    <n v="983.01"/>
    <n v="0.1"/>
    <n v="98.3"/>
    <n v="884.71"/>
    <s v="Card"/>
    <s v="Returned"/>
    <n v="0.15"/>
    <n v="132.71"/>
  </r>
  <r>
    <s v="ORD2025000187"/>
    <d v="2023-08-11T00:00:00"/>
    <s v="Customer 4609"/>
    <s v="CUST8801"/>
    <x v="2"/>
    <s v="Patna"/>
    <s v="Online"/>
    <s v="Electronics"/>
    <s v="Tablet"/>
    <s v="Tablet Model-887"/>
    <s v="PROD4758"/>
    <n v="9"/>
    <n v="282.92"/>
    <n v="2546.2800000000002"/>
    <n v="0.2"/>
    <n v="509.26"/>
    <n v="2037.02"/>
    <s v="COD"/>
    <s v="Cancelled"/>
    <n v="0.15"/>
    <n v="305.55"/>
  </r>
  <r>
    <s v="ORD2025000188"/>
    <d v="2023-06-17T00:00:00"/>
    <s v="Customer 3996"/>
    <s v="CUST9654"/>
    <x v="0"/>
    <s v="Pune"/>
    <s v="Online"/>
    <s v="Clothing"/>
    <s v="Shirt"/>
    <s v="Shirt Model-735"/>
    <s v="PROD1880"/>
    <n v="5"/>
    <n v="918.68"/>
    <n v="4593.3999999999996"/>
    <n v="0.2"/>
    <n v="918.68"/>
    <n v="3674.72"/>
    <s v="Wallet"/>
    <s v="In-Transit"/>
    <n v="0.25"/>
    <n v="918.68"/>
  </r>
  <r>
    <s v="ORD2025000189"/>
    <d v="2023-08-06T00:00:00"/>
    <s v="Customer 1019"/>
    <s v="CUST4107"/>
    <x v="1"/>
    <s v="Chandigarh"/>
    <s v="Offline"/>
    <s v="Clothing"/>
    <s v="Jacket"/>
    <s v="Jacket Model-811"/>
    <s v="PROD7016"/>
    <n v="1"/>
    <n v="700.76"/>
    <n v="700.76"/>
    <n v="0.2"/>
    <n v="140.15"/>
    <n v="560.61"/>
    <s v="UPI"/>
    <s v="In-Transit"/>
    <n v="0.15"/>
    <n v="84.09"/>
  </r>
  <r>
    <s v="ORD2025000190"/>
    <d v="2024-01-05T00:00:00"/>
    <s v="Customer 610"/>
    <s v="CUST8291"/>
    <x v="3"/>
    <s v="Raipur"/>
    <s v="Offline"/>
    <s v="Clothing"/>
    <s v="Jeans"/>
    <s v="Jeans Model-112"/>
    <s v="PROD5130"/>
    <n v="2"/>
    <n v="616.26"/>
    <n v="1232.52"/>
    <n v="0"/>
    <n v="0"/>
    <n v="1232.52"/>
    <s v="UPI"/>
    <s v="Returned"/>
    <n v="0.3"/>
    <n v="369.76"/>
  </r>
  <r>
    <s v="ORD2025000191"/>
    <d v="2023-10-15T00:00:00"/>
    <s v="Customer 2163"/>
    <s v="CUST9481"/>
    <x v="4"/>
    <s v="Hyderabad"/>
    <s v="Offline"/>
    <s v="Electronics"/>
    <s v="Mobile"/>
    <s v="Mobile Model-729"/>
    <s v="PROD6170"/>
    <n v="10"/>
    <n v="428.51"/>
    <n v="4285.1000000000004"/>
    <n v="0.2"/>
    <n v="857.02"/>
    <n v="3428.08"/>
    <s v="Card"/>
    <s v="In-Transit"/>
    <n v="0.15"/>
    <n v="514.21"/>
  </r>
  <r>
    <s v="ORD2025000192"/>
    <d v="2023-10-20T00:00:00"/>
    <s v="Customer 4797"/>
    <s v="CUST4768"/>
    <x v="1"/>
    <s v="Chandigarh"/>
    <s v="Offline"/>
    <s v="Clothing"/>
    <s v="Jeans"/>
    <s v="Jeans Model-962"/>
    <s v="PROD4018"/>
    <n v="9"/>
    <n v="409.66"/>
    <n v="3686.94"/>
    <n v="0.2"/>
    <n v="737.39"/>
    <n v="2949.55"/>
    <s v="Card"/>
    <s v="Cancelled"/>
    <n v="0.3"/>
    <n v="884.87"/>
  </r>
  <r>
    <s v="ORD2025000193"/>
    <d v="2024-03-25T00:00:00"/>
    <s v="Customer 2483"/>
    <s v="CUST4715"/>
    <x v="4"/>
    <s v="Hyderabad"/>
    <s v="Online"/>
    <s v="Beauty"/>
    <s v="Lipstick"/>
    <s v="Lipstick Model-978"/>
    <s v="PROD3372"/>
    <n v="6"/>
    <n v="275.44"/>
    <n v="1652.64"/>
    <n v="0.05"/>
    <n v="82.63"/>
    <n v="1570.01"/>
    <s v="COD"/>
    <s v="Returned"/>
    <n v="0.3"/>
    <n v="471"/>
  </r>
  <r>
    <s v="ORD2025000194"/>
    <d v="2023-03-29T00:00:00"/>
    <s v="Customer 3659"/>
    <s v="CUST6065"/>
    <x v="0"/>
    <s v="Ahmedabad"/>
    <s v="Online"/>
    <s v="Home Decor"/>
    <s v="Sofa"/>
    <s v="Sofa Model-667"/>
    <s v="PROD4412"/>
    <n v="6"/>
    <n v="221.97"/>
    <n v="1331.82"/>
    <n v="0.2"/>
    <n v="266.36"/>
    <n v="1065.46"/>
    <s v="Wallet"/>
    <s v="Cancelled"/>
    <n v="0.3"/>
    <n v="319.64"/>
  </r>
  <r>
    <s v="ORD2025000195"/>
    <d v="2024-02-04T00:00:00"/>
    <s v="Customer 34"/>
    <s v="CUST2889"/>
    <x v="0"/>
    <s v="Mumbai"/>
    <s v="Online"/>
    <s v="Beauty"/>
    <s v="Lipstick"/>
    <s v="Lipstick Model-466"/>
    <s v="PROD3701"/>
    <n v="1"/>
    <n v="410.84"/>
    <n v="410.84"/>
    <n v="0.1"/>
    <n v="41.08"/>
    <n v="369.76"/>
    <s v="UPI"/>
    <s v="Cancelled"/>
    <n v="0.25"/>
    <n v="92.44"/>
  </r>
  <r>
    <s v="ORD2025000196"/>
    <d v="2023-04-20T00:00:00"/>
    <s v="Customer 2871"/>
    <s v="CUST2758"/>
    <x v="3"/>
    <s v="Raipur"/>
    <s v="Online"/>
    <s v="Beauty"/>
    <s v="Face Cream"/>
    <s v="Face Cream Model-497"/>
    <s v="PROD4083"/>
    <n v="4"/>
    <n v="163.37"/>
    <n v="653.48"/>
    <n v="0.1"/>
    <n v="65.349999999999994"/>
    <n v="588.13"/>
    <s v="Card"/>
    <s v="Cancelled"/>
    <n v="0.25"/>
    <n v="147.03"/>
  </r>
  <r>
    <s v="ORD2025000197"/>
    <d v="2024-01-25T00:00:00"/>
    <s v="Customer 2460"/>
    <s v="CUST5913"/>
    <x v="0"/>
    <s v="Pune"/>
    <s v="Online"/>
    <s v="Clothing"/>
    <s v="Shirt"/>
    <s v="Shirt Model-138"/>
    <s v="PROD4090"/>
    <n v="9"/>
    <n v="752.42"/>
    <n v="6771.78"/>
    <n v="0.05"/>
    <n v="338.59"/>
    <n v="6433.19"/>
    <s v="UPI"/>
    <s v="Cancelled"/>
    <n v="0.3"/>
    <n v="1929.96"/>
  </r>
  <r>
    <s v="ORD2025000198"/>
    <d v="2023-11-22T00:00:00"/>
    <s v="Customer 4515"/>
    <s v="CUST5025"/>
    <x v="4"/>
    <s v="Hyderabad"/>
    <s v="Offline"/>
    <s v="Electronics"/>
    <s v="Tablet"/>
    <s v="Tablet Model-199"/>
    <s v="PROD5177"/>
    <n v="10"/>
    <n v="167.77"/>
    <n v="1677.7"/>
    <n v="0.05"/>
    <n v="83.89"/>
    <n v="1593.81"/>
    <s v="UPI"/>
    <s v="Cancelled"/>
    <n v="0.3"/>
    <n v="478.14"/>
  </r>
  <r>
    <s v="ORD2025000199"/>
    <d v="2023-09-26T00:00:00"/>
    <s v="Customer 4500"/>
    <s v="CUST1181"/>
    <x v="0"/>
    <s v="Mumbai"/>
    <s v="Offline"/>
    <s v="Beauty"/>
    <s v="Lipstick"/>
    <s v="Lipstick Model-570"/>
    <s v="PROD9958"/>
    <n v="7"/>
    <n v="637.39"/>
    <n v="4461.7299999999996"/>
    <n v="0.05"/>
    <n v="223.09"/>
    <n v="4238.6400000000003"/>
    <s v="COD"/>
    <s v="Cancelled"/>
    <n v="0.15"/>
    <n v="635.79999999999995"/>
  </r>
  <r>
    <s v="ORD2025000200"/>
    <d v="2023-05-07T00:00:00"/>
    <s v="Customer 2231"/>
    <s v="CUST2687"/>
    <x v="4"/>
    <s v="Hyderabad"/>
    <s v="Offline"/>
    <s v="Beauty"/>
    <s v="Perfume"/>
    <s v="Perfume Model-200"/>
    <s v="PROD5373"/>
    <n v="4"/>
    <n v="750.83"/>
    <n v="3003.32"/>
    <n v="0"/>
    <n v="0"/>
    <n v="3003.32"/>
    <s v="UPI"/>
    <s v="Delivered"/>
    <n v="0.25"/>
    <n v="750.83"/>
  </r>
  <r>
    <s v="ORD2025000201"/>
    <d v="2023-12-06T00:00:00"/>
    <s v="Customer 2506"/>
    <s v="CUST5632"/>
    <x v="4"/>
    <s v="Bangalore"/>
    <s v="Offline"/>
    <s v="Clothing"/>
    <s v="Shirt"/>
    <s v="Shirt Model-800"/>
    <s v="PROD3789"/>
    <n v="2"/>
    <n v="731.83"/>
    <n v="1463.66"/>
    <n v="0.2"/>
    <n v="292.73"/>
    <n v="1170.93"/>
    <s v="Card"/>
    <s v="In-Transit"/>
    <n v="0.25"/>
    <n v="292.73"/>
  </r>
  <r>
    <s v="ORD2025000202"/>
    <d v="2023-10-13T00:00:00"/>
    <s v="Customer 2877"/>
    <s v="CUST2097"/>
    <x v="2"/>
    <s v="Bhubaneswar"/>
    <s v="Offline"/>
    <s v="Beauty"/>
    <s v="Lipstick"/>
    <s v="Lipstick Model-760"/>
    <s v="PROD4552"/>
    <n v="8"/>
    <n v="868.24"/>
    <n v="6945.92"/>
    <n v="0"/>
    <n v="0"/>
    <n v="6945.92"/>
    <s v="Wallet"/>
    <s v="Returned"/>
    <n v="0.15"/>
    <n v="1041.8900000000001"/>
  </r>
  <r>
    <s v="ORD2025000203"/>
    <d v="2023-10-07T00:00:00"/>
    <s v="Customer 3474"/>
    <s v="CUST7731"/>
    <x v="2"/>
    <s v="Bhubaneswar"/>
    <s v="Online"/>
    <s v="Beauty"/>
    <s v="Lipstick"/>
    <s v="Lipstick Model-734"/>
    <s v="PROD6559"/>
    <n v="6"/>
    <n v="283.91000000000003"/>
    <n v="1703.46"/>
    <n v="0.2"/>
    <n v="340.69"/>
    <n v="1362.77"/>
    <s v="UPI"/>
    <s v="Cancelled"/>
    <n v="0.3"/>
    <n v="408.83"/>
  </r>
  <r>
    <s v="ORD2025000204"/>
    <d v="2023-04-26T00:00:00"/>
    <s v="Customer 1301"/>
    <s v="CUST2784"/>
    <x v="3"/>
    <s v="Nagpur"/>
    <s v="Offline"/>
    <s v="Home Decor"/>
    <s v="Lamp"/>
    <s v="Lamp Model-964"/>
    <s v="PROD5317"/>
    <n v="6"/>
    <n v="352.75"/>
    <n v="2116.5"/>
    <n v="0.2"/>
    <n v="423.3"/>
    <n v="1693.2"/>
    <s v="UPI"/>
    <s v="Cancelled"/>
    <n v="0.25"/>
    <n v="423.3"/>
  </r>
  <r>
    <s v="ORD2025000205"/>
    <d v="2024-02-04T00:00:00"/>
    <s v="Customer 960"/>
    <s v="CUST6585"/>
    <x v="2"/>
    <s v="Kolkata"/>
    <s v="Offline"/>
    <s v="Beauty"/>
    <s v="Face Cream"/>
    <s v="Face Cream Model-899"/>
    <s v="PROD5353"/>
    <n v="9"/>
    <n v="881.74"/>
    <n v="7935.66"/>
    <n v="0.1"/>
    <n v="793.57"/>
    <n v="7142.09"/>
    <s v="UPI"/>
    <s v="Returned"/>
    <n v="0.3"/>
    <n v="2142.63"/>
  </r>
  <r>
    <s v="ORD2025000206"/>
    <d v="2023-08-10T00:00:00"/>
    <s v="Customer 3392"/>
    <s v="CUST1753"/>
    <x v="2"/>
    <s v="Patna"/>
    <s v="Online"/>
    <s v="Beauty"/>
    <s v="Perfume"/>
    <s v="Perfume Model-499"/>
    <s v="PROD4298"/>
    <n v="3"/>
    <n v="317.18"/>
    <n v="951.54"/>
    <n v="0"/>
    <n v="0"/>
    <n v="951.54"/>
    <s v="Wallet"/>
    <s v="Returned"/>
    <n v="0.15"/>
    <n v="142.72999999999999"/>
  </r>
  <r>
    <s v="ORD2025000207"/>
    <d v="2023-06-18T00:00:00"/>
    <s v="Customer 1572"/>
    <s v="CUST4745"/>
    <x v="3"/>
    <s v="Nagpur"/>
    <s v="Online"/>
    <s v="Clothing"/>
    <s v="Shirt"/>
    <s v="Shirt Model-148"/>
    <s v="PROD8798"/>
    <n v="4"/>
    <n v="170.26"/>
    <n v="681.04"/>
    <n v="0.1"/>
    <n v="68.099999999999994"/>
    <n v="612.94000000000005"/>
    <s v="UPI"/>
    <s v="Returned"/>
    <n v="0.3"/>
    <n v="183.88"/>
  </r>
  <r>
    <s v="ORD2025000208"/>
    <d v="2023-08-19T00:00:00"/>
    <s v="Customer 424"/>
    <s v="CUST4936"/>
    <x v="3"/>
    <s v="Raipur"/>
    <s v="Online"/>
    <s v="Beauty"/>
    <s v="Lipstick"/>
    <s v="Lipstick Model-974"/>
    <s v="PROD2736"/>
    <n v="8"/>
    <n v="539.6"/>
    <n v="4316.8"/>
    <n v="0.1"/>
    <n v="431.68"/>
    <n v="3885.12"/>
    <s v="Wallet"/>
    <s v="Delivered"/>
    <n v="0.25"/>
    <n v="971.28"/>
  </r>
  <r>
    <s v="ORD2025000209"/>
    <d v="2023-07-17T00:00:00"/>
    <s v="Customer 336"/>
    <s v="CUST2300"/>
    <x v="4"/>
    <s v="Hyderabad"/>
    <s v="Online"/>
    <s v="Electronics"/>
    <s v="Mobile"/>
    <s v="Mobile Model-545"/>
    <s v="PROD5951"/>
    <n v="1"/>
    <n v="255.38"/>
    <n v="255.38"/>
    <n v="0"/>
    <n v="0"/>
    <n v="255.38"/>
    <s v="COD"/>
    <s v="In-Transit"/>
    <n v="0.3"/>
    <n v="76.61"/>
  </r>
  <r>
    <s v="ORD2025000210"/>
    <d v="2024-03-18T00:00:00"/>
    <s v="Customer 1330"/>
    <s v="CUST6262"/>
    <x v="0"/>
    <s v="Pune"/>
    <s v="Online"/>
    <s v="Home Decor"/>
    <s v="Lamp"/>
    <s v="Lamp Model-390"/>
    <s v="PROD4011"/>
    <n v="10"/>
    <n v="462.23"/>
    <n v="4622.3"/>
    <n v="0.1"/>
    <n v="462.23"/>
    <n v="4160.07"/>
    <s v="UPI"/>
    <s v="In-Transit"/>
    <n v="0.3"/>
    <n v="1248.02"/>
  </r>
  <r>
    <s v="ORD2025000211"/>
    <d v="2023-08-21T00:00:00"/>
    <s v="Customer 4511"/>
    <s v="CUST3900"/>
    <x v="3"/>
    <s v="Bhopal"/>
    <s v="Offline"/>
    <s v="Home Decor"/>
    <s v="Curtain"/>
    <s v="Curtain Model-639"/>
    <s v="PROD2901"/>
    <n v="9"/>
    <n v="892.03"/>
    <n v="8028.27"/>
    <n v="0.1"/>
    <n v="802.83"/>
    <n v="7225.44"/>
    <s v="UPI"/>
    <s v="In-Transit"/>
    <n v="0.25"/>
    <n v="1806.36"/>
  </r>
  <r>
    <s v="ORD2025000212"/>
    <d v="2023-02-22T00:00:00"/>
    <s v="Customer 695"/>
    <s v="CUST9002"/>
    <x v="0"/>
    <s v="Pune"/>
    <s v="Offline"/>
    <s v="Home Decor"/>
    <s v="Lamp"/>
    <s v="Lamp Model-204"/>
    <s v="PROD8865"/>
    <n v="10"/>
    <n v="900.02"/>
    <n v="9000.2000000000007"/>
    <n v="0.2"/>
    <n v="1800.04"/>
    <n v="7200.16"/>
    <s v="COD"/>
    <s v="Cancelled"/>
    <n v="0.15"/>
    <n v="1080.02"/>
  </r>
  <r>
    <s v="ORD2025000213"/>
    <d v="2023-04-06T00:00:00"/>
    <s v="Customer 1686"/>
    <s v="CUST8128"/>
    <x v="0"/>
    <s v="Mumbai"/>
    <s v="Offline"/>
    <s v="Beauty"/>
    <s v="Lipstick"/>
    <s v="Lipstick Model-878"/>
    <s v="PROD1201"/>
    <n v="6"/>
    <n v="106.13"/>
    <n v="636.78"/>
    <n v="0.2"/>
    <n v="127.36"/>
    <n v="509.42"/>
    <s v="Wallet"/>
    <s v="Cancelled"/>
    <n v="0.25"/>
    <n v="127.36"/>
  </r>
  <r>
    <s v="ORD2025000214"/>
    <d v="2023-07-22T00:00:00"/>
    <s v="Customer 4081"/>
    <s v="CUST9895"/>
    <x v="2"/>
    <s v="Kolkata"/>
    <s v="Online"/>
    <s v="Home Decor"/>
    <s v="Curtain"/>
    <s v="Curtain Model-407"/>
    <s v="PROD3314"/>
    <n v="3"/>
    <n v="317.67"/>
    <n v="953.01"/>
    <n v="0.1"/>
    <n v="95.3"/>
    <n v="857.71"/>
    <s v="Wallet"/>
    <s v="Cancelled"/>
    <n v="0.15"/>
    <n v="128.66"/>
  </r>
  <r>
    <s v="ORD2025000215"/>
    <d v="2024-02-12T00:00:00"/>
    <s v="Customer 3159"/>
    <s v="CUST2785"/>
    <x v="0"/>
    <s v="Ahmedabad"/>
    <s v="Offline"/>
    <s v="Beauty"/>
    <s v="Lipstick"/>
    <s v="Lipstick Model-263"/>
    <s v="PROD2149"/>
    <n v="3"/>
    <n v="552.25"/>
    <n v="1656.75"/>
    <n v="0.05"/>
    <n v="82.84"/>
    <n v="1573.91"/>
    <s v="Card"/>
    <s v="Delivered"/>
    <n v="0.25"/>
    <n v="393.48"/>
  </r>
  <r>
    <s v="ORD2025000216"/>
    <d v="2023-05-30T00:00:00"/>
    <s v="Customer 503"/>
    <s v="CUST8460"/>
    <x v="2"/>
    <s v="Patna"/>
    <s v="Online"/>
    <s v="Beauty"/>
    <s v="Perfume"/>
    <s v="Perfume Model-418"/>
    <s v="PROD1582"/>
    <n v="3"/>
    <n v="600.72"/>
    <n v="1802.16"/>
    <n v="0.05"/>
    <n v="90.11"/>
    <n v="1712.05"/>
    <s v="Card"/>
    <s v="Returned"/>
    <n v="0.25"/>
    <n v="428.01"/>
  </r>
  <r>
    <s v="ORD2025000217"/>
    <d v="2023-02-28T00:00:00"/>
    <s v="Customer 4106"/>
    <s v="CUST3285"/>
    <x v="2"/>
    <s v="Bhubaneswar"/>
    <s v="Online"/>
    <s v="Beauty"/>
    <s v="Face Cream"/>
    <s v="Face Cream Model-464"/>
    <s v="PROD1767"/>
    <n v="10"/>
    <n v="160.69"/>
    <n v="1606.9"/>
    <n v="0.2"/>
    <n v="321.38"/>
    <n v="1285.52"/>
    <s v="COD"/>
    <s v="In-Transit"/>
    <n v="0.25"/>
    <n v="321.38"/>
  </r>
  <r>
    <s v="ORD2025000218"/>
    <d v="2024-01-26T00:00:00"/>
    <s v="Customer 2690"/>
    <s v="CUST6800"/>
    <x v="3"/>
    <s v="Bhopal"/>
    <s v="Offline"/>
    <s v="Clothing"/>
    <s v="Jacket"/>
    <s v="Jacket Model-324"/>
    <s v="PROD4268"/>
    <n v="1"/>
    <n v="401.87"/>
    <n v="401.87"/>
    <n v="0.05"/>
    <n v="20.09"/>
    <n v="381.78"/>
    <s v="UPI"/>
    <s v="Returned"/>
    <n v="0.3"/>
    <n v="114.53"/>
  </r>
  <r>
    <s v="ORD2025000219"/>
    <d v="2023-11-29T00:00:00"/>
    <s v="Customer 3259"/>
    <s v="CUST4627"/>
    <x v="4"/>
    <s v="Hyderabad"/>
    <s v="Online"/>
    <s v="Electronics"/>
    <s v="Laptop"/>
    <s v="Laptop Model-194"/>
    <s v="PROD8673"/>
    <n v="9"/>
    <n v="317.57"/>
    <n v="2858.13"/>
    <n v="0.1"/>
    <n v="285.81"/>
    <n v="2572.3200000000002"/>
    <s v="Wallet"/>
    <s v="Delivered"/>
    <n v="0.15"/>
    <n v="385.85"/>
  </r>
  <r>
    <s v="ORD2025000220"/>
    <d v="2023-10-16T00:00:00"/>
    <s v="Customer 2994"/>
    <s v="CUST3798"/>
    <x v="4"/>
    <s v="Bangalore"/>
    <s v="Offline"/>
    <s v="Electronics"/>
    <s v="Mobile"/>
    <s v="Mobile Model-240"/>
    <s v="PROD5355"/>
    <n v="2"/>
    <n v="638.15"/>
    <n v="1276.3"/>
    <n v="0.2"/>
    <n v="255.26"/>
    <n v="1021.04"/>
    <s v="Wallet"/>
    <s v="In-Transit"/>
    <n v="0.25"/>
    <n v="255.26"/>
  </r>
  <r>
    <s v="ORD2025000221"/>
    <d v="2024-02-21T00:00:00"/>
    <s v="Customer 1604"/>
    <s v="CUST4235"/>
    <x v="1"/>
    <s v="Chandigarh"/>
    <s v="Online"/>
    <s v="Electronics"/>
    <s v="Laptop"/>
    <s v="Laptop Model-489"/>
    <s v="PROD7948"/>
    <n v="3"/>
    <n v="888.36"/>
    <n v="2665.08"/>
    <n v="0.05"/>
    <n v="133.25"/>
    <n v="2531.83"/>
    <s v="Wallet"/>
    <s v="Cancelled"/>
    <n v="0.3"/>
    <n v="759.55"/>
  </r>
  <r>
    <s v="ORD2025000222"/>
    <d v="2023-12-21T00:00:00"/>
    <s v="Customer 2587"/>
    <s v="CUST5711"/>
    <x v="0"/>
    <s v="Ahmedabad"/>
    <s v="Offline"/>
    <s v="Clothing"/>
    <s v="Jacket"/>
    <s v="Jacket Model-225"/>
    <s v="PROD9031"/>
    <n v="4"/>
    <n v="162.59"/>
    <n v="650.36"/>
    <n v="0.05"/>
    <n v="32.520000000000003"/>
    <n v="617.84"/>
    <s v="UPI"/>
    <s v="Returned"/>
    <n v="0.3"/>
    <n v="185.35"/>
  </r>
  <r>
    <s v="ORD2025000223"/>
    <d v="2024-03-26T00:00:00"/>
    <s v="Customer 2968"/>
    <s v="CUST7383"/>
    <x v="4"/>
    <s v="Chennai"/>
    <s v="Online"/>
    <s v="Electronics"/>
    <s v="Laptop"/>
    <s v="Laptop Model-541"/>
    <s v="PROD8650"/>
    <n v="3"/>
    <n v="877.59"/>
    <n v="2632.77"/>
    <n v="0.1"/>
    <n v="263.27999999999997"/>
    <n v="2369.4899999999998"/>
    <s v="Card"/>
    <s v="Cancelled"/>
    <n v="0.15"/>
    <n v="355.42"/>
  </r>
  <r>
    <s v="ORD2025000224"/>
    <d v="2023-07-11T00:00:00"/>
    <s v="Customer 1601"/>
    <s v="CUST7426"/>
    <x v="4"/>
    <s v="Bangalore"/>
    <s v="Online"/>
    <s v="Beauty"/>
    <s v="Perfume"/>
    <s v="Perfume Model-829"/>
    <s v="PROD8706"/>
    <n v="1"/>
    <n v="765.74"/>
    <n v="765.74"/>
    <n v="0.2"/>
    <n v="153.15"/>
    <n v="612.59"/>
    <s v="Wallet"/>
    <s v="In-Transit"/>
    <n v="0.15"/>
    <n v="91.89"/>
  </r>
  <r>
    <s v="ORD2025000225"/>
    <d v="2024-02-14T00:00:00"/>
    <s v="Customer 3979"/>
    <s v="CUST4256"/>
    <x v="0"/>
    <s v="Pune"/>
    <s v="Online"/>
    <s v="Home Decor"/>
    <s v="Sofa"/>
    <s v="Sofa Model-260"/>
    <s v="PROD3528"/>
    <n v="6"/>
    <n v="766.75"/>
    <n v="4600.5"/>
    <n v="0.1"/>
    <n v="460.05"/>
    <n v="4140.45"/>
    <s v="Wallet"/>
    <s v="Delivered"/>
    <n v="0.3"/>
    <n v="1242.1300000000001"/>
  </r>
  <r>
    <s v="ORD2025000226"/>
    <d v="2023-01-03T00:00:00"/>
    <s v="Customer 3059"/>
    <s v="CUST4947"/>
    <x v="2"/>
    <s v="Bhubaneswar"/>
    <s v="Offline"/>
    <s v="Clothing"/>
    <s v="Jacket"/>
    <s v="Jacket Model-442"/>
    <s v="PROD9521"/>
    <n v="8"/>
    <n v="715.16"/>
    <n v="5721.28"/>
    <n v="0.2"/>
    <n v="1144.26"/>
    <n v="4577.0200000000004"/>
    <s v="Card"/>
    <s v="Cancelled"/>
    <n v="0.25"/>
    <n v="1144.26"/>
  </r>
  <r>
    <s v="ORD2025000227"/>
    <d v="2023-02-04T00:00:00"/>
    <s v="Customer 3781"/>
    <s v="CUST5583"/>
    <x v="2"/>
    <s v="Kolkata"/>
    <s v="Online"/>
    <s v="Beauty"/>
    <s v="Lipstick"/>
    <s v="Lipstick Model-110"/>
    <s v="PROD7066"/>
    <n v="2"/>
    <n v="791.28"/>
    <n v="1582.56"/>
    <n v="0.05"/>
    <n v="79.13"/>
    <n v="1503.43"/>
    <s v="Card"/>
    <s v="Delivered"/>
    <n v="0.3"/>
    <n v="451.03"/>
  </r>
  <r>
    <s v="ORD2025000228"/>
    <d v="2023-08-13T00:00:00"/>
    <s v="Customer 306"/>
    <s v="CUST1306"/>
    <x v="2"/>
    <s v="Bhubaneswar"/>
    <s v="Offline"/>
    <s v="Clothing"/>
    <s v="Shirt"/>
    <s v="Shirt Model-259"/>
    <s v="PROD7066"/>
    <n v="7"/>
    <n v="648.26"/>
    <n v="4537.82"/>
    <n v="0"/>
    <n v="0"/>
    <n v="4537.82"/>
    <s v="COD"/>
    <s v="In-Transit"/>
    <n v="0.25"/>
    <n v="1134.45"/>
  </r>
  <r>
    <s v="ORD2025000229"/>
    <d v="2023-10-22T00:00:00"/>
    <s v="Customer 4663"/>
    <s v="CUST3094"/>
    <x v="0"/>
    <s v="Pune"/>
    <s v="Offline"/>
    <s v="Beauty"/>
    <s v="Face Cream"/>
    <s v="Face Cream Model-865"/>
    <s v="PROD8074"/>
    <n v="5"/>
    <n v="163.1"/>
    <n v="815.5"/>
    <n v="0.1"/>
    <n v="81.55"/>
    <n v="733.95"/>
    <s v="UPI"/>
    <s v="Cancelled"/>
    <n v="0.3"/>
    <n v="220.19"/>
  </r>
  <r>
    <s v="ORD2025000230"/>
    <d v="2023-09-29T00:00:00"/>
    <s v="Customer 1083"/>
    <s v="CUST3387"/>
    <x v="1"/>
    <s v="Delhi"/>
    <s v="Offline"/>
    <s v="Clothing"/>
    <s v="Jacket"/>
    <s v="Jacket Model-568"/>
    <s v="PROD3656"/>
    <n v="9"/>
    <n v="328.06"/>
    <n v="2952.54"/>
    <n v="0.2"/>
    <n v="590.51"/>
    <n v="2362.0300000000002"/>
    <s v="Card"/>
    <s v="Delivered"/>
    <n v="0.3"/>
    <n v="708.61"/>
  </r>
  <r>
    <s v="ORD2025000231"/>
    <d v="2023-03-22T00:00:00"/>
    <s v="Customer 1956"/>
    <s v="CUST9925"/>
    <x v="0"/>
    <s v="Pune"/>
    <s v="Offline"/>
    <s v="Home Decor"/>
    <s v="Sofa"/>
    <s v="Sofa Model-801"/>
    <s v="PROD6698"/>
    <n v="9"/>
    <n v="391.94"/>
    <n v="3527.46"/>
    <n v="0.1"/>
    <n v="352.75"/>
    <n v="3174.71"/>
    <s v="Card"/>
    <s v="In-Transit"/>
    <n v="0.3"/>
    <n v="952.41"/>
  </r>
  <r>
    <s v="ORD2025000232"/>
    <d v="2023-09-23T00:00:00"/>
    <s v="Customer 3717"/>
    <s v="CUST1008"/>
    <x v="0"/>
    <s v="Pune"/>
    <s v="Offline"/>
    <s v="Clothing"/>
    <s v="Shirt"/>
    <s v="Shirt Model-713"/>
    <s v="PROD5851"/>
    <n v="3"/>
    <n v="813.2"/>
    <n v="2439.6"/>
    <n v="0.05"/>
    <n v="121.98"/>
    <n v="2317.62"/>
    <s v="UPI"/>
    <s v="Delivered"/>
    <n v="0.15"/>
    <n v="347.64"/>
  </r>
  <r>
    <s v="ORD2025000233"/>
    <d v="2023-05-26T00:00:00"/>
    <s v="Customer 1825"/>
    <s v="CUST3469"/>
    <x v="2"/>
    <s v="Bhubaneswar"/>
    <s v="Offline"/>
    <s v="Home Decor"/>
    <s v="Sofa"/>
    <s v="Sofa Model-531"/>
    <s v="PROD4577"/>
    <n v="10"/>
    <n v="695.55"/>
    <n v="6955.5"/>
    <n v="0.1"/>
    <n v="695.55"/>
    <n v="6259.95"/>
    <s v="Card"/>
    <s v="Delivered"/>
    <n v="0.3"/>
    <n v="1877.98"/>
  </r>
  <r>
    <s v="ORD2025000234"/>
    <d v="2023-05-19T00:00:00"/>
    <s v="Customer 3618"/>
    <s v="CUST2690"/>
    <x v="4"/>
    <s v="Chennai"/>
    <s v="Offline"/>
    <s v="Clothing"/>
    <s v="Shirt"/>
    <s v="Shirt Model-604"/>
    <s v="PROD1842"/>
    <n v="5"/>
    <n v="204.04"/>
    <n v="1020.2"/>
    <n v="0.2"/>
    <n v="204.04"/>
    <n v="816.16"/>
    <s v="Wallet"/>
    <s v="Delivered"/>
    <n v="0.15"/>
    <n v="122.42"/>
  </r>
  <r>
    <s v="ORD2025000235"/>
    <d v="2024-02-09T00:00:00"/>
    <s v="Customer 339"/>
    <s v="CUST5924"/>
    <x v="2"/>
    <s v="Patna"/>
    <s v="Online"/>
    <s v="Electronics"/>
    <s v="Mobile"/>
    <s v="Mobile Model-981"/>
    <s v="PROD5062"/>
    <n v="4"/>
    <n v="830.82"/>
    <n v="3323.28"/>
    <n v="0.05"/>
    <n v="166.16"/>
    <n v="3157.12"/>
    <s v="Wallet"/>
    <s v="In-Transit"/>
    <n v="0.25"/>
    <n v="789.28"/>
  </r>
  <r>
    <s v="ORD2025000236"/>
    <d v="2023-07-11T00:00:00"/>
    <s v="Customer 796"/>
    <s v="CUST7810"/>
    <x v="2"/>
    <s v="Bhubaneswar"/>
    <s v="Offline"/>
    <s v="Home Decor"/>
    <s v="Lamp"/>
    <s v="Lamp Model-522"/>
    <s v="PROD4775"/>
    <n v="9"/>
    <n v="937.01"/>
    <n v="8433.09"/>
    <n v="0.05"/>
    <n v="421.65"/>
    <n v="8011.44"/>
    <s v="Wallet"/>
    <s v="Cancelled"/>
    <n v="0.3"/>
    <n v="2403.4299999999998"/>
  </r>
  <r>
    <s v="ORD2025000237"/>
    <d v="2023-12-28T00:00:00"/>
    <s v="Customer 4499"/>
    <s v="CUST5701"/>
    <x v="4"/>
    <s v="Hyderabad"/>
    <s v="Offline"/>
    <s v="Clothing"/>
    <s v="Shirt"/>
    <s v="Shirt Model-757"/>
    <s v="PROD8550"/>
    <n v="5"/>
    <n v="588.49"/>
    <n v="2942.45"/>
    <n v="0.05"/>
    <n v="147.12"/>
    <n v="2795.33"/>
    <s v="Card"/>
    <s v="Returned"/>
    <n v="0.25"/>
    <n v="698.83"/>
  </r>
  <r>
    <s v="ORD2025000238"/>
    <d v="2024-02-26T00:00:00"/>
    <s v="Customer 4573"/>
    <s v="CUST6681"/>
    <x v="1"/>
    <s v="Lucknow"/>
    <s v="Online"/>
    <s v="Electronics"/>
    <s v="Laptop"/>
    <s v="Laptop Model-304"/>
    <s v="PROD7787"/>
    <n v="4"/>
    <n v="325.75"/>
    <n v="1303"/>
    <n v="0.05"/>
    <n v="65.150000000000006"/>
    <n v="1237.8499999999999"/>
    <s v="Wallet"/>
    <s v="Delivered"/>
    <n v="0.25"/>
    <n v="309.45999999999998"/>
  </r>
  <r>
    <s v="ORD2025000239"/>
    <d v="2023-08-21T00:00:00"/>
    <s v="Customer 1521"/>
    <s v="CUST3670"/>
    <x v="0"/>
    <s v="Mumbai"/>
    <s v="Offline"/>
    <s v="Electronics"/>
    <s v="Tablet"/>
    <s v="Tablet Model-600"/>
    <s v="PROD4228"/>
    <n v="8"/>
    <n v="454.13"/>
    <n v="3633.04"/>
    <n v="0.1"/>
    <n v="363.3"/>
    <n v="3269.74"/>
    <s v="UPI"/>
    <s v="Returned"/>
    <n v="0.3"/>
    <n v="980.92"/>
  </r>
  <r>
    <s v="ORD2025000240"/>
    <d v="2023-07-04T00:00:00"/>
    <s v="Customer 1857"/>
    <s v="CUST4614"/>
    <x v="4"/>
    <s v="Chennai"/>
    <s v="Online"/>
    <s v="Electronics"/>
    <s v="Laptop"/>
    <s v="Laptop Model-475"/>
    <s v="PROD1630"/>
    <n v="1"/>
    <n v="247.77"/>
    <n v="247.77"/>
    <n v="0.2"/>
    <n v="49.55"/>
    <n v="198.22"/>
    <s v="Card"/>
    <s v="Delivered"/>
    <n v="0.15"/>
    <n v="29.73"/>
  </r>
  <r>
    <s v="ORD2025000241"/>
    <d v="2023-10-15T00:00:00"/>
    <s v="Customer 2773"/>
    <s v="CUST6732"/>
    <x v="0"/>
    <s v="Pune"/>
    <s v="Online"/>
    <s v="Beauty"/>
    <s v="Perfume"/>
    <s v="Perfume Model-551"/>
    <s v="PROD3765"/>
    <n v="5"/>
    <n v="699.4"/>
    <n v="3497"/>
    <n v="0"/>
    <n v="0"/>
    <n v="3497"/>
    <s v="Card"/>
    <s v="Cancelled"/>
    <n v="0.3"/>
    <n v="1049.0999999999999"/>
  </r>
  <r>
    <s v="ORD2025000242"/>
    <d v="2023-04-25T00:00:00"/>
    <s v="Customer 2968"/>
    <s v="CUST2422"/>
    <x v="4"/>
    <s v="Chennai"/>
    <s v="Online"/>
    <s v="Home Decor"/>
    <s v="Curtain"/>
    <s v="Curtain Model-467"/>
    <s v="PROD2691"/>
    <n v="8"/>
    <n v="958.34"/>
    <n v="7666.72"/>
    <n v="0.1"/>
    <n v="766.67"/>
    <n v="6900.05"/>
    <s v="UPI"/>
    <s v="Delivered"/>
    <n v="0.25"/>
    <n v="1725.01"/>
  </r>
  <r>
    <s v="ORD2025000243"/>
    <d v="2023-12-02T00:00:00"/>
    <s v="Customer 4812"/>
    <s v="CUST2616"/>
    <x v="0"/>
    <s v="Mumbai"/>
    <s v="Online"/>
    <s v="Beauty"/>
    <s v="Perfume"/>
    <s v="Perfume Model-829"/>
    <s v="PROD9323"/>
    <n v="9"/>
    <n v="422.15"/>
    <n v="3799.35"/>
    <n v="0"/>
    <n v="0"/>
    <n v="3799.35"/>
    <s v="UPI"/>
    <s v="Cancelled"/>
    <n v="0.25"/>
    <n v="949.84"/>
  </r>
  <r>
    <s v="ORD2025000244"/>
    <d v="2023-08-10T00:00:00"/>
    <s v="Customer 1323"/>
    <s v="CUST9000"/>
    <x v="1"/>
    <s v="Delhi"/>
    <s v="Online"/>
    <s v="Beauty"/>
    <s v="Perfume"/>
    <s v="Perfume Model-864"/>
    <s v="PROD3938"/>
    <n v="2"/>
    <n v="616.66999999999996"/>
    <n v="1233.3399999999999"/>
    <n v="0"/>
    <n v="0"/>
    <n v="1233.3399999999999"/>
    <s v="Card"/>
    <s v="Returned"/>
    <n v="0.15"/>
    <n v="185"/>
  </r>
  <r>
    <s v="ORD2025000245"/>
    <d v="2023-09-13T00:00:00"/>
    <s v="Customer 2848"/>
    <s v="CUST3460"/>
    <x v="3"/>
    <s v="Bhopal"/>
    <s v="Online"/>
    <s v="Electronics"/>
    <s v="Mobile"/>
    <s v="Mobile Model-965"/>
    <s v="PROD8809"/>
    <n v="1"/>
    <n v="491.3"/>
    <n v="491.3"/>
    <n v="0"/>
    <n v="0"/>
    <n v="491.3"/>
    <s v="COD"/>
    <s v="Cancelled"/>
    <n v="0.3"/>
    <n v="147.38999999999999"/>
  </r>
  <r>
    <s v="ORD2025000246"/>
    <d v="2024-03-12T00:00:00"/>
    <s v="Customer 2212"/>
    <s v="CUST8036"/>
    <x v="3"/>
    <s v="Bhopal"/>
    <s v="Online"/>
    <s v="Electronics"/>
    <s v="Laptop"/>
    <s v="Laptop Model-782"/>
    <s v="PROD7270"/>
    <n v="3"/>
    <n v="338.29"/>
    <n v="1014.87"/>
    <n v="0.1"/>
    <n v="101.49"/>
    <n v="913.38"/>
    <s v="UPI"/>
    <s v="Delivered"/>
    <n v="0.25"/>
    <n v="228.34"/>
  </r>
  <r>
    <s v="ORD2025000247"/>
    <d v="2023-06-03T00:00:00"/>
    <s v="Customer 4890"/>
    <s v="CUST1276"/>
    <x v="2"/>
    <s v="Bhubaneswar"/>
    <s v="Online"/>
    <s v="Clothing"/>
    <s v="Jeans"/>
    <s v="Jeans Model-165"/>
    <s v="PROD1734"/>
    <n v="1"/>
    <n v="776.11"/>
    <n v="776.11"/>
    <n v="0.1"/>
    <n v="77.61"/>
    <n v="698.5"/>
    <s v="UPI"/>
    <s v="Cancelled"/>
    <n v="0.3"/>
    <n v="209.55"/>
  </r>
  <r>
    <s v="ORD2025000248"/>
    <d v="2023-01-04T00:00:00"/>
    <s v="Customer 3960"/>
    <s v="CUST7220"/>
    <x v="0"/>
    <s v="Pune"/>
    <s v="Online"/>
    <s v="Home Decor"/>
    <s v="Sofa"/>
    <s v="Sofa Model-221"/>
    <s v="PROD8927"/>
    <n v="7"/>
    <n v="557.85"/>
    <n v="3904.95"/>
    <n v="0.1"/>
    <n v="390.5"/>
    <n v="3514.45"/>
    <s v="COD"/>
    <s v="Returned"/>
    <n v="0.15"/>
    <n v="527.16999999999996"/>
  </r>
  <r>
    <s v="ORD2025000249"/>
    <d v="2023-04-30T00:00:00"/>
    <s v="Customer 3120"/>
    <s v="CUST5624"/>
    <x v="2"/>
    <s v="Patna"/>
    <s v="Online"/>
    <s v="Beauty"/>
    <s v="Face Cream"/>
    <s v="Face Cream Model-259"/>
    <s v="PROD8318"/>
    <n v="9"/>
    <n v="628.35"/>
    <n v="5655.15"/>
    <n v="0.1"/>
    <n v="565.51"/>
    <n v="5089.6400000000003"/>
    <s v="COD"/>
    <s v="In-Transit"/>
    <n v="0.3"/>
    <n v="1526.89"/>
  </r>
  <r>
    <s v="ORD2025000250"/>
    <d v="2024-02-23T00:00:00"/>
    <s v="Customer 1283"/>
    <s v="CUST7816"/>
    <x v="1"/>
    <s v="Delhi"/>
    <s v="Offline"/>
    <s v="Beauty"/>
    <s v="Lipstick"/>
    <s v="Lipstick Model-625"/>
    <s v="PROD8427"/>
    <n v="3"/>
    <n v="343.42"/>
    <n v="1030.26"/>
    <n v="0.05"/>
    <n v="51.51"/>
    <n v="978.75"/>
    <s v="UPI"/>
    <s v="Returned"/>
    <n v="0.25"/>
    <n v="244.69"/>
  </r>
  <r>
    <s v="ORD2025000251"/>
    <d v="2023-12-26T00:00:00"/>
    <s v="Customer 2285"/>
    <s v="CUST9008"/>
    <x v="1"/>
    <s v="Lucknow"/>
    <s v="Online"/>
    <s v="Clothing"/>
    <s v="Jeans"/>
    <s v="Jeans Model-101"/>
    <s v="PROD5032"/>
    <n v="5"/>
    <n v="513.79999999999995"/>
    <n v="2569"/>
    <n v="0.1"/>
    <n v="256.89999999999998"/>
    <n v="2312.1"/>
    <s v="COD"/>
    <s v="Returned"/>
    <n v="0.3"/>
    <n v="693.63"/>
  </r>
  <r>
    <s v="ORD2025000252"/>
    <d v="2023-07-19T00:00:00"/>
    <s v="Customer 880"/>
    <s v="CUST8401"/>
    <x v="2"/>
    <s v="Patna"/>
    <s v="Online"/>
    <s v="Beauty"/>
    <s v="Face Cream"/>
    <s v="Face Cream Model-436"/>
    <s v="PROD6241"/>
    <n v="8"/>
    <n v="140"/>
    <n v="1120"/>
    <n v="0.1"/>
    <n v="112"/>
    <n v="1008"/>
    <s v="UPI"/>
    <s v="Returned"/>
    <n v="0.3"/>
    <n v="302.39999999999998"/>
  </r>
  <r>
    <s v="ORD2025000253"/>
    <d v="2023-01-04T00:00:00"/>
    <s v="Customer 1626"/>
    <s v="CUST7327"/>
    <x v="1"/>
    <s v="Chandigarh"/>
    <s v="Offline"/>
    <s v="Clothing"/>
    <s v="Jeans"/>
    <s v="Jeans Model-527"/>
    <s v="PROD2140"/>
    <n v="3"/>
    <n v="238.61"/>
    <n v="715.83"/>
    <n v="0"/>
    <n v="0"/>
    <n v="715.83"/>
    <s v="Card"/>
    <s v="Returned"/>
    <n v="0.25"/>
    <n v="178.96"/>
  </r>
  <r>
    <s v="ORD2025000254"/>
    <d v="2023-03-26T00:00:00"/>
    <s v="Customer 2629"/>
    <s v="CUST1751"/>
    <x v="2"/>
    <s v="Kolkata"/>
    <s v="Offline"/>
    <s v="Beauty"/>
    <s v="Face Cream"/>
    <s v="Face Cream Model-762"/>
    <s v="PROD7798"/>
    <n v="6"/>
    <n v="323.35000000000002"/>
    <n v="1940.1"/>
    <n v="0.1"/>
    <n v="194.01"/>
    <n v="1746.09"/>
    <s v="UPI"/>
    <s v="In-Transit"/>
    <n v="0.15"/>
    <n v="261.91000000000003"/>
  </r>
  <r>
    <s v="ORD2025000255"/>
    <d v="2023-03-29T00:00:00"/>
    <s v="Customer 3642"/>
    <s v="CUST1775"/>
    <x v="0"/>
    <s v="Pune"/>
    <s v="Online"/>
    <s v="Electronics"/>
    <s v="Laptop"/>
    <s v="Laptop Model-868"/>
    <s v="PROD4178"/>
    <n v="8"/>
    <n v="152.34"/>
    <n v="1218.72"/>
    <n v="0.1"/>
    <n v="121.87"/>
    <n v="1096.8499999999999"/>
    <s v="Wallet"/>
    <s v="Delivered"/>
    <n v="0.15"/>
    <n v="164.53"/>
  </r>
  <r>
    <s v="ORD2025000256"/>
    <d v="2024-01-15T00:00:00"/>
    <s v="Customer 4869"/>
    <s v="CUST2705"/>
    <x v="0"/>
    <s v="Ahmedabad"/>
    <s v="Offline"/>
    <s v="Home Decor"/>
    <s v="Lamp"/>
    <s v="Lamp Model-208"/>
    <s v="PROD8979"/>
    <n v="3"/>
    <n v="701"/>
    <n v="2103"/>
    <n v="0.05"/>
    <n v="105.15"/>
    <n v="1997.85"/>
    <s v="Card"/>
    <s v="Cancelled"/>
    <n v="0.15"/>
    <n v="299.68"/>
  </r>
  <r>
    <s v="ORD2025000257"/>
    <d v="2024-02-26T00:00:00"/>
    <s v="Customer 601"/>
    <s v="CUST9836"/>
    <x v="3"/>
    <s v="Bhopal"/>
    <s v="Offline"/>
    <s v="Electronics"/>
    <s v="Tablet"/>
    <s v="Tablet Model-492"/>
    <s v="PROD4494"/>
    <n v="6"/>
    <n v="582.42999999999995"/>
    <n v="3494.58"/>
    <n v="0.05"/>
    <n v="174.73"/>
    <n v="3319.85"/>
    <s v="COD"/>
    <s v="Cancelled"/>
    <n v="0.25"/>
    <n v="829.96"/>
  </r>
  <r>
    <s v="ORD2025000258"/>
    <d v="2024-02-13T00:00:00"/>
    <s v="Customer 4325"/>
    <s v="CUST5934"/>
    <x v="2"/>
    <s v="Patna"/>
    <s v="Online"/>
    <s v="Electronics"/>
    <s v="Mobile"/>
    <s v="Mobile Model-746"/>
    <s v="PROD2636"/>
    <n v="9"/>
    <n v="651.21"/>
    <n v="5860.89"/>
    <n v="0"/>
    <n v="0"/>
    <n v="5860.89"/>
    <s v="UPI"/>
    <s v="Delivered"/>
    <n v="0.3"/>
    <n v="1758.27"/>
  </r>
  <r>
    <s v="ORD2025000259"/>
    <d v="2024-01-07T00:00:00"/>
    <s v="Customer 4042"/>
    <s v="CUST4132"/>
    <x v="2"/>
    <s v="Kolkata"/>
    <s v="Online"/>
    <s v="Electronics"/>
    <s v="Mobile"/>
    <s v="Mobile Model-833"/>
    <s v="PROD5898"/>
    <n v="4"/>
    <n v="124.29"/>
    <n v="497.16"/>
    <n v="0.05"/>
    <n v="24.86"/>
    <n v="472.3"/>
    <s v="COD"/>
    <s v="Returned"/>
    <n v="0.15"/>
    <n v="70.84"/>
  </r>
  <r>
    <s v="ORD2025000260"/>
    <d v="2023-11-01T00:00:00"/>
    <s v="Customer 1083"/>
    <s v="CUST4390"/>
    <x v="2"/>
    <s v="Bhubaneswar"/>
    <s v="Offline"/>
    <s v="Electronics"/>
    <s v="Tablet"/>
    <s v="Tablet Model-202"/>
    <s v="PROD1159"/>
    <n v="10"/>
    <n v="174.17"/>
    <n v="1741.7"/>
    <n v="0.1"/>
    <n v="174.17"/>
    <n v="1567.53"/>
    <s v="Wallet"/>
    <s v="Delivered"/>
    <n v="0.25"/>
    <n v="391.88"/>
  </r>
  <r>
    <s v="ORD2025000261"/>
    <d v="2023-01-29T00:00:00"/>
    <s v="Customer 4018"/>
    <s v="CUST7417"/>
    <x v="2"/>
    <s v="Kolkata"/>
    <s v="Offline"/>
    <s v="Clothing"/>
    <s v="Shirt"/>
    <s v="Shirt Model-207"/>
    <s v="PROD4221"/>
    <n v="3"/>
    <n v="543.42999999999995"/>
    <n v="1630.29"/>
    <n v="0.1"/>
    <n v="163.03"/>
    <n v="1467.26"/>
    <s v="COD"/>
    <s v="Cancelled"/>
    <n v="0.25"/>
    <n v="366.81"/>
  </r>
  <r>
    <s v="ORD2025000262"/>
    <d v="2024-01-02T00:00:00"/>
    <s v="Customer 1898"/>
    <s v="CUST9524"/>
    <x v="2"/>
    <s v="Patna"/>
    <s v="Online"/>
    <s v="Beauty"/>
    <s v="Lipstick"/>
    <s v="Lipstick Model-316"/>
    <s v="PROD4179"/>
    <n v="6"/>
    <n v="925.79"/>
    <n v="5554.74"/>
    <n v="0.05"/>
    <n v="277.74"/>
    <n v="5277"/>
    <s v="Wallet"/>
    <s v="Returned"/>
    <n v="0.3"/>
    <n v="1583.1"/>
  </r>
  <r>
    <s v="ORD2025000263"/>
    <d v="2024-03-21T00:00:00"/>
    <s v="Customer 4368"/>
    <s v="CUST7813"/>
    <x v="0"/>
    <s v="Pune"/>
    <s v="Offline"/>
    <s v="Beauty"/>
    <s v="Lipstick"/>
    <s v="Lipstick Model-962"/>
    <s v="PROD6275"/>
    <n v="3"/>
    <n v="717.44"/>
    <n v="2152.3200000000002"/>
    <n v="0.2"/>
    <n v="430.46"/>
    <n v="1721.86"/>
    <s v="Wallet"/>
    <s v="In-Transit"/>
    <n v="0.3"/>
    <n v="516.55999999999995"/>
  </r>
  <r>
    <s v="ORD2025000264"/>
    <d v="2023-12-21T00:00:00"/>
    <s v="Customer 2549"/>
    <s v="CUST1983"/>
    <x v="1"/>
    <s v="Chandigarh"/>
    <s v="Offline"/>
    <s v="Beauty"/>
    <s v="Face Cream"/>
    <s v="Face Cream Model-749"/>
    <s v="PROD6812"/>
    <n v="4"/>
    <n v="228.86"/>
    <n v="915.44"/>
    <n v="0.05"/>
    <n v="45.77"/>
    <n v="869.67"/>
    <s v="Wallet"/>
    <s v="Delivered"/>
    <n v="0.3"/>
    <n v="260.89999999999998"/>
  </r>
  <r>
    <s v="ORD2025000265"/>
    <d v="2023-04-13T00:00:00"/>
    <s v="Customer 3676"/>
    <s v="CUST5016"/>
    <x v="0"/>
    <s v="Mumbai"/>
    <s v="Online"/>
    <s v="Electronics"/>
    <s v="Laptop"/>
    <s v="Laptop Model-567"/>
    <s v="PROD3603"/>
    <n v="1"/>
    <n v="237.13"/>
    <n v="237.13"/>
    <n v="0.2"/>
    <n v="47.43"/>
    <n v="189.7"/>
    <s v="UPI"/>
    <s v="In-Transit"/>
    <n v="0.3"/>
    <n v="56.91"/>
  </r>
  <r>
    <s v="ORD2025000266"/>
    <d v="2023-10-06T00:00:00"/>
    <s v="Customer 1928"/>
    <s v="CUST7305"/>
    <x v="1"/>
    <s v="Lucknow"/>
    <s v="Offline"/>
    <s v="Electronics"/>
    <s v="Tablet"/>
    <s v="Tablet Model-676"/>
    <s v="PROD9101"/>
    <n v="7"/>
    <n v="945.38"/>
    <n v="6617.66"/>
    <n v="0.2"/>
    <n v="1323.53"/>
    <n v="5294.13"/>
    <s v="Card"/>
    <s v="Returned"/>
    <n v="0.15"/>
    <n v="794.12"/>
  </r>
  <r>
    <s v="ORD2025000267"/>
    <d v="2023-12-01T00:00:00"/>
    <s v="Customer 1261"/>
    <s v="CUST8416"/>
    <x v="1"/>
    <s v="Lucknow"/>
    <s v="Offline"/>
    <s v="Electronics"/>
    <s v="Laptop"/>
    <s v="Laptop Model-390"/>
    <s v="PROD3438"/>
    <n v="4"/>
    <n v="795.43"/>
    <n v="3181.72"/>
    <n v="0"/>
    <n v="0"/>
    <n v="3181.72"/>
    <s v="COD"/>
    <s v="In-Transit"/>
    <n v="0.3"/>
    <n v="954.52"/>
  </r>
  <r>
    <s v="ORD2025000268"/>
    <d v="2024-03-09T00:00:00"/>
    <s v="Customer 1504"/>
    <s v="CUST4708"/>
    <x v="3"/>
    <s v="Raipur"/>
    <s v="Offline"/>
    <s v="Beauty"/>
    <s v="Lipstick"/>
    <s v="Lipstick Model-638"/>
    <s v="PROD9146"/>
    <n v="4"/>
    <n v="636.95000000000005"/>
    <n v="2547.8000000000002"/>
    <n v="0.05"/>
    <n v="127.39"/>
    <n v="2420.41"/>
    <s v="Card"/>
    <s v="Returned"/>
    <n v="0.15"/>
    <n v="363.06"/>
  </r>
  <r>
    <s v="ORD2025000269"/>
    <d v="2023-04-22T00:00:00"/>
    <s v="Customer 2282"/>
    <s v="CUST2886"/>
    <x v="4"/>
    <s v="Hyderabad"/>
    <s v="Offline"/>
    <s v="Electronics"/>
    <s v="Laptop"/>
    <s v="Laptop Model-873"/>
    <s v="PROD6341"/>
    <n v="10"/>
    <n v="798.32"/>
    <n v="7983.2"/>
    <n v="0.2"/>
    <n v="1596.64"/>
    <n v="6386.56"/>
    <s v="UPI"/>
    <s v="Returned"/>
    <n v="0.15"/>
    <n v="957.98"/>
  </r>
  <r>
    <s v="ORD2025000270"/>
    <d v="2023-08-21T00:00:00"/>
    <s v="Customer 2517"/>
    <s v="CUST4528"/>
    <x v="4"/>
    <s v="Hyderabad"/>
    <s v="Offline"/>
    <s v="Beauty"/>
    <s v="Face Cream"/>
    <s v="Face Cream Model-799"/>
    <s v="PROD5180"/>
    <n v="9"/>
    <n v="997.28"/>
    <n v="8975.52"/>
    <n v="0.1"/>
    <n v="897.55"/>
    <n v="8077.97"/>
    <s v="UPI"/>
    <s v="Delivered"/>
    <n v="0.15"/>
    <n v="1211.7"/>
  </r>
  <r>
    <s v="ORD2025000271"/>
    <d v="2024-02-24T00:00:00"/>
    <s v="Customer 2746"/>
    <s v="CUST2289"/>
    <x v="3"/>
    <s v="Raipur"/>
    <s v="Offline"/>
    <s v="Electronics"/>
    <s v="Tablet"/>
    <s v="Tablet Model-457"/>
    <s v="PROD9703"/>
    <n v="4"/>
    <n v="936.02"/>
    <n v="3744.08"/>
    <n v="0.2"/>
    <n v="748.82"/>
    <n v="2995.26"/>
    <s v="COD"/>
    <s v="In-Transit"/>
    <n v="0.15"/>
    <n v="449.29"/>
  </r>
  <r>
    <s v="ORD2025000272"/>
    <d v="2023-01-25T00:00:00"/>
    <s v="Customer 1852"/>
    <s v="CUST8048"/>
    <x v="3"/>
    <s v="Nagpur"/>
    <s v="Online"/>
    <s v="Home Decor"/>
    <s v="Sofa"/>
    <s v="Sofa Model-252"/>
    <s v="PROD4938"/>
    <n v="7"/>
    <n v="977.81"/>
    <n v="6844.67"/>
    <n v="0.2"/>
    <n v="1368.93"/>
    <n v="5475.74"/>
    <s v="UPI"/>
    <s v="Delivered"/>
    <n v="0.3"/>
    <n v="1642.72"/>
  </r>
  <r>
    <s v="ORD2025000273"/>
    <d v="2023-08-13T00:00:00"/>
    <s v="Customer 3994"/>
    <s v="CUST5670"/>
    <x v="0"/>
    <s v="Mumbai"/>
    <s v="Offline"/>
    <s v="Electronics"/>
    <s v="Laptop"/>
    <s v="Laptop Model-344"/>
    <s v="PROD3168"/>
    <n v="9"/>
    <n v="652.27"/>
    <n v="5870.43"/>
    <n v="0.2"/>
    <n v="1174.0899999999999"/>
    <n v="4696.34"/>
    <s v="Wallet"/>
    <s v="Returned"/>
    <n v="0.15"/>
    <n v="704.45"/>
  </r>
  <r>
    <s v="ORD2025000274"/>
    <d v="2023-01-18T00:00:00"/>
    <s v="Customer 2585"/>
    <s v="CUST8052"/>
    <x v="4"/>
    <s v="Hyderabad"/>
    <s v="Offline"/>
    <s v="Electronics"/>
    <s v="Tablet"/>
    <s v="Tablet Model-928"/>
    <s v="PROD6460"/>
    <n v="2"/>
    <n v="117.19"/>
    <n v="234.38"/>
    <n v="0.1"/>
    <n v="23.44"/>
    <n v="210.94"/>
    <s v="Card"/>
    <s v="In-Transit"/>
    <n v="0.3"/>
    <n v="63.28"/>
  </r>
  <r>
    <s v="ORD2025000275"/>
    <d v="2023-10-21T00:00:00"/>
    <s v="Customer 2887"/>
    <s v="CUST7945"/>
    <x v="0"/>
    <s v="Pune"/>
    <s v="Online"/>
    <s v="Home Decor"/>
    <s v="Lamp"/>
    <s v="Lamp Model-898"/>
    <s v="PROD6920"/>
    <n v="2"/>
    <n v="709.13"/>
    <n v="1418.26"/>
    <n v="0.05"/>
    <n v="70.91"/>
    <n v="1347.35"/>
    <s v="UPI"/>
    <s v="Returned"/>
    <n v="0.15"/>
    <n v="202.1"/>
  </r>
  <r>
    <s v="ORD2025000276"/>
    <d v="2024-01-17T00:00:00"/>
    <s v="Customer 1330"/>
    <s v="CUST9448"/>
    <x v="2"/>
    <s v="Patna"/>
    <s v="Online"/>
    <s v="Beauty"/>
    <s v="Perfume"/>
    <s v="Perfume Model-778"/>
    <s v="PROD3875"/>
    <n v="9"/>
    <n v="581.41"/>
    <n v="5232.6899999999996"/>
    <n v="0.2"/>
    <n v="1046.54"/>
    <n v="4186.1499999999996"/>
    <s v="UPI"/>
    <s v="Cancelled"/>
    <n v="0.3"/>
    <n v="1255.8399999999999"/>
  </r>
  <r>
    <s v="ORD2025000277"/>
    <d v="2023-02-16T00:00:00"/>
    <s v="Customer 3858"/>
    <s v="CUST2696"/>
    <x v="4"/>
    <s v="Bangalore"/>
    <s v="Offline"/>
    <s v="Clothing"/>
    <s v="Jacket"/>
    <s v="Jacket Model-624"/>
    <s v="PROD8347"/>
    <n v="5"/>
    <n v="420.56"/>
    <n v="2102.8000000000002"/>
    <n v="0"/>
    <n v="0"/>
    <n v="2102.8000000000002"/>
    <s v="Wallet"/>
    <s v="Cancelled"/>
    <n v="0.3"/>
    <n v="630.84"/>
  </r>
  <r>
    <s v="ORD2025000278"/>
    <d v="2023-05-18T00:00:00"/>
    <s v="Customer 3457"/>
    <s v="CUST7425"/>
    <x v="3"/>
    <s v="Raipur"/>
    <s v="Online"/>
    <s v="Clothing"/>
    <s v="Shirt"/>
    <s v="Shirt Model-510"/>
    <s v="PROD7521"/>
    <n v="5"/>
    <n v="775.68"/>
    <n v="3878.4"/>
    <n v="0.2"/>
    <n v="775.68"/>
    <n v="3102.72"/>
    <s v="Wallet"/>
    <s v="Cancelled"/>
    <n v="0.3"/>
    <n v="930.82"/>
  </r>
  <r>
    <s v="ORD2025000279"/>
    <d v="2023-03-17T00:00:00"/>
    <s v="Customer 2337"/>
    <s v="CUST9175"/>
    <x v="4"/>
    <s v="Hyderabad"/>
    <s v="Offline"/>
    <s v="Beauty"/>
    <s v="Perfume"/>
    <s v="Perfume Model-461"/>
    <s v="PROD5229"/>
    <n v="10"/>
    <n v="583.86"/>
    <n v="5838.6"/>
    <n v="0.1"/>
    <n v="583.86"/>
    <n v="5254.74"/>
    <s v="Card"/>
    <s v="Delivered"/>
    <n v="0.3"/>
    <n v="1576.42"/>
  </r>
  <r>
    <s v="ORD2025000280"/>
    <d v="2023-11-22T00:00:00"/>
    <s v="Customer 4305"/>
    <s v="CUST6293"/>
    <x v="1"/>
    <s v="Delhi"/>
    <s v="Offline"/>
    <s v="Electronics"/>
    <s v="Mobile"/>
    <s v="Mobile Model-638"/>
    <s v="PROD6526"/>
    <n v="3"/>
    <n v="946.48"/>
    <n v="2839.44"/>
    <n v="0.2"/>
    <n v="567.89"/>
    <n v="2271.5500000000002"/>
    <s v="UPI"/>
    <s v="In-Transit"/>
    <n v="0.15"/>
    <n v="340.73"/>
  </r>
  <r>
    <s v="ORD2025000281"/>
    <d v="2023-01-12T00:00:00"/>
    <s v="Customer 2819"/>
    <s v="CUST8948"/>
    <x v="2"/>
    <s v="Bhubaneswar"/>
    <s v="Online"/>
    <s v="Electronics"/>
    <s v="Tablet"/>
    <s v="Tablet Model-425"/>
    <s v="PROD1344"/>
    <n v="3"/>
    <n v="852.67"/>
    <n v="2558.0100000000002"/>
    <n v="0.2"/>
    <n v="511.6"/>
    <n v="2046.41"/>
    <s v="Card"/>
    <s v="In-Transit"/>
    <n v="0.25"/>
    <n v="511.6"/>
  </r>
  <r>
    <s v="ORD2025000282"/>
    <d v="2023-06-15T00:00:00"/>
    <s v="Customer 675"/>
    <s v="CUST1666"/>
    <x v="4"/>
    <s v="Chennai"/>
    <s v="Online"/>
    <s v="Beauty"/>
    <s v="Face Cream"/>
    <s v="Face Cream Model-984"/>
    <s v="PROD8957"/>
    <n v="5"/>
    <n v="444.4"/>
    <n v="2222"/>
    <n v="0.1"/>
    <n v="222.2"/>
    <n v="1999.8"/>
    <s v="Wallet"/>
    <s v="Delivered"/>
    <n v="0.15"/>
    <n v="299.97000000000003"/>
  </r>
  <r>
    <s v="ORD2025000283"/>
    <d v="2024-03-21T00:00:00"/>
    <s v="Customer 4901"/>
    <s v="CUST4870"/>
    <x v="4"/>
    <s v="Bangalore"/>
    <s v="Online"/>
    <s v="Clothing"/>
    <s v="Shirt"/>
    <s v="Shirt Model-205"/>
    <s v="PROD5690"/>
    <n v="7"/>
    <n v="674.87"/>
    <n v="4724.09"/>
    <n v="0.1"/>
    <n v="472.41"/>
    <n v="4251.68"/>
    <s v="Wallet"/>
    <s v="Delivered"/>
    <n v="0.25"/>
    <n v="1062.92"/>
  </r>
  <r>
    <s v="ORD2025000284"/>
    <d v="2023-12-28T00:00:00"/>
    <s v="Customer 3184"/>
    <s v="CUST1381"/>
    <x v="1"/>
    <s v="Chandigarh"/>
    <s v="Offline"/>
    <s v="Beauty"/>
    <s v="Perfume"/>
    <s v="Perfume Model-963"/>
    <s v="PROD5791"/>
    <n v="2"/>
    <n v="794.16"/>
    <n v="1588.32"/>
    <n v="0"/>
    <n v="0"/>
    <n v="1588.32"/>
    <s v="Wallet"/>
    <s v="Returned"/>
    <n v="0.25"/>
    <n v="397.08"/>
  </r>
  <r>
    <s v="ORD2025000285"/>
    <d v="2023-07-23T00:00:00"/>
    <s v="Customer 2968"/>
    <s v="CUST6226"/>
    <x v="0"/>
    <s v="Pune"/>
    <s v="Offline"/>
    <s v="Beauty"/>
    <s v="Face Cream"/>
    <s v="Face Cream Model-454"/>
    <s v="PROD7160"/>
    <n v="10"/>
    <n v="991.37"/>
    <n v="9913.7000000000007"/>
    <n v="0"/>
    <n v="0"/>
    <n v="9913.7000000000007"/>
    <s v="UPI"/>
    <s v="Delivered"/>
    <n v="0.3"/>
    <n v="2974.11"/>
  </r>
  <r>
    <s v="ORD2025000286"/>
    <d v="2023-09-28T00:00:00"/>
    <s v="Customer 547"/>
    <s v="CUST3002"/>
    <x v="4"/>
    <s v="Hyderabad"/>
    <s v="Offline"/>
    <s v="Clothing"/>
    <s v="Shirt"/>
    <s v="Shirt Model-488"/>
    <s v="PROD5671"/>
    <n v="9"/>
    <n v="785.08"/>
    <n v="7065.72"/>
    <n v="0.2"/>
    <n v="1413.14"/>
    <n v="5652.58"/>
    <s v="UPI"/>
    <s v="Cancelled"/>
    <n v="0.25"/>
    <n v="1413.14"/>
  </r>
  <r>
    <s v="ORD2025000287"/>
    <d v="2023-11-14T00:00:00"/>
    <s v="Customer 896"/>
    <s v="CUST3246"/>
    <x v="3"/>
    <s v="Raipur"/>
    <s v="Offline"/>
    <s v="Home Decor"/>
    <s v="Curtain"/>
    <s v="Curtain Model-436"/>
    <s v="PROD7845"/>
    <n v="8"/>
    <n v="251.14"/>
    <n v="2009.12"/>
    <n v="0.05"/>
    <n v="100.46"/>
    <n v="1908.66"/>
    <s v="Card"/>
    <s v="Cancelled"/>
    <n v="0.25"/>
    <n v="477.17"/>
  </r>
  <r>
    <s v="ORD2025000288"/>
    <d v="2023-06-19T00:00:00"/>
    <s v="Customer 1736"/>
    <s v="CUST1031"/>
    <x v="3"/>
    <s v="Raipur"/>
    <s v="Offline"/>
    <s v="Clothing"/>
    <s v="Jacket"/>
    <s v="Jacket Model-979"/>
    <s v="PROD3676"/>
    <n v="6"/>
    <n v="549.48"/>
    <n v="3296.88"/>
    <n v="0"/>
    <n v="0"/>
    <n v="3296.88"/>
    <s v="Wallet"/>
    <s v="Returned"/>
    <n v="0.25"/>
    <n v="824.22"/>
  </r>
  <r>
    <s v="ORD2025000289"/>
    <d v="2023-12-11T00:00:00"/>
    <s v="Customer 3200"/>
    <s v="CUST1669"/>
    <x v="3"/>
    <s v="Raipur"/>
    <s v="Online"/>
    <s v="Clothing"/>
    <s v="Jacket"/>
    <s v="Jacket Model-976"/>
    <s v="PROD9995"/>
    <n v="7"/>
    <n v="427.12"/>
    <n v="2989.84"/>
    <n v="0.05"/>
    <n v="149.49"/>
    <n v="2840.35"/>
    <s v="UPI"/>
    <s v="Cancelled"/>
    <n v="0.25"/>
    <n v="710.09"/>
  </r>
  <r>
    <s v="ORD2025000290"/>
    <d v="2023-10-04T00:00:00"/>
    <s v="Customer 4158"/>
    <s v="CUST5141"/>
    <x v="1"/>
    <s v="Lucknow"/>
    <s v="Offline"/>
    <s v="Home Decor"/>
    <s v="Curtain"/>
    <s v="Curtain Model-164"/>
    <s v="PROD5825"/>
    <n v="3"/>
    <n v="566.36"/>
    <n v="1699.08"/>
    <n v="0.1"/>
    <n v="169.91"/>
    <n v="1529.17"/>
    <s v="UPI"/>
    <s v="Delivered"/>
    <n v="0.25"/>
    <n v="382.29"/>
  </r>
  <r>
    <s v="ORD2025000291"/>
    <d v="2023-07-07T00:00:00"/>
    <s v="Customer 3922"/>
    <s v="CUST5404"/>
    <x v="2"/>
    <s v="Bhubaneswar"/>
    <s v="Offline"/>
    <s v="Electronics"/>
    <s v="Laptop"/>
    <s v="Laptop Model-900"/>
    <s v="PROD6381"/>
    <n v="6"/>
    <n v="237.46"/>
    <n v="1424.76"/>
    <n v="0"/>
    <n v="0"/>
    <n v="1424.76"/>
    <s v="UPI"/>
    <s v="Cancelled"/>
    <n v="0.15"/>
    <n v="213.71"/>
  </r>
  <r>
    <s v="ORD2025000292"/>
    <d v="2024-03-12T00:00:00"/>
    <s v="Customer 690"/>
    <s v="CUST5992"/>
    <x v="4"/>
    <s v="Hyderabad"/>
    <s v="Online"/>
    <s v="Clothing"/>
    <s v="Jeans"/>
    <s v="Jeans Model-137"/>
    <s v="PROD6861"/>
    <n v="3"/>
    <n v="385.05"/>
    <n v="1155.1500000000001"/>
    <n v="0.05"/>
    <n v="57.76"/>
    <n v="1097.3900000000001"/>
    <s v="COD"/>
    <s v="Delivered"/>
    <n v="0.3"/>
    <n v="329.22"/>
  </r>
  <r>
    <s v="ORD2025000293"/>
    <d v="2023-01-24T00:00:00"/>
    <s v="Customer 1587"/>
    <s v="CUST1278"/>
    <x v="3"/>
    <s v="Nagpur"/>
    <s v="Online"/>
    <s v="Beauty"/>
    <s v="Lipstick"/>
    <s v="Lipstick Model-366"/>
    <s v="PROD6572"/>
    <n v="7"/>
    <n v="614.53"/>
    <n v="4301.71"/>
    <n v="0.05"/>
    <n v="215.09"/>
    <n v="4086.62"/>
    <s v="Wallet"/>
    <s v="Delivered"/>
    <n v="0.3"/>
    <n v="1225.99"/>
  </r>
  <r>
    <s v="ORD2025000294"/>
    <d v="2023-03-11T00:00:00"/>
    <s v="Customer 789"/>
    <s v="CUST7897"/>
    <x v="4"/>
    <s v="Bangalore"/>
    <s v="Offline"/>
    <s v="Clothing"/>
    <s v="Jeans"/>
    <s v="Jeans Model-142"/>
    <s v="PROD4099"/>
    <n v="7"/>
    <n v="830.07"/>
    <n v="5810.49"/>
    <n v="0.05"/>
    <n v="290.52"/>
    <n v="5519.97"/>
    <s v="COD"/>
    <s v="Delivered"/>
    <n v="0.15"/>
    <n v="828"/>
  </r>
  <r>
    <s v="ORD2025000295"/>
    <d v="2023-09-10T00:00:00"/>
    <s v="Customer 4450"/>
    <s v="CUST8853"/>
    <x v="0"/>
    <s v="Mumbai"/>
    <s v="Offline"/>
    <s v="Beauty"/>
    <s v="Perfume"/>
    <s v="Perfume Model-121"/>
    <s v="PROD7542"/>
    <n v="3"/>
    <n v="486.62"/>
    <n v="1459.86"/>
    <n v="0.1"/>
    <n v="145.99"/>
    <n v="1313.87"/>
    <s v="COD"/>
    <s v="Returned"/>
    <n v="0.15"/>
    <n v="197.08"/>
  </r>
  <r>
    <s v="ORD2025000296"/>
    <d v="2023-02-01T00:00:00"/>
    <s v="Customer 3643"/>
    <s v="CUST6079"/>
    <x v="0"/>
    <s v="Ahmedabad"/>
    <s v="Online"/>
    <s v="Home Decor"/>
    <s v="Curtain"/>
    <s v="Curtain Model-506"/>
    <s v="PROD5221"/>
    <n v="2"/>
    <n v="645.79"/>
    <n v="1291.58"/>
    <n v="0"/>
    <n v="0"/>
    <n v="1291.58"/>
    <s v="COD"/>
    <s v="Cancelled"/>
    <n v="0.3"/>
    <n v="387.47"/>
  </r>
  <r>
    <s v="ORD2025000297"/>
    <d v="2023-08-21T00:00:00"/>
    <s v="Customer 3927"/>
    <s v="CUST6651"/>
    <x v="3"/>
    <s v="Raipur"/>
    <s v="Offline"/>
    <s v="Electronics"/>
    <s v="Tablet"/>
    <s v="Tablet Model-428"/>
    <s v="PROD7356"/>
    <n v="1"/>
    <n v="437.11"/>
    <n v="437.11"/>
    <n v="0.2"/>
    <n v="87.42"/>
    <n v="349.69"/>
    <s v="COD"/>
    <s v="In-Transit"/>
    <n v="0.3"/>
    <n v="104.91"/>
  </r>
  <r>
    <s v="ORD2025000298"/>
    <d v="2024-01-05T00:00:00"/>
    <s v="Customer 159"/>
    <s v="CUST9586"/>
    <x v="4"/>
    <s v="Chennai"/>
    <s v="Offline"/>
    <s v="Beauty"/>
    <s v="Perfume"/>
    <s v="Perfume Model-425"/>
    <s v="PROD2327"/>
    <n v="4"/>
    <n v="410.73"/>
    <n v="1642.92"/>
    <n v="0"/>
    <n v="0"/>
    <n v="1642.92"/>
    <s v="UPI"/>
    <s v="Cancelled"/>
    <n v="0.3"/>
    <n v="492.88"/>
  </r>
  <r>
    <s v="ORD2025000299"/>
    <d v="2023-03-25T00:00:00"/>
    <s v="Customer 3471"/>
    <s v="CUST8269"/>
    <x v="0"/>
    <s v="Mumbai"/>
    <s v="Offline"/>
    <s v="Clothing"/>
    <s v="Jacket"/>
    <s v="Jacket Model-426"/>
    <s v="PROD9443"/>
    <n v="5"/>
    <n v="236.05"/>
    <n v="1180.25"/>
    <n v="0.05"/>
    <n v="59.01"/>
    <n v="1121.24"/>
    <s v="Card"/>
    <s v="Returned"/>
    <n v="0.3"/>
    <n v="336.37"/>
  </r>
  <r>
    <s v="ORD2025000300"/>
    <d v="2024-03-20T00:00:00"/>
    <s v="Customer 582"/>
    <s v="CUST7385"/>
    <x v="3"/>
    <s v="Raipur"/>
    <s v="Online"/>
    <s v="Electronics"/>
    <s v="Tablet"/>
    <s v="Tablet Model-333"/>
    <s v="PROD9457"/>
    <n v="1"/>
    <n v="666.48"/>
    <n v="666.48"/>
    <n v="0.2"/>
    <n v="133.30000000000001"/>
    <n v="533.17999999999995"/>
    <s v="Wallet"/>
    <s v="Delivered"/>
    <n v="0.3"/>
    <n v="159.94999999999999"/>
  </r>
  <r>
    <s v="ORD2025000301"/>
    <d v="2024-02-21T00:00:00"/>
    <s v="Customer 1622"/>
    <s v="CUST7682"/>
    <x v="4"/>
    <s v="Hyderabad"/>
    <s v="Offline"/>
    <s v="Electronics"/>
    <s v="Laptop"/>
    <s v="Laptop Model-726"/>
    <s v="PROD3029"/>
    <n v="4"/>
    <n v="124.15"/>
    <n v="496.6"/>
    <n v="0"/>
    <n v="0"/>
    <n v="496.6"/>
    <s v="UPI"/>
    <s v="In-Transit"/>
    <n v="0.3"/>
    <n v="148.97999999999999"/>
  </r>
  <r>
    <s v="ORD2025000302"/>
    <d v="2023-11-25T00:00:00"/>
    <s v="Customer 3984"/>
    <s v="CUST3317"/>
    <x v="4"/>
    <s v="Hyderabad"/>
    <s v="Online"/>
    <s v="Electronics"/>
    <s v="Tablet"/>
    <s v="Tablet Model-286"/>
    <s v="PROD2074"/>
    <n v="4"/>
    <n v="608.63"/>
    <n v="2434.52"/>
    <n v="0.1"/>
    <n v="243.45"/>
    <n v="2191.0700000000002"/>
    <s v="Card"/>
    <s v="Returned"/>
    <n v="0.3"/>
    <n v="657.32"/>
  </r>
  <r>
    <s v="ORD2025000303"/>
    <d v="2024-02-25T00:00:00"/>
    <s v="Customer 4692"/>
    <s v="CUST2332"/>
    <x v="2"/>
    <s v="Kolkata"/>
    <s v="Offline"/>
    <s v="Clothing"/>
    <s v="Jacket"/>
    <s v="Jacket Model-803"/>
    <s v="PROD2680"/>
    <n v="10"/>
    <n v="707.89"/>
    <n v="7078.9"/>
    <n v="0.05"/>
    <n v="353.94"/>
    <n v="6724.96"/>
    <s v="COD"/>
    <s v="Cancelled"/>
    <n v="0.25"/>
    <n v="1681.24"/>
  </r>
  <r>
    <s v="ORD2025000304"/>
    <d v="2023-10-19T00:00:00"/>
    <s v="Customer 3015"/>
    <s v="CUST8775"/>
    <x v="3"/>
    <s v="Raipur"/>
    <s v="Online"/>
    <s v="Electronics"/>
    <s v="Tablet"/>
    <s v="Tablet Model-513"/>
    <s v="PROD3528"/>
    <n v="7"/>
    <n v="751.87"/>
    <n v="5263.09"/>
    <n v="0"/>
    <n v="0"/>
    <n v="5263.09"/>
    <s v="UPI"/>
    <s v="Returned"/>
    <n v="0.25"/>
    <n v="1315.77"/>
  </r>
  <r>
    <s v="ORD2025000305"/>
    <d v="2023-02-15T00:00:00"/>
    <s v="Customer 4143"/>
    <s v="CUST3465"/>
    <x v="3"/>
    <s v="Raipur"/>
    <s v="Offline"/>
    <s v="Beauty"/>
    <s v="Face Cream"/>
    <s v="Face Cream Model-374"/>
    <s v="PROD2748"/>
    <n v="3"/>
    <n v="724.77"/>
    <n v="2174.31"/>
    <n v="0.1"/>
    <n v="217.43"/>
    <n v="1956.88"/>
    <s v="UPI"/>
    <s v="Returned"/>
    <n v="0.25"/>
    <n v="489.22"/>
  </r>
  <r>
    <s v="ORD2025000306"/>
    <d v="2023-03-16T00:00:00"/>
    <s v="Customer 1909"/>
    <s v="CUST1786"/>
    <x v="0"/>
    <s v="Pune"/>
    <s v="Offline"/>
    <s v="Clothing"/>
    <s v="Jacket"/>
    <s v="Jacket Model-562"/>
    <s v="PROD4298"/>
    <n v="4"/>
    <n v="454.29"/>
    <n v="1817.16"/>
    <n v="0.1"/>
    <n v="181.72"/>
    <n v="1635.44"/>
    <s v="COD"/>
    <s v="Returned"/>
    <n v="0.3"/>
    <n v="490.63"/>
  </r>
  <r>
    <s v="ORD2025000307"/>
    <d v="2024-01-09T00:00:00"/>
    <s v="Customer 4886"/>
    <s v="CUST6687"/>
    <x v="3"/>
    <s v="Raipur"/>
    <s v="Offline"/>
    <s v="Clothing"/>
    <s v="Jacket"/>
    <s v="Jacket Model-893"/>
    <s v="PROD5539"/>
    <n v="3"/>
    <n v="937.78"/>
    <n v="2813.34"/>
    <n v="0.2"/>
    <n v="562.66999999999996"/>
    <n v="2250.67"/>
    <s v="UPI"/>
    <s v="Cancelled"/>
    <n v="0.15"/>
    <n v="337.6"/>
  </r>
  <r>
    <s v="ORD2025000308"/>
    <d v="2024-03-12T00:00:00"/>
    <s v="Customer 381"/>
    <s v="CUST1546"/>
    <x v="1"/>
    <s v="Delhi"/>
    <s v="Online"/>
    <s v="Clothing"/>
    <s v="Jacket"/>
    <s v="Jacket Model-616"/>
    <s v="PROD5221"/>
    <n v="2"/>
    <n v="341.08"/>
    <n v="682.16"/>
    <n v="0"/>
    <n v="0"/>
    <n v="682.16"/>
    <s v="COD"/>
    <s v="Cancelled"/>
    <n v="0.25"/>
    <n v="170.54"/>
  </r>
  <r>
    <s v="ORD2025000309"/>
    <d v="2024-01-26T00:00:00"/>
    <s v="Customer 2105"/>
    <s v="CUST9756"/>
    <x v="2"/>
    <s v="Patna"/>
    <s v="Online"/>
    <s v="Beauty"/>
    <s v="Lipstick"/>
    <s v="Lipstick Model-339"/>
    <s v="PROD3571"/>
    <n v="1"/>
    <n v="505.73"/>
    <n v="505.73"/>
    <n v="0.1"/>
    <n v="50.57"/>
    <n v="455.16"/>
    <s v="Wallet"/>
    <s v="In-Transit"/>
    <n v="0.3"/>
    <n v="136.55000000000001"/>
  </r>
  <r>
    <s v="ORD2025000310"/>
    <d v="2023-12-15T00:00:00"/>
    <s v="Customer 678"/>
    <s v="CUST7566"/>
    <x v="3"/>
    <s v="Raipur"/>
    <s v="Offline"/>
    <s v="Electronics"/>
    <s v="Laptop"/>
    <s v="Laptop Model-253"/>
    <s v="PROD3103"/>
    <n v="4"/>
    <n v="292.08"/>
    <n v="1168.32"/>
    <n v="0.05"/>
    <n v="58.42"/>
    <n v="1109.9000000000001"/>
    <s v="UPI"/>
    <s v="In-Transit"/>
    <n v="0.25"/>
    <n v="277.48"/>
  </r>
  <r>
    <s v="ORD2025000311"/>
    <d v="2023-01-31T00:00:00"/>
    <s v="Customer 1671"/>
    <s v="CUST1898"/>
    <x v="3"/>
    <s v="Nagpur"/>
    <s v="Online"/>
    <s v="Electronics"/>
    <s v="Mobile"/>
    <s v="Mobile Model-627"/>
    <s v="PROD2679"/>
    <n v="5"/>
    <n v="280.42"/>
    <n v="1402.1"/>
    <n v="0.1"/>
    <n v="140.21"/>
    <n v="1261.8900000000001"/>
    <s v="COD"/>
    <s v="Delivered"/>
    <n v="0.3"/>
    <n v="378.57"/>
  </r>
  <r>
    <s v="ORD2025000312"/>
    <d v="2023-07-20T00:00:00"/>
    <s v="Customer 1225"/>
    <s v="CUST2714"/>
    <x v="2"/>
    <s v="Kolkata"/>
    <s v="Offline"/>
    <s v="Electronics"/>
    <s v="Laptop"/>
    <s v="Laptop Model-738"/>
    <s v="PROD2734"/>
    <n v="2"/>
    <n v="307.89999999999998"/>
    <n v="615.79999999999995"/>
    <n v="0.2"/>
    <n v="123.16"/>
    <n v="492.64"/>
    <s v="COD"/>
    <s v="Delivered"/>
    <n v="0.3"/>
    <n v="147.79"/>
  </r>
  <r>
    <s v="ORD2025000313"/>
    <d v="2023-11-15T00:00:00"/>
    <s v="Customer 1931"/>
    <s v="CUST5524"/>
    <x v="4"/>
    <s v="Bangalore"/>
    <s v="Online"/>
    <s v="Electronics"/>
    <s v="Mobile"/>
    <s v="Mobile Model-417"/>
    <s v="PROD3162"/>
    <n v="1"/>
    <n v="392.4"/>
    <n v="392.4"/>
    <n v="0.05"/>
    <n v="19.62"/>
    <n v="372.78"/>
    <s v="UPI"/>
    <s v="Cancelled"/>
    <n v="0.25"/>
    <n v="93.19"/>
  </r>
  <r>
    <s v="ORD2025000314"/>
    <d v="2023-10-09T00:00:00"/>
    <s v="Customer 67"/>
    <s v="CUST1143"/>
    <x v="1"/>
    <s v="Lucknow"/>
    <s v="Online"/>
    <s v="Electronics"/>
    <s v="Tablet"/>
    <s v="Tablet Model-978"/>
    <s v="PROD5450"/>
    <n v="5"/>
    <n v="964.94"/>
    <n v="4824.7"/>
    <n v="0.1"/>
    <n v="482.47"/>
    <n v="4342.2299999999996"/>
    <s v="UPI"/>
    <s v="Returned"/>
    <n v="0.25"/>
    <n v="1085.56"/>
  </r>
  <r>
    <s v="ORD2025000315"/>
    <d v="2023-06-14T00:00:00"/>
    <s v="Customer 2986"/>
    <s v="CUST3615"/>
    <x v="1"/>
    <s v="Lucknow"/>
    <s v="Offline"/>
    <s v="Clothing"/>
    <s v="Jeans"/>
    <s v="Jeans Model-104"/>
    <s v="PROD7697"/>
    <n v="1"/>
    <n v="475.87"/>
    <n v="475.87"/>
    <n v="0.2"/>
    <n v="95.17"/>
    <n v="380.7"/>
    <s v="COD"/>
    <s v="Cancelled"/>
    <n v="0.15"/>
    <n v="57.1"/>
  </r>
  <r>
    <s v="ORD2025000316"/>
    <d v="2023-08-07T00:00:00"/>
    <s v="Customer 3160"/>
    <s v="CUST9505"/>
    <x v="1"/>
    <s v="Chandigarh"/>
    <s v="Online"/>
    <s v="Home Decor"/>
    <s v="Sofa"/>
    <s v="Sofa Model-576"/>
    <s v="PROD7178"/>
    <n v="5"/>
    <n v="225.95"/>
    <n v="1129.75"/>
    <n v="0"/>
    <n v="0"/>
    <n v="1129.75"/>
    <s v="UPI"/>
    <s v="Delivered"/>
    <n v="0.3"/>
    <n v="338.93"/>
  </r>
  <r>
    <s v="ORD2025000317"/>
    <d v="2023-07-19T00:00:00"/>
    <s v="Customer 502"/>
    <s v="CUST5034"/>
    <x v="4"/>
    <s v="Bangalore"/>
    <s v="Online"/>
    <s v="Clothing"/>
    <s v="Shirt"/>
    <s v="Shirt Model-780"/>
    <s v="PROD1857"/>
    <n v="9"/>
    <n v="667.66"/>
    <n v="6008.94"/>
    <n v="0.05"/>
    <n v="300.45"/>
    <n v="5708.49"/>
    <s v="Wallet"/>
    <s v="Delivered"/>
    <n v="0.25"/>
    <n v="1427.12"/>
  </r>
  <r>
    <s v="ORD2025000318"/>
    <d v="2023-04-03T00:00:00"/>
    <s v="Customer 902"/>
    <s v="CUST5885"/>
    <x v="3"/>
    <s v="Raipur"/>
    <s v="Online"/>
    <s v="Clothing"/>
    <s v="Jeans"/>
    <s v="Jeans Model-554"/>
    <s v="PROD6311"/>
    <n v="4"/>
    <n v="425.68"/>
    <n v="1702.72"/>
    <n v="0.1"/>
    <n v="170.27"/>
    <n v="1532.45"/>
    <s v="COD"/>
    <s v="Delivered"/>
    <n v="0.15"/>
    <n v="229.87"/>
  </r>
  <r>
    <s v="ORD2025000319"/>
    <d v="2024-03-10T00:00:00"/>
    <s v="Customer 2818"/>
    <s v="CUST3683"/>
    <x v="0"/>
    <s v="Ahmedabad"/>
    <s v="Online"/>
    <s v="Electronics"/>
    <s v="Mobile"/>
    <s v="Mobile Model-250"/>
    <s v="PROD5413"/>
    <n v="8"/>
    <n v="891.45"/>
    <n v="7131.6"/>
    <n v="0.2"/>
    <n v="1426.32"/>
    <n v="5705.28"/>
    <s v="Wallet"/>
    <s v="In-Transit"/>
    <n v="0.15"/>
    <n v="855.79"/>
  </r>
  <r>
    <s v="ORD2025000320"/>
    <d v="2023-05-19T00:00:00"/>
    <s v="Customer 2180"/>
    <s v="CUST5558"/>
    <x v="4"/>
    <s v="Bangalore"/>
    <s v="Online"/>
    <s v="Electronics"/>
    <s v="Laptop"/>
    <s v="Laptop Model-222"/>
    <s v="PROD9626"/>
    <n v="3"/>
    <n v="204.12"/>
    <n v="612.36"/>
    <n v="0.1"/>
    <n v="61.24"/>
    <n v="551.12"/>
    <s v="UPI"/>
    <s v="In-Transit"/>
    <n v="0.3"/>
    <n v="165.34"/>
  </r>
  <r>
    <s v="ORD2025000321"/>
    <d v="2023-05-08T00:00:00"/>
    <s v="Customer 3709"/>
    <s v="CUST2191"/>
    <x v="0"/>
    <s v="Mumbai"/>
    <s v="Offline"/>
    <s v="Clothing"/>
    <s v="Shirt"/>
    <s v="Shirt Model-381"/>
    <s v="PROD6336"/>
    <n v="1"/>
    <n v="491.19"/>
    <n v="491.19"/>
    <n v="0.2"/>
    <n v="98.24"/>
    <n v="392.95"/>
    <s v="Wallet"/>
    <s v="Cancelled"/>
    <n v="0.3"/>
    <n v="117.88"/>
  </r>
  <r>
    <s v="ORD2025000322"/>
    <d v="2023-07-13T00:00:00"/>
    <s v="Customer 3955"/>
    <s v="CUST9034"/>
    <x v="4"/>
    <s v="Bangalore"/>
    <s v="Offline"/>
    <s v="Electronics"/>
    <s v="Tablet"/>
    <s v="Tablet Model-253"/>
    <s v="PROD4905"/>
    <n v="3"/>
    <n v="731.85"/>
    <n v="2195.5500000000002"/>
    <n v="0.2"/>
    <n v="439.11"/>
    <n v="1756.44"/>
    <s v="Card"/>
    <s v="In-Transit"/>
    <n v="0.3"/>
    <n v="526.92999999999995"/>
  </r>
  <r>
    <s v="ORD2025000323"/>
    <d v="2023-03-04T00:00:00"/>
    <s v="Customer 4517"/>
    <s v="CUST6988"/>
    <x v="0"/>
    <s v="Ahmedabad"/>
    <s v="Offline"/>
    <s v="Clothing"/>
    <s v="Shirt"/>
    <s v="Shirt Model-968"/>
    <s v="PROD9670"/>
    <n v="2"/>
    <n v="552.29"/>
    <n v="1104.58"/>
    <n v="0.05"/>
    <n v="55.23"/>
    <n v="1049.3499999999999"/>
    <s v="UPI"/>
    <s v="In-Transit"/>
    <n v="0.3"/>
    <n v="314.8"/>
  </r>
  <r>
    <s v="ORD2025000324"/>
    <d v="2023-11-14T00:00:00"/>
    <s v="Customer 3496"/>
    <s v="CUST3109"/>
    <x v="2"/>
    <s v="Patna"/>
    <s v="Online"/>
    <s v="Electronics"/>
    <s v="Laptop"/>
    <s v="Laptop Model-510"/>
    <s v="PROD8141"/>
    <n v="10"/>
    <n v="654.25"/>
    <n v="6542.5"/>
    <n v="0.1"/>
    <n v="654.25"/>
    <n v="5888.25"/>
    <s v="Card"/>
    <s v="Returned"/>
    <n v="0.15"/>
    <n v="883.24"/>
  </r>
  <r>
    <s v="ORD2025000325"/>
    <d v="2023-04-07T00:00:00"/>
    <s v="Customer 2"/>
    <s v="CUST2714"/>
    <x v="3"/>
    <s v="Bhopal"/>
    <s v="Offline"/>
    <s v="Clothing"/>
    <s v="Jeans"/>
    <s v="Jeans Model-534"/>
    <s v="PROD1537"/>
    <n v="2"/>
    <n v="218.5"/>
    <n v="437"/>
    <n v="0.05"/>
    <n v="21.85"/>
    <n v="415.15"/>
    <s v="UPI"/>
    <s v="In-Transit"/>
    <n v="0.25"/>
    <n v="103.79"/>
  </r>
  <r>
    <s v="ORD2025000326"/>
    <d v="2023-07-18T00:00:00"/>
    <s v="Customer 1183"/>
    <s v="CUST7094"/>
    <x v="1"/>
    <s v="Delhi"/>
    <s v="Offline"/>
    <s v="Electronics"/>
    <s v="Mobile"/>
    <s v="Mobile Model-779"/>
    <s v="PROD2073"/>
    <n v="7"/>
    <n v="302.52999999999997"/>
    <n v="2117.71"/>
    <n v="0.05"/>
    <n v="105.89"/>
    <n v="2011.82"/>
    <s v="UPI"/>
    <s v="In-Transit"/>
    <n v="0.25"/>
    <n v="502.95"/>
  </r>
  <r>
    <s v="ORD2025000327"/>
    <d v="2023-10-22T00:00:00"/>
    <s v="Customer 3855"/>
    <s v="CUST4309"/>
    <x v="4"/>
    <s v="Bangalore"/>
    <s v="Offline"/>
    <s v="Electronics"/>
    <s v="Tablet"/>
    <s v="Tablet Model-172"/>
    <s v="PROD2920"/>
    <n v="9"/>
    <n v="264.12"/>
    <n v="2377.08"/>
    <n v="0.2"/>
    <n v="475.42"/>
    <n v="1901.66"/>
    <s v="COD"/>
    <s v="Cancelled"/>
    <n v="0.25"/>
    <n v="475.42"/>
  </r>
  <r>
    <s v="ORD2025000328"/>
    <d v="2023-06-10T00:00:00"/>
    <s v="Customer 2903"/>
    <s v="CUST7689"/>
    <x v="0"/>
    <s v="Ahmedabad"/>
    <s v="Online"/>
    <s v="Beauty"/>
    <s v="Lipstick"/>
    <s v="Lipstick Model-217"/>
    <s v="PROD4809"/>
    <n v="8"/>
    <n v="942.41"/>
    <n v="7539.28"/>
    <n v="0.05"/>
    <n v="376.96"/>
    <n v="7162.32"/>
    <s v="Wallet"/>
    <s v="Cancelled"/>
    <n v="0.25"/>
    <n v="1790.58"/>
  </r>
  <r>
    <s v="ORD2025000329"/>
    <d v="2023-03-25T00:00:00"/>
    <s v="Customer 2773"/>
    <s v="CUST2306"/>
    <x v="3"/>
    <s v="Nagpur"/>
    <s v="Offline"/>
    <s v="Home Decor"/>
    <s v="Lamp"/>
    <s v="Lamp Model-985"/>
    <s v="PROD5164"/>
    <n v="3"/>
    <n v="330.29"/>
    <n v="990.87"/>
    <n v="0.2"/>
    <n v="198.17"/>
    <n v="792.7"/>
    <s v="UPI"/>
    <s v="In-Transit"/>
    <n v="0.15"/>
    <n v="118.91"/>
  </r>
  <r>
    <s v="ORD2025000330"/>
    <d v="2023-07-30T00:00:00"/>
    <s v="Customer 1774"/>
    <s v="CUST2477"/>
    <x v="1"/>
    <s v="Chandigarh"/>
    <s v="Offline"/>
    <s v="Electronics"/>
    <s v="Mobile"/>
    <s v="Mobile Model-727"/>
    <s v="PROD4026"/>
    <n v="5"/>
    <n v="333.08"/>
    <n v="1665.4"/>
    <n v="0.2"/>
    <n v="333.08"/>
    <n v="1332.32"/>
    <s v="COD"/>
    <s v="In-Transit"/>
    <n v="0.25"/>
    <n v="333.08"/>
  </r>
  <r>
    <s v="ORD2025000331"/>
    <d v="2023-11-18T00:00:00"/>
    <s v="Customer 1196"/>
    <s v="CUST5058"/>
    <x v="1"/>
    <s v="Delhi"/>
    <s v="Offline"/>
    <s v="Clothing"/>
    <s v="Jacket"/>
    <s v="Jacket Model-568"/>
    <s v="PROD5537"/>
    <n v="9"/>
    <n v="797.88"/>
    <n v="7180.92"/>
    <n v="0.05"/>
    <n v="359.05"/>
    <n v="6821.87"/>
    <s v="Card"/>
    <s v="Cancelled"/>
    <n v="0.15"/>
    <n v="1023.28"/>
  </r>
  <r>
    <s v="ORD2025000332"/>
    <d v="2023-03-25T00:00:00"/>
    <s v="Customer 809"/>
    <s v="CUST1492"/>
    <x v="1"/>
    <s v="Chandigarh"/>
    <s v="Online"/>
    <s v="Electronics"/>
    <s v="Mobile"/>
    <s v="Mobile Model-392"/>
    <s v="PROD5840"/>
    <n v="8"/>
    <n v="328.06"/>
    <n v="2624.48"/>
    <n v="0.05"/>
    <n v="131.22"/>
    <n v="2493.2600000000002"/>
    <s v="Wallet"/>
    <s v="Cancelled"/>
    <n v="0.25"/>
    <n v="623.32000000000005"/>
  </r>
  <r>
    <s v="ORD2025000333"/>
    <d v="2023-11-27T00:00:00"/>
    <s v="Customer 4588"/>
    <s v="CUST7453"/>
    <x v="3"/>
    <s v="Raipur"/>
    <s v="Online"/>
    <s v="Beauty"/>
    <s v="Perfume"/>
    <s v="Perfume Model-300"/>
    <s v="PROD6955"/>
    <n v="8"/>
    <n v="598.79999999999995"/>
    <n v="4790.3999999999996"/>
    <n v="0.05"/>
    <n v="239.52"/>
    <n v="4550.88"/>
    <s v="Card"/>
    <s v="Returned"/>
    <n v="0.25"/>
    <n v="1137.72"/>
  </r>
  <r>
    <s v="ORD2025000334"/>
    <d v="2024-02-11T00:00:00"/>
    <s v="Customer 683"/>
    <s v="CUST3011"/>
    <x v="0"/>
    <s v="Ahmedabad"/>
    <s v="Online"/>
    <s v="Electronics"/>
    <s v="Laptop"/>
    <s v="Laptop Model-537"/>
    <s v="PROD2662"/>
    <n v="8"/>
    <n v="876.76"/>
    <n v="7014.08"/>
    <n v="0.1"/>
    <n v="701.41"/>
    <n v="6312.67"/>
    <s v="Wallet"/>
    <s v="Cancelled"/>
    <n v="0.3"/>
    <n v="1893.8"/>
  </r>
  <r>
    <s v="ORD2025000335"/>
    <d v="2023-12-09T00:00:00"/>
    <s v="Customer 1507"/>
    <s v="CUST9665"/>
    <x v="0"/>
    <s v="Pune"/>
    <s v="Online"/>
    <s v="Electronics"/>
    <s v="Tablet"/>
    <s v="Tablet Model-945"/>
    <s v="PROD9519"/>
    <n v="1"/>
    <n v="824.53"/>
    <n v="824.53"/>
    <n v="0"/>
    <n v="0"/>
    <n v="824.53"/>
    <s v="Card"/>
    <s v="Returned"/>
    <n v="0.3"/>
    <n v="247.36"/>
  </r>
  <r>
    <s v="ORD2025000336"/>
    <d v="2023-04-07T00:00:00"/>
    <s v="Customer 852"/>
    <s v="CUST9613"/>
    <x v="1"/>
    <s v="Lucknow"/>
    <s v="Online"/>
    <s v="Home Decor"/>
    <s v="Curtain"/>
    <s v="Curtain Model-131"/>
    <s v="PROD2675"/>
    <n v="9"/>
    <n v="684.72"/>
    <n v="6162.48"/>
    <n v="0.05"/>
    <n v="308.12"/>
    <n v="5854.36"/>
    <s v="Card"/>
    <s v="In-Transit"/>
    <n v="0.15"/>
    <n v="878.15"/>
  </r>
  <r>
    <s v="ORD2025000337"/>
    <d v="2023-11-20T00:00:00"/>
    <s v="Customer 3916"/>
    <s v="CUST3872"/>
    <x v="3"/>
    <s v="Raipur"/>
    <s v="Offline"/>
    <s v="Clothing"/>
    <s v="Jacket"/>
    <s v="Jacket Model-816"/>
    <s v="PROD3997"/>
    <n v="7"/>
    <n v="970.34"/>
    <n v="6792.38"/>
    <n v="0.2"/>
    <n v="1358.48"/>
    <n v="5433.9"/>
    <s v="UPI"/>
    <s v="Delivered"/>
    <n v="0.25"/>
    <n v="1358.47"/>
  </r>
  <r>
    <s v="ORD2025000338"/>
    <d v="2023-04-22T00:00:00"/>
    <s v="Customer 1983"/>
    <s v="CUST1340"/>
    <x v="3"/>
    <s v="Raipur"/>
    <s v="Online"/>
    <s v="Home Decor"/>
    <s v="Sofa"/>
    <s v="Sofa Model-674"/>
    <s v="PROD4103"/>
    <n v="3"/>
    <n v="974.82"/>
    <n v="2924.46"/>
    <n v="0"/>
    <n v="0"/>
    <n v="2924.46"/>
    <s v="COD"/>
    <s v="Delivered"/>
    <n v="0.25"/>
    <n v="731.12"/>
  </r>
  <r>
    <s v="ORD2025000339"/>
    <d v="2024-01-16T00:00:00"/>
    <s v="Customer 3099"/>
    <s v="CUST2047"/>
    <x v="0"/>
    <s v="Mumbai"/>
    <s v="Offline"/>
    <s v="Beauty"/>
    <s v="Face Cream"/>
    <s v="Face Cream Model-349"/>
    <s v="PROD9465"/>
    <n v="10"/>
    <n v="614.64"/>
    <n v="6146.4"/>
    <n v="0.2"/>
    <n v="1229.28"/>
    <n v="4917.12"/>
    <s v="COD"/>
    <s v="Cancelled"/>
    <n v="0.15"/>
    <n v="737.57"/>
  </r>
  <r>
    <s v="ORD2025000340"/>
    <d v="2023-08-15T00:00:00"/>
    <s v="Customer 2480"/>
    <s v="CUST8784"/>
    <x v="3"/>
    <s v="Nagpur"/>
    <s v="Online"/>
    <s v="Beauty"/>
    <s v="Lipstick"/>
    <s v="Lipstick Model-883"/>
    <s v="PROD7127"/>
    <n v="4"/>
    <n v="467.62"/>
    <n v="1870.48"/>
    <n v="0.05"/>
    <n v="93.52"/>
    <n v="1776.96"/>
    <s v="COD"/>
    <s v="Cancelled"/>
    <n v="0.25"/>
    <n v="444.24"/>
  </r>
  <r>
    <s v="ORD2025000341"/>
    <d v="2023-09-09T00:00:00"/>
    <s v="Customer 1326"/>
    <s v="CUST9823"/>
    <x v="3"/>
    <s v="Raipur"/>
    <s v="Offline"/>
    <s v="Beauty"/>
    <s v="Perfume"/>
    <s v="Perfume Model-595"/>
    <s v="PROD8893"/>
    <n v="7"/>
    <n v="299.27"/>
    <n v="2094.89"/>
    <n v="0.1"/>
    <n v="209.49"/>
    <n v="1885.4"/>
    <s v="Card"/>
    <s v="Delivered"/>
    <n v="0.3"/>
    <n v="565.62"/>
  </r>
  <r>
    <s v="ORD2025000342"/>
    <d v="2023-07-09T00:00:00"/>
    <s v="Customer 80"/>
    <s v="CUST3556"/>
    <x v="2"/>
    <s v="Kolkata"/>
    <s v="Offline"/>
    <s v="Home Decor"/>
    <s v="Curtain"/>
    <s v="Curtain Model-820"/>
    <s v="PROD3846"/>
    <n v="2"/>
    <n v="822.55"/>
    <n v="1645.1"/>
    <n v="0.2"/>
    <n v="329.02"/>
    <n v="1316.08"/>
    <s v="COD"/>
    <s v="Delivered"/>
    <n v="0.3"/>
    <n v="394.82"/>
  </r>
  <r>
    <s v="ORD2025000343"/>
    <d v="2023-01-02T00:00:00"/>
    <s v="Customer 2550"/>
    <s v="CUST9897"/>
    <x v="3"/>
    <s v="Raipur"/>
    <s v="Online"/>
    <s v="Home Decor"/>
    <s v="Lamp"/>
    <s v="Lamp Model-945"/>
    <s v="PROD8450"/>
    <n v="3"/>
    <n v="779.25"/>
    <n v="2337.75"/>
    <n v="0.05"/>
    <n v="116.89"/>
    <n v="2220.86"/>
    <s v="Card"/>
    <s v="Returned"/>
    <n v="0.3"/>
    <n v="666.26"/>
  </r>
  <r>
    <s v="ORD2025000344"/>
    <d v="2023-09-26T00:00:00"/>
    <s v="Customer 4946"/>
    <s v="CUST5573"/>
    <x v="0"/>
    <s v="Pune"/>
    <s v="Offline"/>
    <s v="Beauty"/>
    <s v="Face Cream"/>
    <s v="Face Cream Model-687"/>
    <s v="PROD5182"/>
    <n v="8"/>
    <n v="143.74"/>
    <n v="1149.92"/>
    <n v="0.2"/>
    <n v="229.98"/>
    <n v="919.94"/>
    <s v="Wallet"/>
    <s v="In-Transit"/>
    <n v="0.3"/>
    <n v="275.98"/>
  </r>
  <r>
    <s v="ORD2025000345"/>
    <d v="2024-03-15T00:00:00"/>
    <s v="Customer 4588"/>
    <s v="CUST3790"/>
    <x v="2"/>
    <s v="Patna"/>
    <s v="Offline"/>
    <s v="Beauty"/>
    <s v="Perfume"/>
    <s v="Perfume Model-287"/>
    <s v="PROD9846"/>
    <n v="7"/>
    <n v="666.13"/>
    <n v="4662.91"/>
    <n v="0"/>
    <n v="0"/>
    <n v="4662.91"/>
    <s v="Wallet"/>
    <s v="In-Transit"/>
    <n v="0.25"/>
    <n v="1165.73"/>
  </r>
  <r>
    <s v="ORD2025000346"/>
    <d v="2024-01-30T00:00:00"/>
    <s v="Customer 3474"/>
    <s v="CUST1162"/>
    <x v="4"/>
    <s v="Chennai"/>
    <s v="Online"/>
    <s v="Clothing"/>
    <s v="Shirt"/>
    <s v="Shirt Model-466"/>
    <s v="PROD6412"/>
    <n v="2"/>
    <n v="991.23"/>
    <n v="1982.46"/>
    <n v="0"/>
    <n v="0"/>
    <n v="1982.46"/>
    <s v="Wallet"/>
    <s v="Cancelled"/>
    <n v="0.3"/>
    <n v="594.74"/>
  </r>
  <r>
    <s v="ORD2025000347"/>
    <d v="2024-02-22T00:00:00"/>
    <s v="Customer 4456"/>
    <s v="CUST8716"/>
    <x v="3"/>
    <s v="Bhopal"/>
    <s v="Online"/>
    <s v="Clothing"/>
    <s v="Jacket"/>
    <s v="Jacket Model-174"/>
    <s v="PROD6493"/>
    <n v="4"/>
    <n v="155.16"/>
    <n v="620.64"/>
    <n v="0.05"/>
    <n v="31.03"/>
    <n v="589.61"/>
    <s v="Card"/>
    <s v="Delivered"/>
    <n v="0.25"/>
    <n v="147.4"/>
  </r>
  <r>
    <s v="ORD2025000348"/>
    <d v="2023-02-19T00:00:00"/>
    <s v="Customer 3692"/>
    <s v="CUST8151"/>
    <x v="3"/>
    <s v="Nagpur"/>
    <s v="Online"/>
    <s v="Home Decor"/>
    <s v="Sofa"/>
    <s v="Sofa Model-940"/>
    <s v="PROD5205"/>
    <n v="6"/>
    <n v="738.48"/>
    <n v="4430.88"/>
    <n v="0"/>
    <n v="0"/>
    <n v="4430.88"/>
    <s v="Wallet"/>
    <s v="In-Transit"/>
    <n v="0.3"/>
    <n v="1329.26"/>
  </r>
  <r>
    <s v="ORD2025000349"/>
    <d v="2024-01-18T00:00:00"/>
    <s v="Customer 4347"/>
    <s v="CUST6259"/>
    <x v="0"/>
    <s v="Mumbai"/>
    <s v="Online"/>
    <s v="Clothing"/>
    <s v="Shirt"/>
    <s v="Shirt Model-946"/>
    <s v="PROD1780"/>
    <n v="6"/>
    <n v="389.06"/>
    <n v="2334.36"/>
    <n v="0.05"/>
    <n v="116.72"/>
    <n v="2217.64"/>
    <s v="Wallet"/>
    <s v="Returned"/>
    <n v="0.3"/>
    <n v="665.29"/>
  </r>
  <r>
    <s v="ORD2025000350"/>
    <d v="2023-02-21T00:00:00"/>
    <s v="Customer 3076"/>
    <s v="CUST3894"/>
    <x v="0"/>
    <s v="Pune"/>
    <s v="Offline"/>
    <s v="Clothing"/>
    <s v="Jeans"/>
    <s v="Jeans Model-835"/>
    <s v="PROD1426"/>
    <n v="2"/>
    <n v="328.71"/>
    <n v="657.42"/>
    <n v="0"/>
    <n v="0"/>
    <n v="657.42"/>
    <s v="Card"/>
    <s v="Cancelled"/>
    <n v="0.15"/>
    <n v="98.61"/>
  </r>
  <r>
    <s v="ORD2025000351"/>
    <d v="2023-07-26T00:00:00"/>
    <s v="Customer 1717"/>
    <s v="CUST8548"/>
    <x v="3"/>
    <s v="Bhopal"/>
    <s v="Offline"/>
    <s v="Home Decor"/>
    <s v="Lamp"/>
    <s v="Lamp Model-401"/>
    <s v="PROD8393"/>
    <n v="7"/>
    <n v="362.02"/>
    <n v="2534.14"/>
    <n v="0.1"/>
    <n v="253.41"/>
    <n v="2280.73"/>
    <s v="UPI"/>
    <s v="Returned"/>
    <n v="0.25"/>
    <n v="570.17999999999995"/>
  </r>
  <r>
    <s v="ORD2025000352"/>
    <d v="2023-04-15T00:00:00"/>
    <s v="Customer 3139"/>
    <s v="CUST3635"/>
    <x v="3"/>
    <s v="Bhopal"/>
    <s v="Offline"/>
    <s v="Home Decor"/>
    <s v="Lamp"/>
    <s v="Lamp Model-564"/>
    <s v="PROD4836"/>
    <n v="9"/>
    <n v="539.64"/>
    <n v="4856.76"/>
    <n v="0.2"/>
    <n v="971.35"/>
    <n v="3885.41"/>
    <s v="Card"/>
    <s v="In-Transit"/>
    <n v="0.3"/>
    <n v="1165.6199999999999"/>
  </r>
  <r>
    <s v="ORD2025000353"/>
    <d v="2023-07-08T00:00:00"/>
    <s v="Customer 2721"/>
    <s v="CUST7537"/>
    <x v="3"/>
    <s v="Nagpur"/>
    <s v="Offline"/>
    <s v="Beauty"/>
    <s v="Lipstick"/>
    <s v="Lipstick Model-543"/>
    <s v="PROD8917"/>
    <n v="1"/>
    <n v="590.80999999999995"/>
    <n v="590.80999999999995"/>
    <n v="0.1"/>
    <n v="59.08"/>
    <n v="531.73"/>
    <s v="UPI"/>
    <s v="Delivered"/>
    <n v="0.15"/>
    <n v="79.760000000000005"/>
  </r>
  <r>
    <s v="ORD2025000354"/>
    <d v="2024-01-17T00:00:00"/>
    <s v="Customer 320"/>
    <s v="CUST8462"/>
    <x v="1"/>
    <s v="Chandigarh"/>
    <s v="Offline"/>
    <s v="Home Decor"/>
    <s v="Curtain"/>
    <s v="Curtain Model-522"/>
    <s v="PROD7712"/>
    <n v="9"/>
    <n v="693.26"/>
    <n v="6239.34"/>
    <n v="0"/>
    <n v="0"/>
    <n v="6239.34"/>
    <s v="COD"/>
    <s v="Returned"/>
    <n v="0.3"/>
    <n v="1871.8"/>
  </r>
  <r>
    <s v="ORD2025000355"/>
    <d v="2023-08-10T00:00:00"/>
    <s v="Customer 4251"/>
    <s v="CUST5270"/>
    <x v="2"/>
    <s v="Patna"/>
    <s v="Online"/>
    <s v="Electronics"/>
    <s v="Mobile"/>
    <s v="Mobile Model-154"/>
    <s v="PROD9661"/>
    <n v="9"/>
    <n v="468.13"/>
    <n v="4213.17"/>
    <n v="0.2"/>
    <n v="842.63"/>
    <n v="3370.54"/>
    <s v="Wallet"/>
    <s v="In-Transit"/>
    <n v="0.3"/>
    <n v="1011.16"/>
  </r>
  <r>
    <s v="ORD2025000356"/>
    <d v="2023-05-15T00:00:00"/>
    <s v="Customer 5"/>
    <s v="CUST7726"/>
    <x v="0"/>
    <s v="Mumbai"/>
    <s v="Online"/>
    <s v="Home Decor"/>
    <s v="Lamp"/>
    <s v="Lamp Model-514"/>
    <s v="PROD3653"/>
    <n v="3"/>
    <n v="754.53"/>
    <n v="2263.59"/>
    <n v="0.1"/>
    <n v="226.36"/>
    <n v="2037.23"/>
    <s v="Wallet"/>
    <s v="Cancelled"/>
    <n v="0.3"/>
    <n v="611.16999999999996"/>
  </r>
  <r>
    <s v="ORD2025000357"/>
    <d v="2023-05-12T00:00:00"/>
    <s v="Customer 3132"/>
    <s v="CUST4830"/>
    <x v="2"/>
    <s v="Bhubaneswar"/>
    <s v="Offline"/>
    <s v="Beauty"/>
    <s v="Perfume"/>
    <s v="Perfume Model-774"/>
    <s v="PROD6359"/>
    <n v="8"/>
    <n v="410.01"/>
    <n v="3280.08"/>
    <n v="0.2"/>
    <n v="656.02"/>
    <n v="2624.06"/>
    <s v="COD"/>
    <s v="Delivered"/>
    <n v="0.25"/>
    <n v="656.01"/>
  </r>
  <r>
    <s v="ORD2025000358"/>
    <d v="2023-03-03T00:00:00"/>
    <s v="Customer 1950"/>
    <s v="CUST4460"/>
    <x v="0"/>
    <s v="Pune"/>
    <s v="Offline"/>
    <s v="Home Decor"/>
    <s v="Curtain"/>
    <s v="Curtain Model-903"/>
    <s v="PROD7681"/>
    <n v="8"/>
    <n v="612.14"/>
    <n v="4897.12"/>
    <n v="0.05"/>
    <n v="244.86"/>
    <n v="4652.26"/>
    <s v="Wallet"/>
    <s v="Cancelled"/>
    <n v="0.15"/>
    <n v="697.84"/>
  </r>
  <r>
    <s v="ORD2025000359"/>
    <d v="2023-08-15T00:00:00"/>
    <s v="Customer 288"/>
    <s v="CUST5672"/>
    <x v="1"/>
    <s v="Delhi"/>
    <s v="Offline"/>
    <s v="Home Decor"/>
    <s v="Sofa"/>
    <s v="Sofa Model-524"/>
    <s v="PROD9395"/>
    <n v="1"/>
    <n v="126.78"/>
    <n v="126.78"/>
    <n v="0.05"/>
    <n v="6.34"/>
    <n v="120.44"/>
    <s v="COD"/>
    <s v="In-Transit"/>
    <n v="0.3"/>
    <n v="36.130000000000003"/>
  </r>
  <r>
    <s v="ORD2025000360"/>
    <d v="2023-01-07T00:00:00"/>
    <s v="Customer 221"/>
    <s v="CUST1815"/>
    <x v="1"/>
    <s v="Delhi"/>
    <s v="Online"/>
    <s v="Electronics"/>
    <s v="Laptop"/>
    <s v="Laptop Model-224"/>
    <s v="PROD9988"/>
    <n v="1"/>
    <n v="571.57000000000005"/>
    <n v="571.57000000000005"/>
    <n v="0.05"/>
    <n v="28.58"/>
    <n v="542.99"/>
    <s v="Card"/>
    <s v="Cancelled"/>
    <n v="0.15"/>
    <n v="81.45"/>
  </r>
  <r>
    <s v="ORD2025000361"/>
    <d v="2024-01-22T00:00:00"/>
    <s v="Customer 1872"/>
    <s v="CUST6578"/>
    <x v="4"/>
    <s v="Chennai"/>
    <s v="Offline"/>
    <s v="Home Decor"/>
    <s v="Sofa"/>
    <s v="Sofa Model-508"/>
    <s v="PROD6252"/>
    <n v="2"/>
    <n v="348.88"/>
    <n v="697.76"/>
    <n v="0"/>
    <n v="0"/>
    <n v="697.76"/>
    <s v="UPI"/>
    <s v="In-Transit"/>
    <n v="0.3"/>
    <n v="209.33"/>
  </r>
  <r>
    <s v="ORD2025000362"/>
    <d v="2023-03-21T00:00:00"/>
    <s v="Customer 2026"/>
    <s v="CUST4390"/>
    <x v="4"/>
    <s v="Bangalore"/>
    <s v="Online"/>
    <s v="Clothing"/>
    <s v="Jacket"/>
    <s v="Jacket Model-779"/>
    <s v="PROD3271"/>
    <n v="9"/>
    <n v="911.61"/>
    <n v="8204.49"/>
    <n v="0.1"/>
    <n v="820.45"/>
    <n v="7384.04"/>
    <s v="Card"/>
    <s v="Returned"/>
    <n v="0.15"/>
    <n v="1107.6099999999999"/>
  </r>
  <r>
    <s v="ORD2025000363"/>
    <d v="2023-01-04T00:00:00"/>
    <s v="Customer 694"/>
    <s v="CUST7749"/>
    <x v="0"/>
    <s v="Ahmedabad"/>
    <s v="Online"/>
    <s v="Beauty"/>
    <s v="Lipstick"/>
    <s v="Lipstick Model-336"/>
    <s v="PROD7691"/>
    <n v="1"/>
    <n v="307.58999999999997"/>
    <n v="307.58999999999997"/>
    <n v="0.2"/>
    <n v="61.52"/>
    <n v="246.07"/>
    <s v="UPI"/>
    <s v="Delivered"/>
    <n v="0.15"/>
    <n v="36.909999999999997"/>
  </r>
  <r>
    <s v="ORD2025000364"/>
    <d v="2024-02-07T00:00:00"/>
    <s v="Customer 2902"/>
    <s v="CUST1216"/>
    <x v="0"/>
    <s v="Mumbai"/>
    <s v="Online"/>
    <s v="Electronics"/>
    <s v="Mobile"/>
    <s v="Mobile Model-475"/>
    <s v="PROD1089"/>
    <n v="5"/>
    <n v="451.05"/>
    <n v="2255.25"/>
    <n v="0.2"/>
    <n v="451.05"/>
    <n v="1804.2"/>
    <s v="Wallet"/>
    <s v="Cancelled"/>
    <n v="0.3"/>
    <n v="541.26"/>
  </r>
  <r>
    <s v="ORD2025000365"/>
    <d v="2024-01-26T00:00:00"/>
    <s v="Customer 2498"/>
    <s v="CUST1402"/>
    <x v="3"/>
    <s v="Nagpur"/>
    <s v="Online"/>
    <s v="Beauty"/>
    <s v="Face Cream"/>
    <s v="Face Cream Model-145"/>
    <s v="PROD1036"/>
    <n v="4"/>
    <n v="683.1"/>
    <n v="2732.4"/>
    <n v="0"/>
    <n v="0"/>
    <n v="2732.4"/>
    <s v="UPI"/>
    <s v="Cancelled"/>
    <n v="0.15"/>
    <n v="409.86"/>
  </r>
  <r>
    <s v="ORD2025000366"/>
    <d v="2023-03-21T00:00:00"/>
    <s v="Customer 1001"/>
    <s v="CUST5307"/>
    <x v="1"/>
    <s v="Lucknow"/>
    <s v="Online"/>
    <s v="Clothing"/>
    <s v="Jeans"/>
    <s v="Jeans Model-261"/>
    <s v="PROD4681"/>
    <n v="3"/>
    <n v="953.48"/>
    <n v="2860.44"/>
    <n v="0.2"/>
    <n v="572.09"/>
    <n v="2288.35"/>
    <s v="COD"/>
    <s v="Cancelled"/>
    <n v="0.3"/>
    <n v="686.5"/>
  </r>
  <r>
    <s v="ORD2025000367"/>
    <d v="2023-02-23T00:00:00"/>
    <s v="Customer 1279"/>
    <s v="CUST9032"/>
    <x v="1"/>
    <s v="Chandigarh"/>
    <s v="Online"/>
    <s v="Beauty"/>
    <s v="Lipstick"/>
    <s v="Lipstick Model-478"/>
    <s v="PROD5663"/>
    <n v="9"/>
    <n v="169.99"/>
    <n v="1529.91"/>
    <n v="0.05"/>
    <n v="76.5"/>
    <n v="1453.41"/>
    <s v="Wallet"/>
    <s v="Cancelled"/>
    <n v="0.25"/>
    <n v="363.35"/>
  </r>
  <r>
    <s v="ORD2025000368"/>
    <d v="2023-03-15T00:00:00"/>
    <s v="Customer 67"/>
    <s v="CUST7141"/>
    <x v="3"/>
    <s v="Raipur"/>
    <s v="Online"/>
    <s v="Beauty"/>
    <s v="Lipstick"/>
    <s v="Lipstick Model-356"/>
    <s v="PROD1525"/>
    <n v="8"/>
    <n v="164.19"/>
    <n v="1313.52"/>
    <n v="0.05"/>
    <n v="65.680000000000007"/>
    <n v="1247.8399999999999"/>
    <s v="Card"/>
    <s v="Returned"/>
    <n v="0.3"/>
    <n v="374.35"/>
  </r>
  <r>
    <s v="ORD2025000369"/>
    <d v="2023-12-17T00:00:00"/>
    <s v="Customer 723"/>
    <s v="CUST3090"/>
    <x v="0"/>
    <s v="Pune"/>
    <s v="Offline"/>
    <s v="Home Decor"/>
    <s v="Curtain"/>
    <s v="Curtain Model-713"/>
    <s v="PROD7287"/>
    <n v="5"/>
    <n v="109.39"/>
    <n v="546.95000000000005"/>
    <n v="0.1"/>
    <n v="54.7"/>
    <n v="492.25"/>
    <s v="COD"/>
    <s v="Returned"/>
    <n v="0.3"/>
    <n v="147.66999999999999"/>
  </r>
  <r>
    <s v="ORD2025000370"/>
    <d v="2023-10-11T00:00:00"/>
    <s v="Customer 820"/>
    <s v="CUST9851"/>
    <x v="3"/>
    <s v="Nagpur"/>
    <s v="Online"/>
    <s v="Electronics"/>
    <s v="Tablet"/>
    <s v="Tablet Model-195"/>
    <s v="PROD4708"/>
    <n v="5"/>
    <n v="479.56"/>
    <n v="2397.8000000000002"/>
    <n v="0.2"/>
    <n v="479.56"/>
    <n v="1918.24"/>
    <s v="Card"/>
    <s v="In-Transit"/>
    <n v="0.25"/>
    <n v="479.56"/>
  </r>
  <r>
    <s v="ORD2025000371"/>
    <d v="2023-03-05T00:00:00"/>
    <s v="Customer 3181"/>
    <s v="CUST2712"/>
    <x v="1"/>
    <s v="Delhi"/>
    <s v="Online"/>
    <s v="Home Decor"/>
    <s v="Lamp"/>
    <s v="Lamp Model-306"/>
    <s v="PROD3078"/>
    <n v="10"/>
    <n v="157.49"/>
    <n v="1574.9"/>
    <n v="0.05"/>
    <n v="78.75"/>
    <n v="1496.15"/>
    <s v="COD"/>
    <s v="Returned"/>
    <n v="0.25"/>
    <n v="374.04"/>
  </r>
  <r>
    <s v="ORD2025000372"/>
    <d v="2023-10-02T00:00:00"/>
    <s v="Customer 2100"/>
    <s v="CUST8813"/>
    <x v="4"/>
    <s v="Bangalore"/>
    <s v="Online"/>
    <s v="Clothing"/>
    <s v="Jacket"/>
    <s v="Jacket Model-539"/>
    <s v="PROD1483"/>
    <n v="9"/>
    <n v="360.45"/>
    <n v="3244.05"/>
    <n v="0.1"/>
    <n v="324.41000000000003"/>
    <n v="2919.64"/>
    <s v="COD"/>
    <s v="Returned"/>
    <n v="0.3"/>
    <n v="875.89"/>
  </r>
  <r>
    <s v="ORD2025000373"/>
    <d v="2024-01-18T00:00:00"/>
    <s v="Customer 3877"/>
    <s v="CUST4082"/>
    <x v="3"/>
    <s v="Bhopal"/>
    <s v="Online"/>
    <s v="Electronics"/>
    <s v="Laptop"/>
    <s v="Laptop Model-465"/>
    <s v="PROD2155"/>
    <n v="1"/>
    <n v="833.09"/>
    <n v="833.09"/>
    <n v="0"/>
    <n v="0"/>
    <n v="833.09"/>
    <s v="Wallet"/>
    <s v="Cancelled"/>
    <n v="0.15"/>
    <n v="124.96"/>
  </r>
  <r>
    <s v="ORD2025000374"/>
    <d v="2023-06-25T00:00:00"/>
    <s v="Customer 1736"/>
    <s v="CUST5549"/>
    <x v="4"/>
    <s v="Chennai"/>
    <s v="Online"/>
    <s v="Home Decor"/>
    <s v="Sofa"/>
    <s v="Sofa Model-193"/>
    <s v="PROD9539"/>
    <n v="3"/>
    <n v="748.26"/>
    <n v="2244.7800000000002"/>
    <n v="0.2"/>
    <n v="448.96"/>
    <n v="1795.82"/>
    <s v="Card"/>
    <s v="In-Transit"/>
    <n v="0.25"/>
    <n v="448.95"/>
  </r>
  <r>
    <s v="ORD2025000375"/>
    <d v="2023-09-14T00:00:00"/>
    <s v="Customer 1758"/>
    <s v="CUST4175"/>
    <x v="4"/>
    <s v="Bangalore"/>
    <s v="Offline"/>
    <s v="Home Decor"/>
    <s v="Sofa"/>
    <s v="Sofa Model-283"/>
    <s v="PROD9227"/>
    <n v="3"/>
    <n v="268.16000000000003"/>
    <n v="804.48"/>
    <n v="0"/>
    <n v="0"/>
    <n v="804.48"/>
    <s v="COD"/>
    <s v="Returned"/>
    <n v="0.3"/>
    <n v="241.34"/>
  </r>
  <r>
    <s v="ORD2025000376"/>
    <d v="2023-12-27T00:00:00"/>
    <s v="Customer 1148"/>
    <s v="CUST8581"/>
    <x v="0"/>
    <s v="Mumbai"/>
    <s v="Offline"/>
    <s v="Home Decor"/>
    <s v="Sofa"/>
    <s v="Sofa Model-500"/>
    <s v="PROD9785"/>
    <n v="8"/>
    <n v="364.81"/>
    <n v="2918.48"/>
    <n v="0.1"/>
    <n v="291.85000000000002"/>
    <n v="2626.63"/>
    <s v="UPI"/>
    <s v="Returned"/>
    <n v="0.25"/>
    <n v="656.66"/>
  </r>
  <r>
    <s v="ORD2025000377"/>
    <d v="2023-07-01T00:00:00"/>
    <s v="Customer 2447"/>
    <s v="CUST6546"/>
    <x v="4"/>
    <s v="Hyderabad"/>
    <s v="Online"/>
    <s v="Electronics"/>
    <s v="Tablet"/>
    <s v="Tablet Model-973"/>
    <s v="PROD9121"/>
    <n v="7"/>
    <n v="908.13"/>
    <n v="6356.91"/>
    <n v="0"/>
    <n v="0"/>
    <n v="6356.91"/>
    <s v="UPI"/>
    <s v="Returned"/>
    <n v="0.25"/>
    <n v="1589.23"/>
  </r>
  <r>
    <s v="ORD2025000378"/>
    <d v="2023-01-22T00:00:00"/>
    <s v="Customer 4174"/>
    <s v="CUST9307"/>
    <x v="2"/>
    <s v="Patna"/>
    <s v="Online"/>
    <s v="Beauty"/>
    <s v="Face Cream"/>
    <s v="Face Cream Model-350"/>
    <s v="PROD3155"/>
    <n v="1"/>
    <n v="203.18"/>
    <n v="203.18"/>
    <n v="0.05"/>
    <n v="10.16"/>
    <n v="193.02"/>
    <s v="UPI"/>
    <s v="Cancelled"/>
    <n v="0.15"/>
    <n v="28.95"/>
  </r>
  <r>
    <s v="ORD2025000379"/>
    <d v="2023-11-19T00:00:00"/>
    <s v="Customer 2756"/>
    <s v="CUST4147"/>
    <x v="2"/>
    <s v="Kolkata"/>
    <s v="Online"/>
    <s v="Electronics"/>
    <s v="Tablet"/>
    <s v="Tablet Model-896"/>
    <s v="PROD1560"/>
    <n v="10"/>
    <n v="512.39"/>
    <n v="5123.8999999999996"/>
    <n v="0.05"/>
    <n v="256.19"/>
    <n v="4867.71"/>
    <s v="UPI"/>
    <s v="Cancelled"/>
    <n v="0.15"/>
    <n v="730.16"/>
  </r>
  <r>
    <s v="ORD2025000380"/>
    <d v="2023-07-23T00:00:00"/>
    <s v="Customer 2239"/>
    <s v="CUST6486"/>
    <x v="4"/>
    <s v="Chennai"/>
    <s v="Offline"/>
    <s v="Electronics"/>
    <s v="Mobile"/>
    <s v="Mobile Model-442"/>
    <s v="PROD6175"/>
    <n v="3"/>
    <n v="203.75"/>
    <n v="611.25"/>
    <n v="0.1"/>
    <n v="61.12"/>
    <n v="550.13"/>
    <s v="UPI"/>
    <s v="Cancelled"/>
    <n v="0.15"/>
    <n v="82.52"/>
  </r>
  <r>
    <s v="ORD2025000381"/>
    <d v="2023-09-14T00:00:00"/>
    <s v="Customer 680"/>
    <s v="CUST2489"/>
    <x v="1"/>
    <s v="Lucknow"/>
    <s v="Online"/>
    <s v="Electronics"/>
    <s v="Tablet"/>
    <s v="Tablet Model-748"/>
    <s v="PROD9202"/>
    <n v="6"/>
    <n v="784.84"/>
    <n v="4709.04"/>
    <n v="0.05"/>
    <n v="235.45"/>
    <n v="4473.59"/>
    <s v="Wallet"/>
    <s v="Cancelled"/>
    <n v="0.3"/>
    <n v="1342.08"/>
  </r>
  <r>
    <s v="ORD2025000382"/>
    <d v="2023-08-03T00:00:00"/>
    <s v="Customer 3562"/>
    <s v="CUST2372"/>
    <x v="2"/>
    <s v="Kolkata"/>
    <s v="Online"/>
    <s v="Electronics"/>
    <s v="Laptop"/>
    <s v="Laptop Model-743"/>
    <s v="PROD9334"/>
    <n v="2"/>
    <n v="705.37"/>
    <n v="1410.74"/>
    <n v="0.05"/>
    <n v="70.540000000000006"/>
    <n v="1340.2"/>
    <s v="COD"/>
    <s v="Delivered"/>
    <n v="0.3"/>
    <n v="402.06"/>
  </r>
  <r>
    <s v="ORD2025000383"/>
    <d v="2023-01-12T00:00:00"/>
    <s v="Customer 1358"/>
    <s v="CUST9153"/>
    <x v="2"/>
    <s v="Patna"/>
    <s v="Offline"/>
    <s v="Home Decor"/>
    <s v="Curtain"/>
    <s v="Curtain Model-595"/>
    <s v="PROD5909"/>
    <n v="4"/>
    <n v="632.61"/>
    <n v="2530.44"/>
    <n v="0.1"/>
    <n v="253.04"/>
    <n v="2277.4"/>
    <s v="COD"/>
    <s v="In-Transit"/>
    <n v="0.25"/>
    <n v="569.35"/>
  </r>
  <r>
    <s v="ORD2025000384"/>
    <d v="2024-03-19T00:00:00"/>
    <s v="Customer 4929"/>
    <s v="CUST8935"/>
    <x v="3"/>
    <s v="Nagpur"/>
    <s v="Offline"/>
    <s v="Home Decor"/>
    <s v="Lamp"/>
    <s v="Lamp Model-321"/>
    <s v="PROD7240"/>
    <n v="8"/>
    <n v="636.83000000000004"/>
    <n v="5094.6400000000003"/>
    <n v="0.05"/>
    <n v="254.73"/>
    <n v="4839.91"/>
    <s v="Wallet"/>
    <s v="Cancelled"/>
    <n v="0.3"/>
    <n v="1451.97"/>
  </r>
  <r>
    <s v="ORD2025000385"/>
    <d v="2023-08-06T00:00:00"/>
    <s v="Customer 4321"/>
    <s v="CUST5317"/>
    <x v="3"/>
    <s v="Nagpur"/>
    <s v="Online"/>
    <s v="Home Decor"/>
    <s v="Curtain"/>
    <s v="Curtain Model-491"/>
    <s v="PROD3812"/>
    <n v="10"/>
    <n v="122.1"/>
    <n v="1221"/>
    <n v="0"/>
    <n v="0"/>
    <n v="1221"/>
    <s v="UPI"/>
    <s v="In-Transit"/>
    <n v="0.25"/>
    <n v="305.25"/>
  </r>
  <r>
    <s v="ORD2025000386"/>
    <d v="2023-06-04T00:00:00"/>
    <s v="Customer 3695"/>
    <s v="CUST5514"/>
    <x v="0"/>
    <s v="Pune"/>
    <s v="Offline"/>
    <s v="Electronics"/>
    <s v="Laptop"/>
    <s v="Laptop Model-827"/>
    <s v="PROD8306"/>
    <n v="10"/>
    <n v="758.51"/>
    <n v="7585.1"/>
    <n v="0"/>
    <n v="0"/>
    <n v="7585.1"/>
    <s v="Card"/>
    <s v="Delivered"/>
    <n v="0.3"/>
    <n v="2275.5300000000002"/>
  </r>
  <r>
    <s v="ORD2025000387"/>
    <d v="2024-01-01T00:00:00"/>
    <s v="Customer 831"/>
    <s v="CUST8050"/>
    <x v="2"/>
    <s v="Bhubaneswar"/>
    <s v="Offline"/>
    <s v="Electronics"/>
    <s v="Laptop"/>
    <s v="Laptop Model-316"/>
    <s v="PROD3515"/>
    <n v="5"/>
    <n v="558.37"/>
    <n v="2791.85"/>
    <n v="0.05"/>
    <n v="139.59"/>
    <n v="2652.26"/>
    <s v="Wallet"/>
    <s v="Delivered"/>
    <n v="0.25"/>
    <n v="663.07"/>
  </r>
  <r>
    <s v="ORD2025000388"/>
    <d v="2023-03-14T00:00:00"/>
    <s v="Customer 3882"/>
    <s v="CUST6756"/>
    <x v="1"/>
    <s v="Chandigarh"/>
    <s v="Offline"/>
    <s v="Clothing"/>
    <s v="Jeans"/>
    <s v="Jeans Model-693"/>
    <s v="PROD9026"/>
    <n v="9"/>
    <n v="147.59"/>
    <n v="1328.31"/>
    <n v="0"/>
    <n v="0"/>
    <n v="1328.31"/>
    <s v="Wallet"/>
    <s v="Returned"/>
    <n v="0.3"/>
    <n v="398.49"/>
  </r>
  <r>
    <s v="ORD2025000389"/>
    <d v="2023-07-03T00:00:00"/>
    <s v="Customer 4620"/>
    <s v="CUST4420"/>
    <x v="4"/>
    <s v="Hyderabad"/>
    <s v="Online"/>
    <s v="Home Decor"/>
    <s v="Curtain"/>
    <s v="Curtain Model-838"/>
    <s v="PROD5700"/>
    <n v="5"/>
    <n v="907.43"/>
    <n v="4537.1499999999996"/>
    <n v="0.05"/>
    <n v="226.86"/>
    <n v="4310.29"/>
    <s v="COD"/>
    <s v="Cancelled"/>
    <n v="0.3"/>
    <n v="1293.0899999999999"/>
  </r>
  <r>
    <s v="ORD2025000390"/>
    <d v="2023-03-23T00:00:00"/>
    <s v="Customer 2553"/>
    <s v="CUST8427"/>
    <x v="0"/>
    <s v="Ahmedabad"/>
    <s v="Online"/>
    <s v="Home Decor"/>
    <s v="Curtain"/>
    <s v="Curtain Model-725"/>
    <s v="PROD9559"/>
    <n v="6"/>
    <n v="937.83"/>
    <n v="5626.98"/>
    <n v="0.1"/>
    <n v="562.70000000000005"/>
    <n v="5064.28"/>
    <s v="Wallet"/>
    <s v="In-Transit"/>
    <n v="0.25"/>
    <n v="1266.07"/>
  </r>
  <r>
    <s v="ORD2025000391"/>
    <d v="2023-11-05T00:00:00"/>
    <s v="Customer 2843"/>
    <s v="CUST7361"/>
    <x v="2"/>
    <s v="Patna"/>
    <s v="Online"/>
    <s v="Home Decor"/>
    <s v="Curtain"/>
    <s v="Curtain Model-555"/>
    <s v="PROD6235"/>
    <n v="6"/>
    <n v="152.47999999999999"/>
    <n v="914.88"/>
    <n v="0.1"/>
    <n v="91.49"/>
    <n v="823.39"/>
    <s v="Wallet"/>
    <s v="In-Transit"/>
    <n v="0.15"/>
    <n v="123.51"/>
  </r>
  <r>
    <s v="ORD2025000392"/>
    <d v="2023-01-25T00:00:00"/>
    <s v="Customer 747"/>
    <s v="CUST4357"/>
    <x v="3"/>
    <s v="Raipur"/>
    <s v="Online"/>
    <s v="Home Decor"/>
    <s v="Curtain"/>
    <s v="Curtain Model-302"/>
    <s v="PROD6040"/>
    <n v="2"/>
    <n v="946.99"/>
    <n v="1893.98"/>
    <n v="0.1"/>
    <n v="189.4"/>
    <n v="1704.58"/>
    <s v="Wallet"/>
    <s v="Delivered"/>
    <n v="0.15"/>
    <n v="255.69"/>
  </r>
  <r>
    <s v="ORD2025000393"/>
    <d v="2023-07-08T00:00:00"/>
    <s v="Customer 856"/>
    <s v="CUST8982"/>
    <x v="3"/>
    <s v="Raipur"/>
    <s v="Offline"/>
    <s v="Electronics"/>
    <s v="Tablet"/>
    <s v="Tablet Model-515"/>
    <s v="PROD5685"/>
    <n v="9"/>
    <n v="987.86"/>
    <n v="8890.74"/>
    <n v="0"/>
    <n v="0"/>
    <n v="8890.74"/>
    <s v="Wallet"/>
    <s v="In-Transit"/>
    <n v="0.25"/>
    <n v="2222.6799999999998"/>
  </r>
  <r>
    <s v="ORD2025000394"/>
    <d v="2023-08-03T00:00:00"/>
    <s v="Customer 550"/>
    <s v="CUST9507"/>
    <x v="0"/>
    <s v="Pune"/>
    <s v="Offline"/>
    <s v="Electronics"/>
    <s v="Mobile"/>
    <s v="Mobile Model-962"/>
    <s v="PROD3205"/>
    <n v="7"/>
    <n v="914.72"/>
    <n v="6403.04"/>
    <n v="0.1"/>
    <n v="640.29999999999995"/>
    <n v="5762.74"/>
    <s v="UPI"/>
    <s v="Delivered"/>
    <n v="0.25"/>
    <n v="1440.68"/>
  </r>
  <r>
    <s v="ORD2025000395"/>
    <d v="2023-08-14T00:00:00"/>
    <s v="Customer 1244"/>
    <s v="CUST6009"/>
    <x v="4"/>
    <s v="Chennai"/>
    <s v="Online"/>
    <s v="Clothing"/>
    <s v="Jacket"/>
    <s v="Jacket Model-912"/>
    <s v="PROD2505"/>
    <n v="9"/>
    <n v="783.28"/>
    <n v="7049.52"/>
    <n v="0.1"/>
    <n v="704.95"/>
    <n v="6344.57"/>
    <s v="UPI"/>
    <s v="Delivered"/>
    <n v="0.25"/>
    <n v="1586.14"/>
  </r>
  <r>
    <s v="ORD2025000396"/>
    <d v="2023-01-20T00:00:00"/>
    <s v="Customer 1814"/>
    <s v="CUST7591"/>
    <x v="3"/>
    <s v="Nagpur"/>
    <s v="Online"/>
    <s v="Beauty"/>
    <s v="Perfume"/>
    <s v="Perfume Model-183"/>
    <s v="PROD1983"/>
    <n v="6"/>
    <n v="951.6"/>
    <n v="5709.6"/>
    <n v="0.1"/>
    <n v="570.96"/>
    <n v="5138.6400000000003"/>
    <s v="COD"/>
    <s v="Cancelled"/>
    <n v="0.3"/>
    <n v="1541.59"/>
  </r>
  <r>
    <s v="ORD2025000397"/>
    <d v="2023-04-01T00:00:00"/>
    <s v="Customer 1236"/>
    <s v="CUST7656"/>
    <x v="1"/>
    <s v="Lucknow"/>
    <s v="Online"/>
    <s v="Clothing"/>
    <s v="Shirt"/>
    <s v="Shirt Model-955"/>
    <s v="PROD7162"/>
    <n v="10"/>
    <n v="723.13"/>
    <n v="7231.3"/>
    <n v="0.2"/>
    <n v="1446.26"/>
    <n v="5785.04"/>
    <s v="Card"/>
    <s v="Delivered"/>
    <n v="0.25"/>
    <n v="1446.26"/>
  </r>
  <r>
    <s v="ORD2025000398"/>
    <d v="2024-02-03T00:00:00"/>
    <s v="Customer 3907"/>
    <s v="CUST6108"/>
    <x v="4"/>
    <s v="Chennai"/>
    <s v="Offline"/>
    <s v="Electronics"/>
    <s v="Laptop"/>
    <s v="Laptop Model-819"/>
    <s v="PROD2818"/>
    <n v="4"/>
    <n v="220.07"/>
    <n v="880.28"/>
    <n v="0.1"/>
    <n v="88.03"/>
    <n v="792.25"/>
    <s v="COD"/>
    <s v="In-Transit"/>
    <n v="0.25"/>
    <n v="198.06"/>
  </r>
  <r>
    <s v="ORD2025000399"/>
    <d v="2023-04-27T00:00:00"/>
    <s v="Customer 3447"/>
    <s v="CUST2775"/>
    <x v="0"/>
    <s v="Pune"/>
    <s v="Offline"/>
    <s v="Home Decor"/>
    <s v="Curtain"/>
    <s v="Curtain Model-680"/>
    <s v="PROD4325"/>
    <n v="10"/>
    <n v="513.71"/>
    <n v="5137.1000000000004"/>
    <n v="0.1"/>
    <n v="513.71"/>
    <n v="4623.3900000000003"/>
    <s v="UPI"/>
    <s v="In-Transit"/>
    <n v="0.15"/>
    <n v="693.51"/>
  </r>
  <r>
    <s v="ORD2025000400"/>
    <d v="2023-05-19T00:00:00"/>
    <s v="Customer 3725"/>
    <s v="CUST3983"/>
    <x v="0"/>
    <s v="Pune"/>
    <s v="Online"/>
    <s v="Electronics"/>
    <s v="Tablet"/>
    <s v="Tablet Model-327"/>
    <s v="PROD3750"/>
    <n v="9"/>
    <n v="539.66"/>
    <n v="4856.9399999999996"/>
    <n v="0.1"/>
    <n v="485.69"/>
    <n v="4371.25"/>
    <s v="Wallet"/>
    <s v="In-Transit"/>
    <n v="0.25"/>
    <n v="1092.81"/>
  </r>
  <r>
    <s v="ORD2025000401"/>
    <d v="2023-07-08T00:00:00"/>
    <s v="Customer 2838"/>
    <s v="CUST1834"/>
    <x v="4"/>
    <s v="Bangalore"/>
    <s v="Online"/>
    <s v="Home Decor"/>
    <s v="Lamp"/>
    <s v="Lamp Model-345"/>
    <s v="PROD5662"/>
    <n v="3"/>
    <n v="588.34"/>
    <n v="1765.02"/>
    <n v="0"/>
    <n v="0"/>
    <n v="1765.02"/>
    <s v="COD"/>
    <s v="Returned"/>
    <n v="0.25"/>
    <n v="441.25"/>
  </r>
  <r>
    <s v="ORD2025000402"/>
    <d v="2024-02-28T00:00:00"/>
    <s v="Customer 577"/>
    <s v="CUST5604"/>
    <x v="0"/>
    <s v="Pune"/>
    <s v="Online"/>
    <s v="Clothing"/>
    <s v="Jacket"/>
    <s v="Jacket Model-717"/>
    <s v="PROD4808"/>
    <n v="6"/>
    <n v="107.19"/>
    <n v="643.14"/>
    <n v="0.05"/>
    <n v="32.159999999999997"/>
    <n v="610.98"/>
    <s v="Card"/>
    <s v="Returned"/>
    <n v="0.15"/>
    <n v="91.65"/>
  </r>
  <r>
    <s v="ORD2025000403"/>
    <d v="2023-03-17T00:00:00"/>
    <s v="Customer 1387"/>
    <s v="CUST1044"/>
    <x v="1"/>
    <s v="Delhi"/>
    <s v="Offline"/>
    <s v="Home Decor"/>
    <s v="Lamp"/>
    <s v="Lamp Model-509"/>
    <s v="PROD9015"/>
    <n v="3"/>
    <n v="669.84"/>
    <n v="2009.52"/>
    <n v="0"/>
    <n v="0"/>
    <n v="2009.52"/>
    <s v="UPI"/>
    <s v="In-Transit"/>
    <n v="0.3"/>
    <n v="602.86"/>
  </r>
  <r>
    <s v="ORD2025000404"/>
    <d v="2023-05-15T00:00:00"/>
    <s v="Customer 4409"/>
    <s v="CUST8561"/>
    <x v="1"/>
    <s v="Delhi"/>
    <s v="Online"/>
    <s v="Electronics"/>
    <s v="Tablet"/>
    <s v="Tablet Model-489"/>
    <s v="PROD5941"/>
    <n v="2"/>
    <n v="949.29"/>
    <n v="1898.58"/>
    <n v="0.05"/>
    <n v="94.93"/>
    <n v="1803.65"/>
    <s v="Card"/>
    <s v="Returned"/>
    <n v="0.15"/>
    <n v="270.55"/>
  </r>
  <r>
    <s v="ORD2025000405"/>
    <d v="2023-01-31T00:00:00"/>
    <s v="Customer 3787"/>
    <s v="CUST7345"/>
    <x v="0"/>
    <s v="Ahmedabad"/>
    <s v="Offline"/>
    <s v="Home Decor"/>
    <s v="Curtain"/>
    <s v="Curtain Model-187"/>
    <s v="PROD3429"/>
    <n v="10"/>
    <n v="306.45"/>
    <n v="3064.5"/>
    <n v="0"/>
    <n v="0"/>
    <n v="3064.5"/>
    <s v="COD"/>
    <s v="Cancelled"/>
    <n v="0.25"/>
    <n v="766.12"/>
  </r>
  <r>
    <s v="ORD2025000406"/>
    <d v="2023-11-05T00:00:00"/>
    <s v="Customer 4971"/>
    <s v="CUST8448"/>
    <x v="1"/>
    <s v="Delhi"/>
    <s v="Offline"/>
    <s v="Beauty"/>
    <s v="Perfume"/>
    <s v="Perfume Model-302"/>
    <s v="PROD2967"/>
    <n v="6"/>
    <n v="851.29"/>
    <n v="5107.74"/>
    <n v="0.2"/>
    <n v="1021.55"/>
    <n v="4086.19"/>
    <s v="Card"/>
    <s v="In-Transit"/>
    <n v="0.15"/>
    <n v="612.92999999999995"/>
  </r>
  <r>
    <s v="ORD2025000407"/>
    <d v="2023-01-08T00:00:00"/>
    <s v="Customer 608"/>
    <s v="CUST4903"/>
    <x v="2"/>
    <s v="Patna"/>
    <s v="Online"/>
    <s v="Clothing"/>
    <s v="Jacket"/>
    <s v="Jacket Model-869"/>
    <s v="PROD1493"/>
    <n v="3"/>
    <n v="694.8"/>
    <n v="2084.4"/>
    <n v="0.1"/>
    <n v="208.44"/>
    <n v="1875.96"/>
    <s v="Wallet"/>
    <s v="Cancelled"/>
    <n v="0.3"/>
    <n v="562.79"/>
  </r>
  <r>
    <s v="ORD2025000408"/>
    <d v="2023-05-12T00:00:00"/>
    <s v="Customer 3455"/>
    <s v="CUST7304"/>
    <x v="1"/>
    <s v="Lucknow"/>
    <s v="Online"/>
    <s v="Clothing"/>
    <s v="Jacket"/>
    <s v="Jacket Model-821"/>
    <s v="PROD7178"/>
    <n v="10"/>
    <n v="714.29"/>
    <n v="7142.9"/>
    <n v="0.05"/>
    <n v="357.14"/>
    <n v="6785.76"/>
    <s v="UPI"/>
    <s v="Delivered"/>
    <n v="0.15"/>
    <n v="1017.86"/>
  </r>
  <r>
    <s v="ORD2025000409"/>
    <d v="2023-06-13T00:00:00"/>
    <s v="Customer 265"/>
    <s v="CUST4317"/>
    <x v="3"/>
    <s v="Bhopal"/>
    <s v="Online"/>
    <s v="Beauty"/>
    <s v="Face Cream"/>
    <s v="Face Cream Model-923"/>
    <s v="PROD4218"/>
    <n v="10"/>
    <n v="549.57000000000005"/>
    <n v="5495.7"/>
    <n v="0"/>
    <n v="0"/>
    <n v="5495.7"/>
    <s v="Wallet"/>
    <s v="Returned"/>
    <n v="0.15"/>
    <n v="824.35"/>
  </r>
  <r>
    <s v="ORD2025000410"/>
    <d v="2024-02-12T00:00:00"/>
    <s v="Customer 1650"/>
    <s v="CUST7157"/>
    <x v="1"/>
    <s v="Delhi"/>
    <s v="Online"/>
    <s v="Beauty"/>
    <s v="Perfume"/>
    <s v="Perfume Model-938"/>
    <s v="PROD3391"/>
    <n v="10"/>
    <n v="614.67999999999995"/>
    <n v="6146.8"/>
    <n v="0.2"/>
    <n v="1229.3599999999999"/>
    <n v="4917.4399999999996"/>
    <s v="Card"/>
    <s v="Cancelled"/>
    <n v="0.3"/>
    <n v="1475.23"/>
  </r>
  <r>
    <s v="ORD2025000411"/>
    <d v="2023-12-22T00:00:00"/>
    <s v="Customer 3599"/>
    <s v="CUST8499"/>
    <x v="2"/>
    <s v="Kolkata"/>
    <s v="Offline"/>
    <s v="Clothing"/>
    <s v="Shirt"/>
    <s v="Shirt Model-730"/>
    <s v="PROD9032"/>
    <n v="6"/>
    <n v="519.98"/>
    <n v="3119.88"/>
    <n v="0.1"/>
    <n v="311.99"/>
    <n v="2807.89"/>
    <s v="COD"/>
    <s v="In-Transit"/>
    <n v="0.15"/>
    <n v="421.18"/>
  </r>
  <r>
    <s v="ORD2025000412"/>
    <d v="2023-02-11T00:00:00"/>
    <s v="Customer 3572"/>
    <s v="CUST9360"/>
    <x v="2"/>
    <s v="Kolkata"/>
    <s v="Offline"/>
    <s v="Home Decor"/>
    <s v="Lamp"/>
    <s v="Lamp Model-639"/>
    <s v="PROD3838"/>
    <n v="4"/>
    <n v="972.16"/>
    <n v="3888.64"/>
    <n v="0.1"/>
    <n v="388.86"/>
    <n v="3499.78"/>
    <s v="UPI"/>
    <s v="Delivered"/>
    <n v="0.15"/>
    <n v="524.97"/>
  </r>
  <r>
    <s v="ORD2025000413"/>
    <d v="2023-07-21T00:00:00"/>
    <s v="Customer 1044"/>
    <s v="CUST4236"/>
    <x v="4"/>
    <s v="Hyderabad"/>
    <s v="Offline"/>
    <s v="Clothing"/>
    <s v="Shirt"/>
    <s v="Shirt Model-385"/>
    <s v="PROD1843"/>
    <n v="10"/>
    <n v="271.95999999999998"/>
    <n v="2719.6"/>
    <n v="0.1"/>
    <n v="271.95999999999998"/>
    <n v="2447.64"/>
    <s v="Card"/>
    <s v="In-Transit"/>
    <n v="0.3"/>
    <n v="734.29"/>
  </r>
  <r>
    <s v="ORD2025000414"/>
    <d v="2023-06-25T00:00:00"/>
    <s v="Customer 1945"/>
    <s v="CUST9111"/>
    <x v="4"/>
    <s v="Bangalore"/>
    <s v="Offline"/>
    <s v="Home Decor"/>
    <s v="Curtain"/>
    <s v="Curtain Model-720"/>
    <s v="PROD6609"/>
    <n v="6"/>
    <n v="988.27"/>
    <n v="5929.62"/>
    <n v="0.1"/>
    <n v="592.96"/>
    <n v="5336.66"/>
    <s v="UPI"/>
    <s v="Delivered"/>
    <n v="0.3"/>
    <n v="1601"/>
  </r>
  <r>
    <s v="ORD2025000415"/>
    <d v="2024-01-15T00:00:00"/>
    <s v="Customer 4736"/>
    <s v="CUST8285"/>
    <x v="1"/>
    <s v="Chandigarh"/>
    <s v="Online"/>
    <s v="Electronics"/>
    <s v="Tablet"/>
    <s v="Tablet Model-662"/>
    <s v="PROD3941"/>
    <n v="9"/>
    <n v="471.48"/>
    <n v="4243.32"/>
    <n v="0.1"/>
    <n v="424.33"/>
    <n v="3818.99"/>
    <s v="UPI"/>
    <s v="Delivered"/>
    <n v="0.3"/>
    <n v="1145.7"/>
  </r>
  <r>
    <s v="ORD2025000416"/>
    <d v="2023-08-17T00:00:00"/>
    <s v="Customer 2917"/>
    <s v="CUST4445"/>
    <x v="3"/>
    <s v="Nagpur"/>
    <s v="Offline"/>
    <s v="Clothing"/>
    <s v="Jacket"/>
    <s v="Jacket Model-970"/>
    <s v="PROD4593"/>
    <n v="6"/>
    <n v="862.98"/>
    <n v="5177.88"/>
    <n v="0"/>
    <n v="0"/>
    <n v="5177.88"/>
    <s v="Card"/>
    <s v="Returned"/>
    <n v="0.15"/>
    <n v="776.68"/>
  </r>
  <r>
    <s v="ORD2025000417"/>
    <d v="2024-01-24T00:00:00"/>
    <s v="Customer 4223"/>
    <s v="CUST2538"/>
    <x v="2"/>
    <s v="Bhubaneswar"/>
    <s v="Online"/>
    <s v="Clothing"/>
    <s v="Shirt"/>
    <s v="Shirt Model-266"/>
    <s v="PROD4650"/>
    <n v="1"/>
    <n v="487"/>
    <n v="487"/>
    <n v="0"/>
    <n v="0"/>
    <n v="487"/>
    <s v="COD"/>
    <s v="Cancelled"/>
    <n v="0.3"/>
    <n v="146.1"/>
  </r>
  <r>
    <s v="ORD2025000418"/>
    <d v="2023-10-07T00:00:00"/>
    <s v="Customer 1420"/>
    <s v="CUST6353"/>
    <x v="2"/>
    <s v="Bhubaneswar"/>
    <s v="Offline"/>
    <s v="Clothing"/>
    <s v="Shirt"/>
    <s v="Shirt Model-875"/>
    <s v="PROD4874"/>
    <n v="6"/>
    <n v="306.58999999999997"/>
    <n v="1839.54"/>
    <n v="0.2"/>
    <n v="367.91"/>
    <n v="1471.63"/>
    <s v="Card"/>
    <s v="Delivered"/>
    <n v="0.25"/>
    <n v="367.91"/>
  </r>
  <r>
    <s v="ORD2025000419"/>
    <d v="2023-12-01T00:00:00"/>
    <s v="Customer 2594"/>
    <s v="CUST6122"/>
    <x v="3"/>
    <s v="Nagpur"/>
    <s v="Online"/>
    <s v="Electronics"/>
    <s v="Mobile"/>
    <s v="Mobile Model-644"/>
    <s v="PROD3678"/>
    <n v="5"/>
    <n v="853.23"/>
    <n v="4266.1499999999996"/>
    <n v="0.1"/>
    <n v="426.62"/>
    <n v="3839.53"/>
    <s v="COD"/>
    <s v="In-Transit"/>
    <n v="0.25"/>
    <n v="959.88"/>
  </r>
  <r>
    <s v="ORD2025000420"/>
    <d v="2024-01-11T00:00:00"/>
    <s v="Customer 808"/>
    <s v="CUST8528"/>
    <x v="3"/>
    <s v="Raipur"/>
    <s v="Online"/>
    <s v="Beauty"/>
    <s v="Perfume"/>
    <s v="Perfume Model-213"/>
    <s v="PROD2739"/>
    <n v="6"/>
    <n v="820.25"/>
    <n v="4921.5"/>
    <n v="0.05"/>
    <n v="246.08"/>
    <n v="4675.42"/>
    <s v="Wallet"/>
    <s v="In-Transit"/>
    <n v="0.25"/>
    <n v="1168.8599999999999"/>
  </r>
  <r>
    <s v="ORD2025000421"/>
    <d v="2023-12-25T00:00:00"/>
    <s v="Customer 853"/>
    <s v="CUST6155"/>
    <x v="2"/>
    <s v="Kolkata"/>
    <s v="Online"/>
    <s v="Beauty"/>
    <s v="Face Cream"/>
    <s v="Face Cream Model-714"/>
    <s v="PROD1730"/>
    <n v="1"/>
    <n v="326.22000000000003"/>
    <n v="326.22000000000003"/>
    <n v="0.05"/>
    <n v="16.309999999999999"/>
    <n v="309.91000000000003"/>
    <s v="Card"/>
    <s v="Returned"/>
    <n v="0.25"/>
    <n v="77.48"/>
  </r>
  <r>
    <s v="ORD2025000422"/>
    <d v="2024-01-21T00:00:00"/>
    <s v="Customer 1332"/>
    <s v="CUST6779"/>
    <x v="0"/>
    <s v="Ahmedabad"/>
    <s v="Online"/>
    <s v="Home Decor"/>
    <s v="Curtain"/>
    <s v="Curtain Model-328"/>
    <s v="PROD5744"/>
    <n v="9"/>
    <n v="923.24"/>
    <n v="8309.16"/>
    <n v="0.2"/>
    <n v="1661.83"/>
    <n v="6647.33"/>
    <s v="Card"/>
    <s v="Delivered"/>
    <n v="0.15"/>
    <n v="997.1"/>
  </r>
  <r>
    <s v="ORD2025000423"/>
    <d v="2023-07-08T00:00:00"/>
    <s v="Customer 4482"/>
    <s v="CUST4363"/>
    <x v="4"/>
    <s v="Chennai"/>
    <s v="Offline"/>
    <s v="Home Decor"/>
    <s v="Curtain"/>
    <s v="Curtain Model-415"/>
    <s v="PROD6581"/>
    <n v="2"/>
    <n v="557.73"/>
    <n v="1115.46"/>
    <n v="0"/>
    <n v="0"/>
    <n v="1115.46"/>
    <s v="Wallet"/>
    <s v="Returned"/>
    <n v="0.15"/>
    <n v="167.32"/>
  </r>
  <r>
    <s v="ORD2025000424"/>
    <d v="2023-10-27T00:00:00"/>
    <s v="Customer 1590"/>
    <s v="CUST5196"/>
    <x v="2"/>
    <s v="Patna"/>
    <s v="Online"/>
    <s v="Home Decor"/>
    <s v="Lamp"/>
    <s v="Lamp Model-485"/>
    <s v="PROD7488"/>
    <n v="5"/>
    <n v="910.43"/>
    <n v="4552.1499999999996"/>
    <n v="0.1"/>
    <n v="455.21"/>
    <n v="4096.9399999999996"/>
    <s v="UPI"/>
    <s v="In-Transit"/>
    <n v="0.25"/>
    <n v="1024.23"/>
  </r>
  <r>
    <s v="ORD2025000425"/>
    <d v="2023-11-26T00:00:00"/>
    <s v="Customer 3303"/>
    <s v="CUST8953"/>
    <x v="2"/>
    <s v="Kolkata"/>
    <s v="Online"/>
    <s v="Electronics"/>
    <s v="Mobile"/>
    <s v="Mobile Model-253"/>
    <s v="PROD9684"/>
    <n v="10"/>
    <n v="591.04999999999995"/>
    <n v="5910.5"/>
    <n v="0.1"/>
    <n v="591.04999999999995"/>
    <n v="5319.45"/>
    <s v="Card"/>
    <s v="Cancelled"/>
    <n v="0.15"/>
    <n v="797.92"/>
  </r>
  <r>
    <s v="ORD2025000426"/>
    <d v="2024-01-07T00:00:00"/>
    <s v="Customer 2812"/>
    <s v="CUST9388"/>
    <x v="0"/>
    <s v="Mumbai"/>
    <s v="Offline"/>
    <s v="Clothing"/>
    <s v="Shirt"/>
    <s v="Shirt Model-800"/>
    <s v="PROD9122"/>
    <n v="4"/>
    <n v="691.81"/>
    <n v="2767.24"/>
    <n v="0"/>
    <n v="0"/>
    <n v="2767.24"/>
    <s v="COD"/>
    <s v="In-Transit"/>
    <n v="0.3"/>
    <n v="830.17"/>
  </r>
  <r>
    <s v="ORD2025000427"/>
    <d v="2023-03-25T00:00:00"/>
    <s v="Customer 256"/>
    <s v="CUST7028"/>
    <x v="4"/>
    <s v="Hyderabad"/>
    <s v="Offline"/>
    <s v="Beauty"/>
    <s v="Face Cream"/>
    <s v="Face Cream Model-154"/>
    <s v="PROD4724"/>
    <n v="10"/>
    <n v="960.32"/>
    <n v="9603.2000000000007"/>
    <n v="0"/>
    <n v="0"/>
    <n v="9603.2000000000007"/>
    <s v="UPI"/>
    <s v="Delivered"/>
    <n v="0.15"/>
    <n v="1440.48"/>
  </r>
  <r>
    <s v="ORD2025000428"/>
    <d v="2023-09-30T00:00:00"/>
    <s v="Customer 1452"/>
    <s v="CUST8996"/>
    <x v="3"/>
    <s v="Nagpur"/>
    <s v="Offline"/>
    <s v="Electronics"/>
    <s v="Mobile"/>
    <s v="Mobile Model-827"/>
    <s v="PROD5118"/>
    <n v="7"/>
    <n v="521.47"/>
    <n v="3650.29"/>
    <n v="0.1"/>
    <n v="365.03"/>
    <n v="3285.26"/>
    <s v="Wallet"/>
    <s v="Returned"/>
    <n v="0.25"/>
    <n v="821.32"/>
  </r>
  <r>
    <s v="ORD2025000429"/>
    <d v="2023-10-21T00:00:00"/>
    <s v="Customer 35"/>
    <s v="CUST4445"/>
    <x v="3"/>
    <s v="Bhopal"/>
    <s v="Offline"/>
    <s v="Electronics"/>
    <s v="Laptop"/>
    <s v="Laptop Model-154"/>
    <s v="PROD3236"/>
    <n v="2"/>
    <n v="529.14"/>
    <n v="1058.28"/>
    <n v="0.05"/>
    <n v="52.91"/>
    <n v="1005.37"/>
    <s v="Card"/>
    <s v="Returned"/>
    <n v="0.15"/>
    <n v="150.81"/>
  </r>
  <r>
    <s v="ORD2025000430"/>
    <d v="2023-11-24T00:00:00"/>
    <s v="Customer 1051"/>
    <s v="CUST1970"/>
    <x v="3"/>
    <s v="Bhopal"/>
    <s v="Offline"/>
    <s v="Electronics"/>
    <s v="Laptop"/>
    <s v="Laptop Model-209"/>
    <s v="PROD7146"/>
    <n v="3"/>
    <n v="780.56"/>
    <n v="2341.6799999999998"/>
    <n v="0"/>
    <n v="0"/>
    <n v="2341.6799999999998"/>
    <s v="Wallet"/>
    <s v="Returned"/>
    <n v="0.25"/>
    <n v="585.41999999999996"/>
  </r>
  <r>
    <s v="ORD2025000431"/>
    <d v="2023-03-01T00:00:00"/>
    <s v="Customer 2494"/>
    <s v="CUST4092"/>
    <x v="0"/>
    <s v="Pune"/>
    <s v="Offline"/>
    <s v="Clothing"/>
    <s v="Shirt"/>
    <s v="Shirt Model-168"/>
    <s v="PROD8507"/>
    <n v="5"/>
    <n v="260.07"/>
    <n v="1300.3499999999999"/>
    <n v="0.2"/>
    <n v="260.07"/>
    <n v="1040.28"/>
    <s v="Card"/>
    <s v="Returned"/>
    <n v="0.15"/>
    <n v="156.04"/>
  </r>
  <r>
    <s v="ORD2025000432"/>
    <d v="2023-12-31T00:00:00"/>
    <s v="Customer 219"/>
    <s v="CUST6881"/>
    <x v="2"/>
    <s v="Kolkata"/>
    <s v="Online"/>
    <s v="Electronics"/>
    <s v="Tablet"/>
    <s v="Tablet Model-770"/>
    <s v="PROD9320"/>
    <n v="8"/>
    <n v="285.33"/>
    <n v="2282.64"/>
    <n v="0.05"/>
    <n v="114.13"/>
    <n v="2168.5100000000002"/>
    <s v="COD"/>
    <s v="Returned"/>
    <n v="0.25"/>
    <n v="542.13"/>
  </r>
  <r>
    <s v="ORD2025000433"/>
    <d v="2023-11-04T00:00:00"/>
    <s v="Customer 4261"/>
    <s v="CUST2920"/>
    <x v="4"/>
    <s v="Bangalore"/>
    <s v="Online"/>
    <s v="Home Decor"/>
    <s v="Curtain"/>
    <s v="Curtain Model-133"/>
    <s v="PROD3206"/>
    <n v="1"/>
    <n v="165.88"/>
    <n v="165.88"/>
    <n v="0.1"/>
    <n v="16.59"/>
    <n v="149.29"/>
    <s v="COD"/>
    <s v="Returned"/>
    <n v="0.25"/>
    <n v="37.32"/>
  </r>
  <r>
    <s v="ORD2025000434"/>
    <d v="2023-11-25T00:00:00"/>
    <s v="Customer 69"/>
    <s v="CUST1912"/>
    <x v="4"/>
    <s v="Hyderabad"/>
    <s v="Offline"/>
    <s v="Beauty"/>
    <s v="Lipstick"/>
    <s v="Lipstick Model-330"/>
    <s v="PROD5590"/>
    <n v="4"/>
    <n v="770.76"/>
    <n v="3083.04"/>
    <n v="0.05"/>
    <n v="154.15"/>
    <n v="2928.89"/>
    <s v="Wallet"/>
    <s v="Cancelled"/>
    <n v="0.25"/>
    <n v="732.22"/>
  </r>
  <r>
    <s v="ORD2025000435"/>
    <d v="2023-02-06T00:00:00"/>
    <s v="Customer 3935"/>
    <s v="CUST1673"/>
    <x v="0"/>
    <s v="Mumbai"/>
    <s v="Offline"/>
    <s v="Electronics"/>
    <s v="Laptop"/>
    <s v="Laptop Model-902"/>
    <s v="PROD2384"/>
    <n v="7"/>
    <n v="668.62"/>
    <n v="4680.34"/>
    <n v="0.1"/>
    <n v="468.03"/>
    <n v="4212.3100000000004"/>
    <s v="Card"/>
    <s v="Returned"/>
    <n v="0.3"/>
    <n v="1263.69"/>
  </r>
  <r>
    <s v="ORD2025000436"/>
    <d v="2023-06-16T00:00:00"/>
    <s v="Customer 4099"/>
    <s v="CUST6167"/>
    <x v="0"/>
    <s v="Mumbai"/>
    <s v="Offline"/>
    <s v="Clothing"/>
    <s v="Jacket"/>
    <s v="Jacket Model-730"/>
    <s v="PROD4482"/>
    <n v="7"/>
    <n v="583.84"/>
    <n v="4086.88"/>
    <n v="0"/>
    <n v="0"/>
    <n v="4086.88"/>
    <s v="COD"/>
    <s v="In-Transit"/>
    <n v="0.3"/>
    <n v="1226.06"/>
  </r>
  <r>
    <s v="ORD2025000437"/>
    <d v="2023-11-16T00:00:00"/>
    <s v="Customer 564"/>
    <s v="CUST5296"/>
    <x v="2"/>
    <s v="Patna"/>
    <s v="Offline"/>
    <s v="Home Decor"/>
    <s v="Curtain"/>
    <s v="Curtain Model-169"/>
    <s v="PROD7344"/>
    <n v="1"/>
    <n v="818.89"/>
    <n v="818.89"/>
    <n v="0"/>
    <n v="0"/>
    <n v="818.89"/>
    <s v="Wallet"/>
    <s v="Delivered"/>
    <n v="0.3"/>
    <n v="245.67"/>
  </r>
  <r>
    <s v="ORD2025000438"/>
    <d v="2023-06-20T00:00:00"/>
    <s v="Customer 434"/>
    <s v="CUST2271"/>
    <x v="2"/>
    <s v="Bhubaneswar"/>
    <s v="Offline"/>
    <s v="Clothing"/>
    <s v="Jacket"/>
    <s v="Jacket Model-497"/>
    <s v="PROD6515"/>
    <n v="10"/>
    <n v="243.15"/>
    <n v="2431.5"/>
    <n v="0.1"/>
    <n v="243.15"/>
    <n v="2188.35"/>
    <s v="COD"/>
    <s v="In-Transit"/>
    <n v="0.25"/>
    <n v="547.09"/>
  </r>
  <r>
    <s v="ORD2025000439"/>
    <d v="2024-03-18T00:00:00"/>
    <s v="Customer 2630"/>
    <s v="CUST7160"/>
    <x v="1"/>
    <s v="Chandigarh"/>
    <s v="Online"/>
    <s v="Home Decor"/>
    <s v="Curtain"/>
    <s v="Curtain Model-536"/>
    <s v="PROD3938"/>
    <n v="10"/>
    <n v="298.89"/>
    <n v="2988.9"/>
    <n v="0.1"/>
    <n v="298.89"/>
    <n v="2690.01"/>
    <s v="COD"/>
    <s v="In-Transit"/>
    <n v="0.25"/>
    <n v="672.5"/>
  </r>
  <r>
    <s v="ORD2025000440"/>
    <d v="2023-11-20T00:00:00"/>
    <s v="Customer 1439"/>
    <s v="CUST7609"/>
    <x v="0"/>
    <s v="Mumbai"/>
    <s v="Offline"/>
    <s v="Beauty"/>
    <s v="Perfume"/>
    <s v="Perfume Model-817"/>
    <s v="PROD4054"/>
    <n v="6"/>
    <n v="572.86"/>
    <n v="3437.16"/>
    <n v="0"/>
    <n v="0"/>
    <n v="3437.16"/>
    <s v="UPI"/>
    <s v="Cancelled"/>
    <n v="0.25"/>
    <n v="859.29"/>
  </r>
  <r>
    <s v="ORD2025000441"/>
    <d v="2023-07-13T00:00:00"/>
    <s v="Customer 2789"/>
    <s v="CUST6762"/>
    <x v="4"/>
    <s v="Chennai"/>
    <s v="Offline"/>
    <s v="Home Decor"/>
    <s v="Curtain"/>
    <s v="Curtain Model-822"/>
    <s v="PROD9771"/>
    <n v="10"/>
    <n v="353.86"/>
    <n v="3538.6"/>
    <n v="0.1"/>
    <n v="353.86"/>
    <n v="3184.74"/>
    <s v="Wallet"/>
    <s v="In-Transit"/>
    <n v="0.3"/>
    <n v="955.42"/>
  </r>
  <r>
    <s v="ORD2025000442"/>
    <d v="2023-05-20T00:00:00"/>
    <s v="Customer 2664"/>
    <s v="CUST9341"/>
    <x v="0"/>
    <s v="Ahmedabad"/>
    <s v="Offline"/>
    <s v="Home Decor"/>
    <s v="Sofa"/>
    <s v="Sofa Model-648"/>
    <s v="PROD6369"/>
    <n v="8"/>
    <n v="725.78"/>
    <n v="5806.24"/>
    <n v="0.2"/>
    <n v="1161.25"/>
    <n v="4644.99"/>
    <s v="Card"/>
    <s v="In-Transit"/>
    <n v="0.25"/>
    <n v="1161.25"/>
  </r>
  <r>
    <s v="ORD2025000443"/>
    <d v="2024-02-04T00:00:00"/>
    <s v="Customer 420"/>
    <s v="CUST6580"/>
    <x v="2"/>
    <s v="Bhubaneswar"/>
    <s v="Online"/>
    <s v="Electronics"/>
    <s v="Mobile"/>
    <s v="Mobile Model-577"/>
    <s v="PROD5074"/>
    <n v="4"/>
    <n v="172.99"/>
    <n v="691.96"/>
    <n v="0.05"/>
    <n v="34.6"/>
    <n v="657.36"/>
    <s v="Card"/>
    <s v="In-Transit"/>
    <n v="0.3"/>
    <n v="197.21"/>
  </r>
  <r>
    <s v="ORD2025000444"/>
    <d v="2023-10-01T00:00:00"/>
    <s v="Customer 358"/>
    <s v="CUST4015"/>
    <x v="0"/>
    <s v="Ahmedabad"/>
    <s v="Online"/>
    <s v="Beauty"/>
    <s v="Lipstick"/>
    <s v="Lipstick Model-851"/>
    <s v="PROD8134"/>
    <n v="3"/>
    <n v="778.58"/>
    <n v="2335.7399999999998"/>
    <n v="0.2"/>
    <n v="467.15"/>
    <n v="1868.59"/>
    <s v="Wallet"/>
    <s v="In-Transit"/>
    <n v="0.25"/>
    <n v="467.15"/>
  </r>
  <r>
    <s v="ORD2025000445"/>
    <d v="2023-02-05T00:00:00"/>
    <s v="Customer 42"/>
    <s v="CUST8552"/>
    <x v="0"/>
    <s v="Mumbai"/>
    <s v="Offline"/>
    <s v="Home Decor"/>
    <s v="Curtain"/>
    <s v="Curtain Model-847"/>
    <s v="PROD4054"/>
    <n v="1"/>
    <n v="483.62"/>
    <n v="483.62"/>
    <n v="0.1"/>
    <n v="48.36"/>
    <n v="435.26"/>
    <s v="COD"/>
    <s v="In-Transit"/>
    <n v="0.15"/>
    <n v="65.290000000000006"/>
  </r>
  <r>
    <s v="ORD2025000446"/>
    <d v="2023-08-25T00:00:00"/>
    <s v="Customer 3117"/>
    <s v="CUST9121"/>
    <x v="3"/>
    <s v="Raipur"/>
    <s v="Offline"/>
    <s v="Clothing"/>
    <s v="Shirt"/>
    <s v="Shirt Model-692"/>
    <s v="PROD3617"/>
    <n v="6"/>
    <n v="237.96"/>
    <n v="1427.76"/>
    <n v="0.05"/>
    <n v="71.39"/>
    <n v="1356.37"/>
    <s v="UPI"/>
    <s v="Returned"/>
    <n v="0.15"/>
    <n v="203.46"/>
  </r>
  <r>
    <s v="ORD2025000447"/>
    <d v="2023-02-15T00:00:00"/>
    <s v="Customer 814"/>
    <s v="CUST8247"/>
    <x v="2"/>
    <s v="Bhubaneswar"/>
    <s v="Offline"/>
    <s v="Electronics"/>
    <s v="Laptop"/>
    <s v="Laptop Model-608"/>
    <s v="PROD2554"/>
    <n v="4"/>
    <n v="540.80999999999995"/>
    <n v="2163.2399999999998"/>
    <n v="0.1"/>
    <n v="216.32"/>
    <n v="1946.92"/>
    <s v="Wallet"/>
    <s v="In-Transit"/>
    <n v="0.3"/>
    <n v="584.08000000000004"/>
  </r>
  <r>
    <s v="ORD2025000448"/>
    <d v="2023-08-09T00:00:00"/>
    <s v="Customer 2600"/>
    <s v="CUST9799"/>
    <x v="1"/>
    <s v="Lucknow"/>
    <s v="Offline"/>
    <s v="Clothing"/>
    <s v="Jacket"/>
    <s v="Jacket Model-538"/>
    <s v="PROD3845"/>
    <n v="6"/>
    <n v="517.91999999999996"/>
    <n v="3107.52"/>
    <n v="0.1"/>
    <n v="310.75"/>
    <n v="2796.77"/>
    <s v="Card"/>
    <s v="Cancelled"/>
    <n v="0.3"/>
    <n v="839.03"/>
  </r>
  <r>
    <s v="ORD2025000449"/>
    <d v="2023-06-12T00:00:00"/>
    <s v="Customer 733"/>
    <s v="CUST3049"/>
    <x v="1"/>
    <s v="Lucknow"/>
    <s v="Offline"/>
    <s v="Home Decor"/>
    <s v="Sofa"/>
    <s v="Sofa Model-737"/>
    <s v="PROD9407"/>
    <n v="10"/>
    <n v="640.45000000000005"/>
    <n v="6404.5"/>
    <n v="0.05"/>
    <n v="320.23"/>
    <n v="6084.27"/>
    <s v="Card"/>
    <s v="Cancelled"/>
    <n v="0.25"/>
    <n v="1521.07"/>
  </r>
  <r>
    <s v="ORD2025000450"/>
    <d v="2023-03-19T00:00:00"/>
    <s v="Customer 914"/>
    <s v="CUST7414"/>
    <x v="0"/>
    <s v="Pune"/>
    <s v="Online"/>
    <s v="Clothing"/>
    <s v="Shirt"/>
    <s v="Shirt Model-147"/>
    <s v="PROD9987"/>
    <n v="2"/>
    <n v="639.34"/>
    <n v="1278.68"/>
    <n v="0.2"/>
    <n v="255.74"/>
    <n v="1022.94"/>
    <s v="Wallet"/>
    <s v="Delivered"/>
    <n v="0.15"/>
    <n v="153.44"/>
  </r>
  <r>
    <s v="ORD2025000451"/>
    <d v="2023-08-14T00:00:00"/>
    <s v="Customer 3798"/>
    <s v="CUST8681"/>
    <x v="4"/>
    <s v="Hyderabad"/>
    <s v="Offline"/>
    <s v="Home Decor"/>
    <s v="Lamp"/>
    <s v="Lamp Model-256"/>
    <s v="PROD9114"/>
    <n v="4"/>
    <n v="569.37"/>
    <n v="2277.48"/>
    <n v="0.05"/>
    <n v="113.87"/>
    <n v="2163.61"/>
    <s v="COD"/>
    <s v="Returned"/>
    <n v="0.3"/>
    <n v="649.08000000000004"/>
  </r>
  <r>
    <s v="ORD2025000452"/>
    <d v="2023-11-25T00:00:00"/>
    <s v="Customer 2476"/>
    <s v="CUST3644"/>
    <x v="1"/>
    <s v="Lucknow"/>
    <s v="Offline"/>
    <s v="Home Decor"/>
    <s v="Curtain"/>
    <s v="Curtain Model-894"/>
    <s v="PROD1739"/>
    <n v="1"/>
    <n v="599.4"/>
    <n v="599.4"/>
    <n v="0.1"/>
    <n v="59.94"/>
    <n v="539.46"/>
    <s v="Wallet"/>
    <s v="Delivered"/>
    <n v="0.3"/>
    <n v="161.84"/>
  </r>
  <r>
    <s v="ORD2025000453"/>
    <d v="2023-06-16T00:00:00"/>
    <s v="Customer 4858"/>
    <s v="CUST2534"/>
    <x v="3"/>
    <s v="Nagpur"/>
    <s v="Online"/>
    <s v="Electronics"/>
    <s v="Tablet"/>
    <s v="Tablet Model-803"/>
    <s v="PROD8250"/>
    <n v="9"/>
    <n v="144.41999999999999"/>
    <n v="1299.78"/>
    <n v="0.1"/>
    <n v="129.97999999999999"/>
    <n v="1169.8"/>
    <s v="Wallet"/>
    <s v="Cancelled"/>
    <n v="0.3"/>
    <n v="350.94"/>
  </r>
  <r>
    <s v="ORD2025000454"/>
    <d v="2023-07-01T00:00:00"/>
    <s v="Customer 2058"/>
    <s v="CUST2986"/>
    <x v="4"/>
    <s v="Bangalore"/>
    <s v="Online"/>
    <s v="Beauty"/>
    <s v="Lipstick"/>
    <s v="Lipstick Model-825"/>
    <s v="PROD4102"/>
    <n v="10"/>
    <n v="765.34"/>
    <n v="7653.4"/>
    <n v="0.1"/>
    <n v="765.34"/>
    <n v="6888.06"/>
    <s v="COD"/>
    <s v="Returned"/>
    <n v="0.15"/>
    <n v="1033.21"/>
  </r>
  <r>
    <s v="ORD2025000455"/>
    <d v="2023-10-13T00:00:00"/>
    <s v="Customer 3808"/>
    <s v="CUST3222"/>
    <x v="3"/>
    <s v="Nagpur"/>
    <s v="Online"/>
    <s v="Clothing"/>
    <s v="Shirt"/>
    <s v="Shirt Model-566"/>
    <s v="PROD3672"/>
    <n v="9"/>
    <n v="802.83"/>
    <n v="7225.47"/>
    <n v="0.05"/>
    <n v="361.27"/>
    <n v="6864.2"/>
    <s v="COD"/>
    <s v="In-Transit"/>
    <n v="0.15"/>
    <n v="1029.6300000000001"/>
  </r>
  <r>
    <s v="ORD2025000456"/>
    <d v="2023-09-07T00:00:00"/>
    <s v="Customer 3939"/>
    <s v="CUST2544"/>
    <x v="2"/>
    <s v="Bhubaneswar"/>
    <s v="Offline"/>
    <s v="Clothing"/>
    <s v="Shirt"/>
    <s v="Shirt Model-237"/>
    <s v="PROD1352"/>
    <n v="8"/>
    <n v="660.65"/>
    <n v="5285.2"/>
    <n v="0"/>
    <n v="0"/>
    <n v="5285.2"/>
    <s v="Card"/>
    <s v="Returned"/>
    <n v="0.15"/>
    <n v="792.78"/>
  </r>
  <r>
    <s v="ORD2025000457"/>
    <d v="2023-09-19T00:00:00"/>
    <s v="Customer 1174"/>
    <s v="CUST8509"/>
    <x v="3"/>
    <s v="Bhopal"/>
    <s v="Online"/>
    <s v="Beauty"/>
    <s v="Perfume"/>
    <s v="Perfume Model-153"/>
    <s v="PROD7141"/>
    <n v="2"/>
    <n v="611.47"/>
    <n v="1222.94"/>
    <n v="0.1"/>
    <n v="122.29"/>
    <n v="1100.6500000000001"/>
    <s v="Wallet"/>
    <s v="In-Transit"/>
    <n v="0.15"/>
    <n v="165.1"/>
  </r>
  <r>
    <s v="ORD2025000458"/>
    <d v="2023-12-09T00:00:00"/>
    <s v="Customer 1989"/>
    <s v="CUST4221"/>
    <x v="0"/>
    <s v="Ahmedabad"/>
    <s v="Online"/>
    <s v="Beauty"/>
    <s v="Lipstick"/>
    <s v="Lipstick Model-403"/>
    <s v="PROD3858"/>
    <n v="9"/>
    <n v="872.69"/>
    <n v="7854.21"/>
    <n v="0"/>
    <n v="0"/>
    <n v="7854.21"/>
    <s v="COD"/>
    <s v="Delivered"/>
    <n v="0.25"/>
    <n v="1963.55"/>
  </r>
  <r>
    <s v="ORD2025000459"/>
    <d v="2023-07-25T00:00:00"/>
    <s v="Customer 1919"/>
    <s v="CUST8601"/>
    <x v="4"/>
    <s v="Hyderabad"/>
    <s v="Online"/>
    <s v="Clothing"/>
    <s v="Shirt"/>
    <s v="Shirt Model-530"/>
    <s v="PROD7440"/>
    <n v="7"/>
    <n v="950.2"/>
    <n v="6651.4"/>
    <n v="0.1"/>
    <n v="665.14"/>
    <n v="5986.26"/>
    <s v="COD"/>
    <s v="In-Transit"/>
    <n v="0.15"/>
    <n v="897.94"/>
  </r>
  <r>
    <s v="ORD2025000460"/>
    <d v="2023-06-09T00:00:00"/>
    <s v="Customer 2959"/>
    <s v="CUST7560"/>
    <x v="2"/>
    <s v="Patna"/>
    <s v="Online"/>
    <s v="Home Decor"/>
    <s v="Lamp"/>
    <s v="Lamp Model-196"/>
    <s v="PROD4139"/>
    <n v="7"/>
    <n v="867.94"/>
    <n v="6075.58"/>
    <n v="0.2"/>
    <n v="1215.1199999999999"/>
    <n v="4860.46"/>
    <s v="Wallet"/>
    <s v="Returned"/>
    <n v="0.3"/>
    <n v="1458.14"/>
  </r>
  <r>
    <s v="ORD2025000461"/>
    <d v="2023-03-13T00:00:00"/>
    <s v="Customer 68"/>
    <s v="CUST3655"/>
    <x v="1"/>
    <s v="Lucknow"/>
    <s v="Offline"/>
    <s v="Clothing"/>
    <s v="Jacket"/>
    <s v="Jacket Model-236"/>
    <s v="PROD4351"/>
    <n v="2"/>
    <n v="917.67"/>
    <n v="1835.34"/>
    <n v="0"/>
    <n v="0"/>
    <n v="1835.34"/>
    <s v="Wallet"/>
    <s v="Returned"/>
    <n v="0.25"/>
    <n v="458.83"/>
  </r>
  <r>
    <s v="ORD2025000462"/>
    <d v="2024-03-26T00:00:00"/>
    <s v="Customer 4553"/>
    <s v="CUST3377"/>
    <x v="1"/>
    <s v="Lucknow"/>
    <s v="Offline"/>
    <s v="Beauty"/>
    <s v="Perfume"/>
    <s v="Perfume Model-241"/>
    <s v="PROD9903"/>
    <n v="8"/>
    <n v="812.81"/>
    <n v="6502.48"/>
    <n v="0.1"/>
    <n v="650.25"/>
    <n v="5852.23"/>
    <s v="UPI"/>
    <s v="In-Transit"/>
    <n v="0.15"/>
    <n v="877.83"/>
  </r>
  <r>
    <s v="ORD2025000463"/>
    <d v="2023-07-20T00:00:00"/>
    <s v="Customer 4776"/>
    <s v="CUST4508"/>
    <x v="0"/>
    <s v="Pune"/>
    <s v="Offline"/>
    <s v="Clothing"/>
    <s v="Shirt"/>
    <s v="Shirt Model-752"/>
    <s v="PROD5999"/>
    <n v="1"/>
    <n v="916.23"/>
    <n v="916.23"/>
    <n v="0.1"/>
    <n v="91.62"/>
    <n v="824.61"/>
    <s v="UPI"/>
    <s v="Cancelled"/>
    <n v="0.3"/>
    <n v="247.38"/>
  </r>
  <r>
    <s v="ORD2025000464"/>
    <d v="2023-04-02T00:00:00"/>
    <s v="Customer 3772"/>
    <s v="CUST5940"/>
    <x v="2"/>
    <s v="Patna"/>
    <s v="Offline"/>
    <s v="Electronics"/>
    <s v="Mobile"/>
    <s v="Mobile Model-416"/>
    <s v="PROD4563"/>
    <n v="2"/>
    <n v="562.02"/>
    <n v="1124.04"/>
    <n v="0.05"/>
    <n v="56.2"/>
    <n v="1067.8399999999999"/>
    <s v="Wallet"/>
    <s v="Delivered"/>
    <n v="0.3"/>
    <n v="320.35000000000002"/>
  </r>
  <r>
    <s v="ORD2025000465"/>
    <d v="2023-01-28T00:00:00"/>
    <s v="Customer 1071"/>
    <s v="CUST8872"/>
    <x v="3"/>
    <s v="Raipur"/>
    <s v="Offline"/>
    <s v="Home Decor"/>
    <s v="Sofa"/>
    <s v="Sofa Model-680"/>
    <s v="PROD2410"/>
    <n v="3"/>
    <n v="185.4"/>
    <n v="556.20000000000005"/>
    <n v="0.05"/>
    <n v="27.81"/>
    <n v="528.39"/>
    <s v="UPI"/>
    <s v="Returned"/>
    <n v="0.3"/>
    <n v="158.52000000000001"/>
  </r>
  <r>
    <s v="ORD2025000466"/>
    <d v="2024-02-18T00:00:00"/>
    <s v="Customer 4666"/>
    <s v="CUST2696"/>
    <x v="0"/>
    <s v="Ahmedabad"/>
    <s v="Online"/>
    <s v="Clothing"/>
    <s v="Shirt"/>
    <s v="Shirt Model-252"/>
    <s v="PROD3029"/>
    <n v="1"/>
    <n v="595.13"/>
    <n v="595.13"/>
    <n v="0.2"/>
    <n v="119.03"/>
    <n v="476.1"/>
    <s v="Wallet"/>
    <s v="Delivered"/>
    <n v="0.25"/>
    <n v="119.03"/>
  </r>
  <r>
    <s v="ORD2025000467"/>
    <d v="2023-03-25T00:00:00"/>
    <s v="Customer 1470"/>
    <s v="CUST2563"/>
    <x v="2"/>
    <s v="Bhubaneswar"/>
    <s v="Offline"/>
    <s v="Beauty"/>
    <s v="Lipstick"/>
    <s v="Lipstick Model-935"/>
    <s v="PROD3315"/>
    <n v="9"/>
    <n v="623.67999999999995"/>
    <n v="5613.12"/>
    <n v="0"/>
    <n v="0"/>
    <n v="5613.12"/>
    <s v="COD"/>
    <s v="Returned"/>
    <n v="0.25"/>
    <n v="1403.28"/>
  </r>
  <r>
    <s v="ORD2025000468"/>
    <d v="2023-01-23T00:00:00"/>
    <s v="Customer 1166"/>
    <s v="CUST8312"/>
    <x v="0"/>
    <s v="Mumbai"/>
    <s v="Offline"/>
    <s v="Clothing"/>
    <s v="Jeans"/>
    <s v="Jeans Model-487"/>
    <s v="PROD4378"/>
    <n v="1"/>
    <n v="357.52"/>
    <n v="357.52"/>
    <n v="0"/>
    <n v="0"/>
    <n v="357.52"/>
    <s v="Card"/>
    <s v="Cancelled"/>
    <n v="0.15"/>
    <n v="53.63"/>
  </r>
  <r>
    <s v="ORD2025000469"/>
    <d v="2024-03-11T00:00:00"/>
    <s v="Customer 2237"/>
    <s v="CUST4247"/>
    <x v="4"/>
    <s v="Hyderabad"/>
    <s v="Offline"/>
    <s v="Beauty"/>
    <s v="Lipstick"/>
    <s v="Lipstick Model-630"/>
    <s v="PROD4016"/>
    <n v="2"/>
    <n v="427.56"/>
    <n v="855.12"/>
    <n v="0.1"/>
    <n v="85.51"/>
    <n v="769.61"/>
    <s v="Card"/>
    <s v="In-Transit"/>
    <n v="0.25"/>
    <n v="192.4"/>
  </r>
  <r>
    <s v="ORD2025000470"/>
    <d v="2023-04-06T00:00:00"/>
    <s v="Customer 1262"/>
    <s v="CUST1108"/>
    <x v="4"/>
    <s v="Bangalore"/>
    <s v="Offline"/>
    <s v="Beauty"/>
    <s v="Perfume"/>
    <s v="Perfume Model-681"/>
    <s v="PROD8576"/>
    <n v="9"/>
    <n v="529.07000000000005"/>
    <n v="4761.63"/>
    <n v="0.2"/>
    <n v="952.33"/>
    <n v="3809.3"/>
    <s v="Card"/>
    <s v="Delivered"/>
    <n v="0.25"/>
    <n v="952.33"/>
  </r>
  <r>
    <s v="ORD2025000471"/>
    <d v="2023-10-10T00:00:00"/>
    <s v="Customer 1380"/>
    <s v="CUST4827"/>
    <x v="1"/>
    <s v="Chandigarh"/>
    <s v="Offline"/>
    <s v="Clothing"/>
    <s v="Jacket"/>
    <s v="Jacket Model-358"/>
    <s v="PROD6578"/>
    <n v="6"/>
    <n v="422.34"/>
    <n v="2534.04"/>
    <n v="0.2"/>
    <n v="506.81"/>
    <n v="2027.23"/>
    <s v="Card"/>
    <s v="Delivered"/>
    <n v="0.25"/>
    <n v="506.81"/>
  </r>
  <r>
    <s v="ORD2025000472"/>
    <d v="2024-03-25T00:00:00"/>
    <s v="Customer 2417"/>
    <s v="CUST6619"/>
    <x v="0"/>
    <s v="Mumbai"/>
    <s v="Offline"/>
    <s v="Home Decor"/>
    <s v="Curtain"/>
    <s v="Curtain Model-946"/>
    <s v="PROD1413"/>
    <n v="10"/>
    <n v="500.65"/>
    <n v="5006.5"/>
    <n v="0"/>
    <n v="0"/>
    <n v="5006.5"/>
    <s v="Card"/>
    <s v="Delivered"/>
    <n v="0.15"/>
    <n v="750.98"/>
  </r>
  <r>
    <s v="ORD2025000473"/>
    <d v="2023-07-01T00:00:00"/>
    <s v="Customer 1305"/>
    <s v="CUST1307"/>
    <x v="0"/>
    <s v="Mumbai"/>
    <s v="Offline"/>
    <s v="Electronics"/>
    <s v="Laptop"/>
    <s v="Laptop Model-333"/>
    <s v="PROD8480"/>
    <n v="8"/>
    <n v="374.36"/>
    <n v="2994.88"/>
    <n v="0.05"/>
    <n v="149.74"/>
    <n v="2845.14"/>
    <s v="COD"/>
    <s v="In-Transit"/>
    <n v="0.15"/>
    <n v="426.77"/>
  </r>
  <r>
    <s v="ORD2025000474"/>
    <d v="2023-11-17T00:00:00"/>
    <s v="Customer 1452"/>
    <s v="CUST5223"/>
    <x v="4"/>
    <s v="Chennai"/>
    <s v="Online"/>
    <s v="Electronics"/>
    <s v="Laptop"/>
    <s v="Laptop Model-700"/>
    <s v="PROD1810"/>
    <n v="7"/>
    <n v="805.38"/>
    <n v="5637.66"/>
    <n v="0.1"/>
    <n v="563.77"/>
    <n v="5073.8900000000003"/>
    <s v="UPI"/>
    <s v="In-Transit"/>
    <n v="0.25"/>
    <n v="1268.47"/>
  </r>
  <r>
    <s v="ORD2025000475"/>
    <d v="2024-01-15T00:00:00"/>
    <s v="Customer 2192"/>
    <s v="CUST3982"/>
    <x v="0"/>
    <s v="Ahmedabad"/>
    <s v="Online"/>
    <s v="Clothing"/>
    <s v="Jacket"/>
    <s v="Jacket Model-805"/>
    <s v="PROD4070"/>
    <n v="2"/>
    <n v="450.08"/>
    <n v="900.16"/>
    <n v="0.1"/>
    <n v="90.02"/>
    <n v="810.14"/>
    <s v="COD"/>
    <s v="Delivered"/>
    <n v="0.3"/>
    <n v="243.04"/>
  </r>
  <r>
    <s v="ORD2025000476"/>
    <d v="2023-09-06T00:00:00"/>
    <s v="Customer 465"/>
    <s v="CUST1870"/>
    <x v="1"/>
    <s v="Delhi"/>
    <s v="Online"/>
    <s v="Home Decor"/>
    <s v="Curtain"/>
    <s v="Curtain Model-370"/>
    <s v="PROD8859"/>
    <n v="2"/>
    <n v="607.87"/>
    <n v="1215.74"/>
    <n v="0.2"/>
    <n v="243.15"/>
    <n v="972.59"/>
    <s v="Card"/>
    <s v="Cancelled"/>
    <n v="0.3"/>
    <n v="291.77999999999997"/>
  </r>
  <r>
    <s v="ORD2025000477"/>
    <d v="2024-03-13T00:00:00"/>
    <s v="Customer 2157"/>
    <s v="CUST5468"/>
    <x v="0"/>
    <s v="Mumbai"/>
    <s v="Offline"/>
    <s v="Electronics"/>
    <s v="Laptop"/>
    <s v="Laptop Model-788"/>
    <s v="PROD7028"/>
    <n v="7"/>
    <n v="605.82000000000005"/>
    <n v="4240.74"/>
    <n v="0.1"/>
    <n v="424.07"/>
    <n v="3816.67"/>
    <s v="COD"/>
    <s v="In-Transit"/>
    <n v="0.25"/>
    <n v="954.17"/>
  </r>
  <r>
    <s v="ORD2025000478"/>
    <d v="2023-05-31T00:00:00"/>
    <s v="Customer 432"/>
    <s v="CUST7754"/>
    <x v="4"/>
    <s v="Chennai"/>
    <s v="Offline"/>
    <s v="Home Decor"/>
    <s v="Curtain"/>
    <s v="Curtain Model-517"/>
    <s v="PROD7763"/>
    <n v="2"/>
    <n v="584.03"/>
    <n v="1168.06"/>
    <n v="0.2"/>
    <n v="233.61"/>
    <n v="934.45"/>
    <s v="COD"/>
    <s v="In-Transit"/>
    <n v="0.3"/>
    <n v="280.33"/>
  </r>
  <r>
    <s v="ORD2025000479"/>
    <d v="2024-01-09T00:00:00"/>
    <s v="Customer 4346"/>
    <s v="CUST3907"/>
    <x v="0"/>
    <s v="Ahmedabad"/>
    <s v="Online"/>
    <s v="Clothing"/>
    <s v="Jacket"/>
    <s v="Jacket Model-768"/>
    <s v="PROD3438"/>
    <n v="9"/>
    <n v="815.38"/>
    <n v="7338.42"/>
    <n v="0"/>
    <n v="0"/>
    <n v="7338.42"/>
    <s v="Wallet"/>
    <s v="Returned"/>
    <n v="0.3"/>
    <n v="2201.5300000000002"/>
  </r>
  <r>
    <s v="ORD2025000480"/>
    <d v="2023-08-16T00:00:00"/>
    <s v="Customer 3639"/>
    <s v="CUST1215"/>
    <x v="1"/>
    <s v="Lucknow"/>
    <s v="Offline"/>
    <s v="Clothing"/>
    <s v="Jeans"/>
    <s v="Jeans Model-160"/>
    <s v="PROD1223"/>
    <n v="5"/>
    <n v="804.74"/>
    <n v="4023.7"/>
    <n v="0.2"/>
    <n v="804.74"/>
    <n v="3218.96"/>
    <s v="COD"/>
    <s v="Cancelled"/>
    <n v="0.15"/>
    <n v="482.84"/>
  </r>
  <r>
    <s v="ORD2025000481"/>
    <d v="2023-09-21T00:00:00"/>
    <s v="Customer 2457"/>
    <s v="CUST7157"/>
    <x v="2"/>
    <s v="Patna"/>
    <s v="Online"/>
    <s v="Clothing"/>
    <s v="Jeans"/>
    <s v="Jeans Model-520"/>
    <s v="PROD6756"/>
    <n v="7"/>
    <n v="771.51"/>
    <n v="5400.57"/>
    <n v="0.2"/>
    <n v="1080.1099999999999"/>
    <n v="4320.46"/>
    <s v="Wallet"/>
    <s v="Cancelled"/>
    <n v="0.25"/>
    <n v="1080.1199999999999"/>
  </r>
  <r>
    <s v="ORD2025000482"/>
    <d v="2023-09-17T00:00:00"/>
    <s v="Customer 2823"/>
    <s v="CUST3534"/>
    <x v="0"/>
    <s v="Pune"/>
    <s v="Offline"/>
    <s v="Electronics"/>
    <s v="Laptop"/>
    <s v="Laptop Model-265"/>
    <s v="PROD1331"/>
    <n v="10"/>
    <n v="987.99"/>
    <n v="9879.9"/>
    <n v="0.2"/>
    <n v="1975.98"/>
    <n v="7903.92"/>
    <s v="UPI"/>
    <s v="Delivered"/>
    <n v="0.15"/>
    <n v="1185.5899999999999"/>
  </r>
  <r>
    <s v="ORD2025000483"/>
    <d v="2024-02-19T00:00:00"/>
    <s v="Customer 4353"/>
    <s v="CUST1987"/>
    <x v="4"/>
    <s v="Hyderabad"/>
    <s v="Offline"/>
    <s v="Clothing"/>
    <s v="Shirt"/>
    <s v="Shirt Model-528"/>
    <s v="PROD7877"/>
    <n v="4"/>
    <n v="378.28"/>
    <n v="1513.12"/>
    <n v="0.1"/>
    <n v="151.31"/>
    <n v="1361.81"/>
    <s v="UPI"/>
    <s v="Delivered"/>
    <n v="0.25"/>
    <n v="340.45"/>
  </r>
  <r>
    <s v="ORD2025000484"/>
    <d v="2024-01-21T00:00:00"/>
    <s v="Customer 2409"/>
    <s v="CUST9414"/>
    <x v="0"/>
    <s v="Mumbai"/>
    <s v="Offline"/>
    <s v="Electronics"/>
    <s v="Laptop"/>
    <s v="Laptop Model-348"/>
    <s v="PROD3952"/>
    <n v="6"/>
    <n v="756.2"/>
    <n v="4537.2"/>
    <n v="0"/>
    <n v="0"/>
    <n v="4537.2"/>
    <s v="UPI"/>
    <s v="Cancelled"/>
    <n v="0.3"/>
    <n v="1361.16"/>
  </r>
  <r>
    <s v="ORD2025000485"/>
    <d v="2023-09-28T00:00:00"/>
    <s v="Customer 3269"/>
    <s v="CUST6395"/>
    <x v="4"/>
    <s v="Chennai"/>
    <s v="Online"/>
    <s v="Clothing"/>
    <s v="Shirt"/>
    <s v="Shirt Model-200"/>
    <s v="PROD9651"/>
    <n v="3"/>
    <n v="647.78"/>
    <n v="1943.34"/>
    <n v="0.2"/>
    <n v="388.67"/>
    <n v="1554.67"/>
    <s v="Card"/>
    <s v="Cancelled"/>
    <n v="0.3"/>
    <n v="466.4"/>
  </r>
  <r>
    <s v="ORD2025000486"/>
    <d v="2023-10-27T00:00:00"/>
    <s v="Customer 4966"/>
    <s v="CUST2679"/>
    <x v="2"/>
    <s v="Bhubaneswar"/>
    <s v="Online"/>
    <s v="Electronics"/>
    <s v="Laptop"/>
    <s v="Laptop Model-504"/>
    <s v="PROD3557"/>
    <n v="3"/>
    <n v="807.53"/>
    <n v="2422.59"/>
    <n v="0.05"/>
    <n v="121.13"/>
    <n v="2301.46"/>
    <s v="UPI"/>
    <s v="Returned"/>
    <n v="0.25"/>
    <n v="575.37"/>
  </r>
  <r>
    <s v="ORD2025000487"/>
    <d v="2024-03-15T00:00:00"/>
    <s v="Customer 4423"/>
    <s v="CUST2289"/>
    <x v="0"/>
    <s v="Ahmedabad"/>
    <s v="Online"/>
    <s v="Clothing"/>
    <s v="Jacket"/>
    <s v="Jacket Model-801"/>
    <s v="PROD6986"/>
    <n v="8"/>
    <n v="988.02"/>
    <n v="7904.16"/>
    <n v="0.2"/>
    <n v="1580.83"/>
    <n v="6323.33"/>
    <s v="UPI"/>
    <s v="Returned"/>
    <n v="0.3"/>
    <n v="1897"/>
  </r>
  <r>
    <s v="ORD2025000488"/>
    <d v="2023-04-19T00:00:00"/>
    <s v="Customer 495"/>
    <s v="CUST3867"/>
    <x v="4"/>
    <s v="Bangalore"/>
    <s v="Online"/>
    <s v="Clothing"/>
    <s v="Jeans"/>
    <s v="Jeans Model-786"/>
    <s v="PROD2114"/>
    <n v="7"/>
    <n v="234.27"/>
    <n v="1639.89"/>
    <n v="0.05"/>
    <n v="81.99"/>
    <n v="1557.9"/>
    <s v="COD"/>
    <s v="Cancelled"/>
    <n v="0.15"/>
    <n v="233.69"/>
  </r>
  <r>
    <s v="ORD2025000489"/>
    <d v="2023-04-16T00:00:00"/>
    <s v="Customer 327"/>
    <s v="CUST3005"/>
    <x v="3"/>
    <s v="Nagpur"/>
    <s v="Offline"/>
    <s v="Electronics"/>
    <s v="Laptop"/>
    <s v="Laptop Model-181"/>
    <s v="PROD6223"/>
    <n v="6"/>
    <n v="756.95"/>
    <n v="4541.7"/>
    <n v="0.2"/>
    <n v="908.34"/>
    <n v="3633.36"/>
    <s v="UPI"/>
    <s v="Returned"/>
    <n v="0.15"/>
    <n v="545"/>
  </r>
  <r>
    <s v="ORD2025000490"/>
    <d v="2024-03-17T00:00:00"/>
    <s v="Customer 4338"/>
    <s v="CUST3546"/>
    <x v="1"/>
    <s v="Delhi"/>
    <s v="Offline"/>
    <s v="Home Decor"/>
    <s v="Sofa"/>
    <s v="Sofa Model-610"/>
    <s v="PROD4264"/>
    <n v="3"/>
    <n v="515.19000000000005"/>
    <n v="1545.57"/>
    <n v="0"/>
    <n v="0"/>
    <n v="1545.57"/>
    <s v="Card"/>
    <s v="Delivered"/>
    <n v="0.15"/>
    <n v="231.84"/>
  </r>
  <r>
    <s v="ORD2025000491"/>
    <d v="2023-03-18T00:00:00"/>
    <s v="Customer 1138"/>
    <s v="CUST7478"/>
    <x v="2"/>
    <s v="Patna"/>
    <s v="Offline"/>
    <s v="Home Decor"/>
    <s v="Lamp"/>
    <s v="Lamp Model-962"/>
    <s v="PROD3179"/>
    <n v="5"/>
    <n v="549.97"/>
    <n v="2749.85"/>
    <n v="0"/>
    <n v="0"/>
    <n v="2749.85"/>
    <s v="Card"/>
    <s v="Delivered"/>
    <n v="0.3"/>
    <n v="824.95"/>
  </r>
  <r>
    <s v="ORD2025000492"/>
    <d v="2023-07-04T00:00:00"/>
    <s v="Customer 3555"/>
    <s v="CUST7210"/>
    <x v="1"/>
    <s v="Lucknow"/>
    <s v="Online"/>
    <s v="Home Decor"/>
    <s v="Curtain"/>
    <s v="Curtain Model-405"/>
    <s v="PROD1439"/>
    <n v="7"/>
    <n v="517.71"/>
    <n v="3623.97"/>
    <n v="0.1"/>
    <n v="362.4"/>
    <n v="3261.57"/>
    <s v="UPI"/>
    <s v="Cancelled"/>
    <n v="0.25"/>
    <n v="815.39"/>
  </r>
  <r>
    <s v="ORD2025000493"/>
    <d v="2023-12-20T00:00:00"/>
    <s v="Customer 2"/>
    <s v="CUST1878"/>
    <x v="3"/>
    <s v="Raipur"/>
    <s v="Online"/>
    <s v="Clothing"/>
    <s v="Jacket"/>
    <s v="Jacket Model-166"/>
    <s v="PROD7825"/>
    <n v="1"/>
    <n v="142.11000000000001"/>
    <n v="142.11000000000001"/>
    <n v="0.1"/>
    <n v="14.21"/>
    <n v="127.9"/>
    <s v="COD"/>
    <s v="Cancelled"/>
    <n v="0.15"/>
    <n v="19.18"/>
  </r>
  <r>
    <s v="ORD2025000494"/>
    <d v="2023-11-26T00:00:00"/>
    <s v="Customer 2060"/>
    <s v="CUST4572"/>
    <x v="0"/>
    <s v="Mumbai"/>
    <s v="Offline"/>
    <s v="Electronics"/>
    <s v="Tablet"/>
    <s v="Tablet Model-990"/>
    <s v="PROD4079"/>
    <n v="9"/>
    <n v="408.86"/>
    <n v="3679.74"/>
    <n v="0.1"/>
    <n v="367.97"/>
    <n v="3311.77"/>
    <s v="COD"/>
    <s v="Returned"/>
    <n v="0.25"/>
    <n v="827.94"/>
  </r>
  <r>
    <s v="ORD2025000495"/>
    <d v="2023-11-10T00:00:00"/>
    <s v="Customer 3530"/>
    <s v="CUST5287"/>
    <x v="3"/>
    <s v="Raipur"/>
    <s v="Online"/>
    <s v="Electronics"/>
    <s v="Laptop"/>
    <s v="Laptop Model-455"/>
    <s v="PROD3256"/>
    <n v="3"/>
    <n v="902.04"/>
    <n v="2706.12"/>
    <n v="0"/>
    <n v="0"/>
    <n v="2706.12"/>
    <s v="Card"/>
    <s v="Cancelled"/>
    <n v="0.25"/>
    <n v="676.53"/>
  </r>
  <r>
    <s v="ORD2025000496"/>
    <d v="2023-12-06T00:00:00"/>
    <s v="Customer 1614"/>
    <s v="CUST2721"/>
    <x v="0"/>
    <s v="Ahmedabad"/>
    <s v="Online"/>
    <s v="Electronics"/>
    <s v="Laptop"/>
    <s v="Laptop Model-164"/>
    <s v="PROD3596"/>
    <n v="7"/>
    <n v="646"/>
    <n v="4522"/>
    <n v="0.2"/>
    <n v="904.4"/>
    <n v="3617.6"/>
    <s v="COD"/>
    <s v="Cancelled"/>
    <n v="0.25"/>
    <n v="904.4"/>
  </r>
  <r>
    <s v="ORD2025000497"/>
    <d v="2023-03-15T00:00:00"/>
    <s v="Customer 2466"/>
    <s v="CUST4668"/>
    <x v="0"/>
    <s v="Mumbai"/>
    <s v="Online"/>
    <s v="Beauty"/>
    <s v="Face Cream"/>
    <s v="Face Cream Model-983"/>
    <s v="PROD3469"/>
    <n v="4"/>
    <n v="969.62"/>
    <n v="3878.48"/>
    <n v="0.05"/>
    <n v="193.92"/>
    <n v="3684.56"/>
    <s v="Card"/>
    <s v="In-Transit"/>
    <n v="0.15"/>
    <n v="552.67999999999995"/>
  </r>
  <r>
    <s v="ORD2025000498"/>
    <d v="2023-09-17T00:00:00"/>
    <s v="Customer 1922"/>
    <s v="CUST6529"/>
    <x v="1"/>
    <s v="Chandigarh"/>
    <s v="Online"/>
    <s v="Electronics"/>
    <s v="Tablet"/>
    <s v="Tablet Model-742"/>
    <s v="PROD3904"/>
    <n v="1"/>
    <n v="381.65"/>
    <n v="381.65"/>
    <n v="0.1"/>
    <n v="38.159999999999997"/>
    <n v="343.49"/>
    <s v="Wallet"/>
    <s v="In-Transit"/>
    <n v="0.3"/>
    <n v="103.05"/>
  </r>
  <r>
    <s v="ORD2025000499"/>
    <d v="2023-10-09T00:00:00"/>
    <s v="Customer 1711"/>
    <s v="CUST8758"/>
    <x v="4"/>
    <s v="Hyderabad"/>
    <s v="Offline"/>
    <s v="Clothing"/>
    <s v="Shirt"/>
    <s v="Shirt Model-592"/>
    <s v="PROD7107"/>
    <n v="5"/>
    <n v="145.47999999999999"/>
    <n v="727.4"/>
    <n v="0.1"/>
    <n v="72.739999999999995"/>
    <n v="654.66"/>
    <s v="UPI"/>
    <s v="Delivered"/>
    <n v="0.3"/>
    <n v="196.4"/>
  </r>
  <r>
    <s v="ORD2025000500"/>
    <d v="2023-03-23T00:00:00"/>
    <s v="Customer 2771"/>
    <s v="CUST5792"/>
    <x v="0"/>
    <s v="Pune"/>
    <s v="Offline"/>
    <s v="Electronics"/>
    <s v="Mobile"/>
    <s v="Mobile Model-948"/>
    <s v="PROD2664"/>
    <n v="9"/>
    <n v="509.07"/>
    <n v="4581.63"/>
    <n v="0.2"/>
    <n v="916.33"/>
    <n v="3665.3"/>
    <s v="Card"/>
    <s v="Returned"/>
    <n v="0.15"/>
    <n v="549.79"/>
  </r>
  <r>
    <s v="ORD2025000501"/>
    <d v="2023-09-09T00:00:00"/>
    <s v="Customer 2203"/>
    <s v="CUST4835"/>
    <x v="2"/>
    <s v="Patna"/>
    <s v="Online"/>
    <s v="Electronics"/>
    <s v="Laptop"/>
    <s v="Laptop Model-411"/>
    <s v="PROD7826"/>
    <n v="2"/>
    <n v="134.91999999999999"/>
    <n v="269.83999999999997"/>
    <n v="0.2"/>
    <n v="53.97"/>
    <n v="215.87"/>
    <s v="Wallet"/>
    <s v="Cancelled"/>
    <n v="0.15"/>
    <n v="32.380000000000003"/>
  </r>
  <r>
    <s v="ORD2025000502"/>
    <d v="2024-03-12T00:00:00"/>
    <s v="Customer 2585"/>
    <s v="CUST3858"/>
    <x v="4"/>
    <s v="Hyderabad"/>
    <s v="Offline"/>
    <s v="Home Decor"/>
    <s v="Lamp"/>
    <s v="Lamp Model-539"/>
    <s v="PROD8054"/>
    <n v="7"/>
    <n v="920.97"/>
    <n v="6446.79"/>
    <n v="0.05"/>
    <n v="322.33999999999997"/>
    <n v="6124.45"/>
    <s v="Card"/>
    <s v="Returned"/>
    <n v="0.25"/>
    <n v="1531.11"/>
  </r>
  <r>
    <s v="ORD2025000503"/>
    <d v="2023-03-27T00:00:00"/>
    <s v="Customer 1410"/>
    <s v="CUST6768"/>
    <x v="4"/>
    <s v="Hyderabad"/>
    <s v="Offline"/>
    <s v="Electronics"/>
    <s v="Mobile"/>
    <s v="Mobile Model-276"/>
    <s v="PROD3563"/>
    <n v="8"/>
    <n v="852.56"/>
    <n v="6820.48"/>
    <n v="0.2"/>
    <n v="1364.1"/>
    <n v="5456.38"/>
    <s v="COD"/>
    <s v="Returned"/>
    <n v="0.3"/>
    <n v="1636.91"/>
  </r>
  <r>
    <s v="ORD2025000504"/>
    <d v="2023-12-24T00:00:00"/>
    <s v="Customer 823"/>
    <s v="CUST2737"/>
    <x v="3"/>
    <s v="Raipur"/>
    <s v="Online"/>
    <s v="Clothing"/>
    <s v="Jeans"/>
    <s v="Jeans Model-668"/>
    <s v="PROD7122"/>
    <n v="1"/>
    <n v="586.66"/>
    <n v="586.66"/>
    <n v="0"/>
    <n v="0"/>
    <n v="586.66"/>
    <s v="Wallet"/>
    <s v="Returned"/>
    <n v="0.15"/>
    <n v="88"/>
  </r>
  <r>
    <s v="ORD2025000505"/>
    <d v="2023-03-03T00:00:00"/>
    <s v="Customer 4013"/>
    <s v="CUST3784"/>
    <x v="3"/>
    <s v="Bhopal"/>
    <s v="Online"/>
    <s v="Clothing"/>
    <s v="Jacket"/>
    <s v="Jacket Model-916"/>
    <s v="PROD6221"/>
    <n v="4"/>
    <n v="633.57000000000005"/>
    <n v="2534.2800000000002"/>
    <n v="0.1"/>
    <n v="253.43"/>
    <n v="2280.85"/>
    <s v="Card"/>
    <s v="Returned"/>
    <n v="0.15"/>
    <n v="342.13"/>
  </r>
  <r>
    <s v="ORD2025000506"/>
    <d v="2023-04-17T00:00:00"/>
    <s v="Customer 3905"/>
    <s v="CUST4538"/>
    <x v="0"/>
    <s v="Mumbai"/>
    <s v="Offline"/>
    <s v="Home Decor"/>
    <s v="Lamp"/>
    <s v="Lamp Model-382"/>
    <s v="PROD9486"/>
    <n v="1"/>
    <n v="452.87"/>
    <n v="452.87"/>
    <n v="0.05"/>
    <n v="22.64"/>
    <n v="430.23"/>
    <s v="UPI"/>
    <s v="Returned"/>
    <n v="0.3"/>
    <n v="129.07"/>
  </r>
  <r>
    <s v="ORD2025000507"/>
    <d v="2023-01-17T00:00:00"/>
    <s v="Customer 575"/>
    <s v="CUST5171"/>
    <x v="3"/>
    <s v="Nagpur"/>
    <s v="Offline"/>
    <s v="Clothing"/>
    <s v="Shirt"/>
    <s v="Shirt Model-692"/>
    <s v="PROD6802"/>
    <n v="7"/>
    <n v="217.99"/>
    <n v="1525.93"/>
    <n v="0.2"/>
    <n v="305.19"/>
    <n v="1220.74"/>
    <s v="UPI"/>
    <s v="In-Transit"/>
    <n v="0.15"/>
    <n v="183.11"/>
  </r>
  <r>
    <s v="ORD2025000508"/>
    <d v="2023-02-22T00:00:00"/>
    <s v="Customer 2558"/>
    <s v="CUST1725"/>
    <x v="4"/>
    <s v="Hyderabad"/>
    <s v="Online"/>
    <s v="Beauty"/>
    <s v="Perfume"/>
    <s v="Perfume Model-597"/>
    <s v="PROD1311"/>
    <n v="3"/>
    <n v="197.51"/>
    <n v="592.53"/>
    <n v="0.1"/>
    <n v="59.25"/>
    <n v="533.28"/>
    <s v="UPI"/>
    <s v="In-Transit"/>
    <n v="0.15"/>
    <n v="79.989999999999995"/>
  </r>
  <r>
    <s v="ORD2025000509"/>
    <d v="2023-12-21T00:00:00"/>
    <s v="Customer 1071"/>
    <s v="CUST3999"/>
    <x v="0"/>
    <s v="Mumbai"/>
    <s v="Offline"/>
    <s v="Beauty"/>
    <s v="Face Cream"/>
    <s v="Face Cream Model-311"/>
    <s v="PROD3980"/>
    <n v="1"/>
    <n v="972.73"/>
    <n v="972.73"/>
    <n v="0.2"/>
    <n v="194.55"/>
    <n v="778.18"/>
    <s v="COD"/>
    <s v="In-Transit"/>
    <n v="0.3"/>
    <n v="233.45"/>
  </r>
  <r>
    <s v="ORD2025000510"/>
    <d v="2023-04-21T00:00:00"/>
    <s v="Customer 3747"/>
    <s v="CUST1323"/>
    <x v="3"/>
    <s v="Nagpur"/>
    <s v="Online"/>
    <s v="Electronics"/>
    <s v="Mobile"/>
    <s v="Mobile Model-199"/>
    <s v="PROD1693"/>
    <n v="6"/>
    <n v="552.13"/>
    <n v="3312.78"/>
    <n v="0.1"/>
    <n v="331.28"/>
    <n v="2981.5"/>
    <s v="Card"/>
    <s v="Cancelled"/>
    <n v="0.25"/>
    <n v="745.38"/>
  </r>
  <r>
    <s v="ORD2025000511"/>
    <d v="2023-08-01T00:00:00"/>
    <s v="Customer 319"/>
    <s v="CUST5657"/>
    <x v="0"/>
    <s v="Mumbai"/>
    <s v="Offline"/>
    <s v="Beauty"/>
    <s v="Face Cream"/>
    <s v="Face Cream Model-896"/>
    <s v="PROD7504"/>
    <n v="4"/>
    <n v="349.07"/>
    <n v="1396.28"/>
    <n v="0"/>
    <n v="0"/>
    <n v="1396.28"/>
    <s v="Card"/>
    <s v="Delivered"/>
    <n v="0.3"/>
    <n v="418.88"/>
  </r>
  <r>
    <s v="ORD2025000512"/>
    <d v="2024-01-13T00:00:00"/>
    <s v="Customer 3039"/>
    <s v="CUST5255"/>
    <x v="1"/>
    <s v="Chandigarh"/>
    <s v="Online"/>
    <s v="Beauty"/>
    <s v="Perfume"/>
    <s v="Perfume Model-839"/>
    <s v="PROD1748"/>
    <n v="5"/>
    <n v="342.99"/>
    <n v="1714.95"/>
    <n v="0"/>
    <n v="0"/>
    <n v="1714.95"/>
    <s v="COD"/>
    <s v="Returned"/>
    <n v="0.3"/>
    <n v="514.49"/>
  </r>
  <r>
    <s v="ORD2025000513"/>
    <d v="2023-08-16T00:00:00"/>
    <s v="Customer 2637"/>
    <s v="CUST8598"/>
    <x v="1"/>
    <s v="Lucknow"/>
    <s v="Online"/>
    <s v="Beauty"/>
    <s v="Lipstick"/>
    <s v="Lipstick Model-342"/>
    <s v="PROD3344"/>
    <n v="3"/>
    <n v="527.28"/>
    <n v="1581.84"/>
    <n v="0"/>
    <n v="0"/>
    <n v="1581.84"/>
    <s v="UPI"/>
    <s v="Cancelled"/>
    <n v="0.15"/>
    <n v="237.28"/>
  </r>
  <r>
    <s v="ORD2025000514"/>
    <d v="2023-12-14T00:00:00"/>
    <s v="Customer 1475"/>
    <s v="CUST6476"/>
    <x v="4"/>
    <s v="Hyderabad"/>
    <s v="Offline"/>
    <s v="Clothing"/>
    <s v="Shirt"/>
    <s v="Shirt Model-466"/>
    <s v="PROD7328"/>
    <n v="8"/>
    <n v="764.8"/>
    <n v="6118.4"/>
    <n v="0.05"/>
    <n v="305.92"/>
    <n v="5812.48"/>
    <s v="UPI"/>
    <s v="Returned"/>
    <n v="0.25"/>
    <n v="1453.12"/>
  </r>
  <r>
    <s v="ORD2025000515"/>
    <d v="2023-05-15T00:00:00"/>
    <s v="Customer 2725"/>
    <s v="CUST9074"/>
    <x v="3"/>
    <s v="Raipur"/>
    <s v="Online"/>
    <s v="Electronics"/>
    <s v="Laptop"/>
    <s v="Laptop Model-472"/>
    <s v="PROD6728"/>
    <n v="4"/>
    <n v="916.34"/>
    <n v="3665.36"/>
    <n v="0.1"/>
    <n v="366.54"/>
    <n v="3298.82"/>
    <s v="UPI"/>
    <s v="Returned"/>
    <n v="0.15"/>
    <n v="494.82"/>
  </r>
  <r>
    <s v="ORD2025000516"/>
    <d v="2023-06-20T00:00:00"/>
    <s v="Customer 1828"/>
    <s v="CUST2661"/>
    <x v="3"/>
    <s v="Raipur"/>
    <s v="Offline"/>
    <s v="Clothing"/>
    <s v="Shirt"/>
    <s v="Shirt Model-798"/>
    <s v="PROD9022"/>
    <n v="10"/>
    <n v="506.8"/>
    <n v="5068"/>
    <n v="0.1"/>
    <n v="506.8"/>
    <n v="4561.2"/>
    <s v="COD"/>
    <s v="Cancelled"/>
    <n v="0.15"/>
    <n v="684.18"/>
  </r>
  <r>
    <s v="ORD2025000517"/>
    <d v="2023-06-22T00:00:00"/>
    <s v="Customer 1287"/>
    <s v="CUST5478"/>
    <x v="4"/>
    <s v="Hyderabad"/>
    <s v="Online"/>
    <s v="Clothing"/>
    <s v="Jeans"/>
    <s v="Jeans Model-475"/>
    <s v="PROD4945"/>
    <n v="6"/>
    <n v="686.55"/>
    <n v="4119.3"/>
    <n v="0"/>
    <n v="0"/>
    <n v="4119.3"/>
    <s v="UPI"/>
    <s v="Delivered"/>
    <n v="0.25"/>
    <n v="1029.83"/>
  </r>
  <r>
    <s v="ORD2025000518"/>
    <d v="2023-04-15T00:00:00"/>
    <s v="Customer 4277"/>
    <s v="CUST6615"/>
    <x v="1"/>
    <s v="Delhi"/>
    <s v="Offline"/>
    <s v="Home Decor"/>
    <s v="Sofa"/>
    <s v="Sofa Model-645"/>
    <s v="PROD8317"/>
    <n v="9"/>
    <n v="517.79"/>
    <n v="4660.1099999999997"/>
    <n v="0.2"/>
    <n v="932.02"/>
    <n v="3728.09"/>
    <s v="COD"/>
    <s v="Cancelled"/>
    <n v="0.3"/>
    <n v="1118.43"/>
  </r>
  <r>
    <s v="ORD2025000519"/>
    <d v="2023-06-30T00:00:00"/>
    <s v="Customer 3757"/>
    <s v="CUST8028"/>
    <x v="1"/>
    <s v="Lucknow"/>
    <s v="Online"/>
    <s v="Beauty"/>
    <s v="Face Cream"/>
    <s v="Face Cream Model-980"/>
    <s v="PROD7894"/>
    <n v="6"/>
    <n v="797.91"/>
    <n v="4787.46"/>
    <n v="0"/>
    <n v="0"/>
    <n v="4787.46"/>
    <s v="Card"/>
    <s v="In-Transit"/>
    <n v="0.25"/>
    <n v="1196.8699999999999"/>
  </r>
  <r>
    <s v="ORD2025000520"/>
    <d v="2023-12-01T00:00:00"/>
    <s v="Customer 1083"/>
    <s v="CUST4685"/>
    <x v="1"/>
    <s v="Lucknow"/>
    <s v="Online"/>
    <s v="Electronics"/>
    <s v="Laptop"/>
    <s v="Laptop Model-417"/>
    <s v="PROD5312"/>
    <n v="3"/>
    <n v="739.52"/>
    <n v="2218.56"/>
    <n v="0.05"/>
    <n v="110.93"/>
    <n v="2107.63"/>
    <s v="Card"/>
    <s v="In-Transit"/>
    <n v="0.25"/>
    <n v="526.91"/>
  </r>
  <r>
    <s v="ORD2025000521"/>
    <d v="2024-02-13T00:00:00"/>
    <s v="Customer 2427"/>
    <s v="CUST9497"/>
    <x v="4"/>
    <s v="Hyderabad"/>
    <s v="Online"/>
    <s v="Home Decor"/>
    <s v="Lamp"/>
    <s v="Lamp Model-188"/>
    <s v="PROD5798"/>
    <n v="3"/>
    <n v="433.74"/>
    <n v="1301.22"/>
    <n v="0.2"/>
    <n v="260.24"/>
    <n v="1040.98"/>
    <s v="Wallet"/>
    <s v="Returned"/>
    <n v="0.25"/>
    <n v="260.25"/>
  </r>
  <r>
    <s v="ORD2025000522"/>
    <d v="2023-09-30T00:00:00"/>
    <s v="Customer 1475"/>
    <s v="CUST5608"/>
    <x v="3"/>
    <s v="Bhopal"/>
    <s v="Online"/>
    <s v="Home Decor"/>
    <s v="Curtain"/>
    <s v="Curtain Model-360"/>
    <s v="PROD5791"/>
    <n v="7"/>
    <n v="855.97"/>
    <n v="5991.79"/>
    <n v="0.05"/>
    <n v="299.58999999999997"/>
    <n v="5692.2"/>
    <s v="COD"/>
    <s v="Cancelled"/>
    <n v="0.15"/>
    <n v="853.83"/>
  </r>
  <r>
    <s v="ORD2025000523"/>
    <d v="2023-12-03T00:00:00"/>
    <s v="Customer 4727"/>
    <s v="CUST3969"/>
    <x v="2"/>
    <s v="Patna"/>
    <s v="Offline"/>
    <s v="Clothing"/>
    <s v="Jacket"/>
    <s v="Jacket Model-950"/>
    <s v="PROD2814"/>
    <n v="8"/>
    <n v="768.43"/>
    <n v="6147.44"/>
    <n v="0.05"/>
    <n v="307.37"/>
    <n v="5840.07"/>
    <s v="COD"/>
    <s v="Delivered"/>
    <n v="0.15"/>
    <n v="876.01"/>
  </r>
  <r>
    <s v="ORD2025000524"/>
    <d v="2023-11-23T00:00:00"/>
    <s v="Customer 3077"/>
    <s v="CUST6761"/>
    <x v="2"/>
    <s v="Bhubaneswar"/>
    <s v="Offline"/>
    <s v="Clothing"/>
    <s v="Jacket"/>
    <s v="Jacket Model-130"/>
    <s v="PROD1445"/>
    <n v="5"/>
    <n v="989.16"/>
    <n v="4945.8"/>
    <n v="0.2"/>
    <n v="989.16"/>
    <n v="3956.64"/>
    <s v="Card"/>
    <s v="Delivered"/>
    <n v="0.3"/>
    <n v="1186.99"/>
  </r>
  <r>
    <s v="ORD2025000525"/>
    <d v="2023-03-10T00:00:00"/>
    <s v="Customer 4997"/>
    <s v="CUST7337"/>
    <x v="3"/>
    <s v="Nagpur"/>
    <s v="Offline"/>
    <s v="Clothing"/>
    <s v="Jacket"/>
    <s v="Jacket Model-577"/>
    <s v="PROD7815"/>
    <n v="4"/>
    <n v="449.76"/>
    <n v="1799.04"/>
    <n v="0.1"/>
    <n v="179.9"/>
    <n v="1619.14"/>
    <s v="Card"/>
    <s v="Returned"/>
    <n v="0.3"/>
    <n v="485.74"/>
  </r>
  <r>
    <s v="ORD2025000526"/>
    <d v="2023-09-09T00:00:00"/>
    <s v="Customer 3756"/>
    <s v="CUST9827"/>
    <x v="1"/>
    <s v="Delhi"/>
    <s v="Offline"/>
    <s v="Electronics"/>
    <s v="Laptop"/>
    <s v="Laptop Model-354"/>
    <s v="PROD4147"/>
    <n v="3"/>
    <n v="129.06"/>
    <n v="387.18"/>
    <n v="0.1"/>
    <n v="38.72"/>
    <n v="348.46"/>
    <s v="Card"/>
    <s v="Cancelled"/>
    <n v="0.15"/>
    <n v="52.27"/>
  </r>
  <r>
    <s v="ORD2025000527"/>
    <d v="2023-05-09T00:00:00"/>
    <s v="Customer 1425"/>
    <s v="CUST8910"/>
    <x v="1"/>
    <s v="Lucknow"/>
    <s v="Offline"/>
    <s v="Clothing"/>
    <s v="Shirt"/>
    <s v="Shirt Model-751"/>
    <s v="PROD9831"/>
    <n v="6"/>
    <n v="928.58"/>
    <n v="5571.48"/>
    <n v="0.05"/>
    <n v="278.57"/>
    <n v="5292.91"/>
    <s v="UPI"/>
    <s v="Delivered"/>
    <n v="0.3"/>
    <n v="1587.87"/>
  </r>
  <r>
    <s v="ORD2025000528"/>
    <d v="2024-03-09T00:00:00"/>
    <s v="Customer 69"/>
    <s v="CUST6209"/>
    <x v="0"/>
    <s v="Pune"/>
    <s v="Online"/>
    <s v="Clothing"/>
    <s v="Shirt"/>
    <s v="Shirt Model-160"/>
    <s v="PROD4713"/>
    <n v="8"/>
    <n v="141.52000000000001"/>
    <n v="1132.1600000000001"/>
    <n v="0"/>
    <n v="0"/>
    <n v="1132.1600000000001"/>
    <s v="Wallet"/>
    <s v="Delivered"/>
    <n v="0.25"/>
    <n v="283.04000000000002"/>
  </r>
  <r>
    <s v="ORD2025000529"/>
    <d v="2023-04-07T00:00:00"/>
    <s v="Customer 2895"/>
    <s v="CUST6138"/>
    <x v="3"/>
    <s v="Raipur"/>
    <s v="Offline"/>
    <s v="Electronics"/>
    <s v="Mobile"/>
    <s v="Mobile Model-237"/>
    <s v="PROD8786"/>
    <n v="4"/>
    <n v="301.67"/>
    <n v="1206.68"/>
    <n v="0"/>
    <n v="0"/>
    <n v="1206.68"/>
    <s v="Card"/>
    <s v="Cancelled"/>
    <n v="0.15"/>
    <n v="181"/>
  </r>
  <r>
    <s v="ORD2025000530"/>
    <d v="2023-05-02T00:00:00"/>
    <s v="Customer 2196"/>
    <s v="CUST6703"/>
    <x v="2"/>
    <s v="Bhubaneswar"/>
    <s v="Offline"/>
    <s v="Clothing"/>
    <s v="Jeans"/>
    <s v="Jeans Model-553"/>
    <s v="PROD9839"/>
    <n v="6"/>
    <n v="932.65"/>
    <n v="5595.9"/>
    <n v="0"/>
    <n v="0"/>
    <n v="5595.9"/>
    <s v="COD"/>
    <s v="Delivered"/>
    <n v="0.25"/>
    <n v="1398.97"/>
  </r>
  <r>
    <s v="ORD2025000531"/>
    <d v="2023-04-05T00:00:00"/>
    <s v="Customer 1449"/>
    <s v="CUST8427"/>
    <x v="1"/>
    <s v="Chandigarh"/>
    <s v="Offline"/>
    <s v="Home Decor"/>
    <s v="Curtain"/>
    <s v="Curtain Model-229"/>
    <s v="PROD7288"/>
    <n v="8"/>
    <n v="851.95"/>
    <n v="6815.6"/>
    <n v="0.05"/>
    <n v="340.78"/>
    <n v="6474.82"/>
    <s v="COD"/>
    <s v="Delivered"/>
    <n v="0.15"/>
    <n v="971.22"/>
  </r>
  <r>
    <s v="ORD2025000532"/>
    <d v="2023-02-25T00:00:00"/>
    <s v="Customer 2960"/>
    <s v="CUST6308"/>
    <x v="3"/>
    <s v="Bhopal"/>
    <s v="Online"/>
    <s v="Electronics"/>
    <s v="Mobile"/>
    <s v="Mobile Model-369"/>
    <s v="PROD1472"/>
    <n v="2"/>
    <n v="751.23"/>
    <n v="1502.46"/>
    <n v="0"/>
    <n v="0"/>
    <n v="1502.46"/>
    <s v="UPI"/>
    <s v="Delivered"/>
    <n v="0.15"/>
    <n v="225.37"/>
  </r>
  <r>
    <s v="ORD2025000533"/>
    <d v="2023-03-26T00:00:00"/>
    <s v="Customer 3126"/>
    <s v="CUST7514"/>
    <x v="2"/>
    <s v="Patna"/>
    <s v="Online"/>
    <s v="Clothing"/>
    <s v="Shirt"/>
    <s v="Shirt Model-237"/>
    <s v="PROD6469"/>
    <n v="3"/>
    <n v="498.11"/>
    <n v="1494.33"/>
    <n v="0.2"/>
    <n v="298.87"/>
    <n v="1195.46"/>
    <s v="UPI"/>
    <s v="In-Transit"/>
    <n v="0.25"/>
    <n v="298.87"/>
  </r>
  <r>
    <s v="ORD2025000534"/>
    <d v="2024-03-22T00:00:00"/>
    <s v="Customer 482"/>
    <s v="CUST6440"/>
    <x v="4"/>
    <s v="Bangalore"/>
    <s v="Offline"/>
    <s v="Beauty"/>
    <s v="Face Cream"/>
    <s v="Face Cream Model-910"/>
    <s v="PROD6573"/>
    <n v="3"/>
    <n v="589.89"/>
    <n v="1769.67"/>
    <n v="0"/>
    <n v="0"/>
    <n v="1769.67"/>
    <s v="Wallet"/>
    <s v="In-Transit"/>
    <n v="0.15"/>
    <n v="265.45"/>
  </r>
  <r>
    <s v="ORD2025000535"/>
    <d v="2023-11-17T00:00:00"/>
    <s v="Customer 548"/>
    <s v="CUST1166"/>
    <x v="0"/>
    <s v="Mumbai"/>
    <s v="Offline"/>
    <s v="Electronics"/>
    <s v="Mobile"/>
    <s v="Mobile Model-194"/>
    <s v="PROD3078"/>
    <n v="8"/>
    <n v="557.94000000000005"/>
    <n v="4463.5200000000004"/>
    <n v="0.2"/>
    <n v="892.7"/>
    <n v="3570.82"/>
    <s v="Wallet"/>
    <s v="Returned"/>
    <n v="0.3"/>
    <n v="1071.25"/>
  </r>
  <r>
    <s v="ORD2025000536"/>
    <d v="2023-09-18T00:00:00"/>
    <s v="Customer 1585"/>
    <s v="CUST8046"/>
    <x v="2"/>
    <s v="Patna"/>
    <s v="Online"/>
    <s v="Beauty"/>
    <s v="Lipstick"/>
    <s v="Lipstick Model-504"/>
    <s v="PROD8183"/>
    <n v="2"/>
    <n v="617.30999999999995"/>
    <n v="1234.6199999999999"/>
    <n v="0"/>
    <n v="0"/>
    <n v="1234.6199999999999"/>
    <s v="COD"/>
    <s v="Returned"/>
    <n v="0.25"/>
    <n v="308.64999999999998"/>
  </r>
  <r>
    <s v="ORD2025000537"/>
    <d v="2023-07-05T00:00:00"/>
    <s v="Customer 801"/>
    <s v="CUST9750"/>
    <x v="3"/>
    <s v="Nagpur"/>
    <s v="Online"/>
    <s v="Beauty"/>
    <s v="Face Cream"/>
    <s v="Face Cream Model-316"/>
    <s v="PROD2431"/>
    <n v="9"/>
    <n v="972.39"/>
    <n v="8751.51"/>
    <n v="0.2"/>
    <n v="1750.3"/>
    <n v="7001.21"/>
    <s v="Card"/>
    <s v="In-Transit"/>
    <n v="0.3"/>
    <n v="2100.36"/>
  </r>
  <r>
    <s v="ORD2025000538"/>
    <d v="2023-08-04T00:00:00"/>
    <s v="Customer 340"/>
    <s v="CUST7696"/>
    <x v="4"/>
    <s v="Hyderabad"/>
    <s v="Online"/>
    <s v="Home Decor"/>
    <s v="Curtain"/>
    <s v="Curtain Model-996"/>
    <s v="PROD8339"/>
    <n v="3"/>
    <n v="437.22"/>
    <n v="1311.66"/>
    <n v="0.2"/>
    <n v="262.33"/>
    <n v="1049.33"/>
    <s v="Card"/>
    <s v="Cancelled"/>
    <n v="0.15"/>
    <n v="157.4"/>
  </r>
  <r>
    <s v="ORD2025000539"/>
    <d v="2024-01-17T00:00:00"/>
    <s v="Customer 4728"/>
    <s v="CUST5296"/>
    <x v="1"/>
    <s v="Delhi"/>
    <s v="Offline"/>
    <s v="Home Decor"/>
    <s v="Lamp"/>
    <s v="Lamp Model-431"/>
    <s v="PROD8602"/>
    <n v="6"/>
    <n v="320.04000000000002"/>
    <n v="1920.24"/>
    <n v="0.2"/>
    <n v="384.05"/>
    <n v="1536.19"/>
    <s v="Card"/>
    <s v="Delivered"/>
    <n v="0.25"/>
    <n v="384.05"/>
  </r>
  <r>
    <s v="ORD2025000540"/>
    <d v="2024-01-28T00:00:00"/>
    <s v="Customer 3108"/>
    <s v="CUST9512"/>
    <x v="0"/>
    <s v="Ahmedabad"/>
    <s v="Online"/>
    <s v="Home Decor"/>
    <s v="Curtain"/>
    <s v="Curtain Model-299"/>
    <s v="PROD4829"/>
    <n v="4"/>
    <n v="971.15"/>
    <n v="3884.6"/>
    <n v="0.1"/>
    <n v="388.46"/>
    <n v="3496.14"/>
    <s v="UPI"/>
    <s v="Cancelled"/>
    <n v="0.15"/>
    <n v="524.41999999999996"/>
  </r>
  <r>
    <s v="ORD2025000541"/>
    <d v="2024-03-12T00:00:00"/>
    <s v="Customer 4079"/>
    <s v="CUST3830"/>
    <x v="2"/>
    <s v="Patna"/>
    <s v="Offline"/>
    <s v="Clothing"/>
    <s v="Jacket"/>
    <s v="Jacket Model-732"/>
    <s v="PROD2989"/>
    <n v="5"/>
    <n v="413.31"/>
    <n v="2066.5500000000002"/>
    <n v="0.1"/>
    <n v="206.66"/>
    <n v="1859.89"/>
    <s v="COD"/>
    <s v="Cancelled"/>
    <n v="0.3"/>
    <n v="557.97"/>
  </r>
  <r>
    <s v="ORD2025000542"/>
    <d v="2023-12-20T00:00:00"/>
    <s v="Customer 1652"/>
    <s v="CUST4089"/>
    <x v="1"/>
    <s v="Delhi"/>
    <s v="Offline"/>
    <s v="Home Decor"/>
    <s v="Lamp"/>
    <s v="Lamp Model-940"/>
    <s v="PROD9556"/>
    <n v="5"/>
    <n v="696.98"/>
    <n v="3484.9"/>
    <n v="0.2"/>
    <n v="696.98"/>
    <n v="2787.92"/>
    <s v="UPI"/>
    <s v="Delivered"/>
    <n v="0.25"/>
    <n v="696.98"/>
  </r>
  <r>
    <s v="ORD2025000543"/>
    <d v="2024-01-17T00:00:00"/>
    <s v="Customer 2141"/>
    <s v="CUST7677"/>
    <x v="3"/>
    <s v="Bhopal"/>
    <s v="Online"/>
    <s v="Electronics"/>
    <s v="Laptop"/>
    <s v="Laptop Model-337"/>
    <s v="PROD7630"/>
    <n v="3"/>
    <n v="258.52999999999997"/>
    <n v="775.59"/>
    <n v="0.1"/>
    <n v="77.56"/>
    <n v="698.03"/>
    <s v="COD"/>
    <s v="In-Transit"/>
    <n v="0.3"/>
    <n v="209.41"/>
  </r>
  <r>
    <s v="ORD2025000544"/>
    <d v="2023-01-08T00:00:00"/>
    <s v="Customer 4944"/>
    <s v="CUST3627"/>
    <x v="0"/>
    <s v="Pune"/>
    <s v="Offline"/>
    <s v="Electronics"/>
    <s v="Tablet"/>
    <s v="Tablet Model-503"/>
    <s v="PROD8620"/>
    <n v="5"/>
    <n v="225.22"/>
    <n v="1126.0999999999999"/>
    <n v="0"/>
    <n v="0"/>
    <n v="1126.0999999999999"/>
    <s v="Card"/>
    <s v="Returned"/>
    <n v="0.15"/>
    <n v="168.91"/>
  </r>
  <r>
    <s v="ORD2025000545"/>
    <d v="2024-02-14T00:00:00"/>
    <s v="Customer 3201"/>
    <s v="CUST6175"/>
    <x v="2"/>
    <s v="Patna"/>
    <s v="Offline"/>
    <s v="Clothing"/>
    <s v="Jacket"/>
    <s v="Jacket Model-689"/>
    <s v="PROD7107"/>
    <n v="9"/>
    <n v="482.73"/>
    <n v="4344.57"/>
    <n v="0.05"/>
    <n v="217.23"/>
    <n v="4127.34"/>
    <s v="COD"/>
    <s v="Cancelled"/>
    <n v="0.15"/>
    <n v="619.1"/>
  </r>
  <r>
    <s v="ORD2025000546"/>
    <d v="2023-03-20T00:00:00"/>
    <s v="Customer 4289"/>
    <s v="CUST5124"/>
    <x v="1"/>
    <s v="Lucknow"/>
    <s v="Offline"/>
    <s v="Clothing"/>
    <s v="Shirt"/>
    <s v="Shirt Model-123"/>
    <s v="PROD4343"/>
    <n v="10"/>
    <n v="876.77"/>
    <n v="8767.7000000000007"/>
    <n v="0.1"/>
    <n v="876.77"/>
    <n v="7890.93"/>
    <s v="UPI"/>
    <s v="Returned"/>
    <n v="0.3"/>
    <n v="2367.2800000000002"/>
  </r>
  <r>
    <s v="ORD2025000547"/>
    <d v="2024-03-26T00:00:00"/>
    <s v="Customer 3103"/>
    <s v="CUST7078"/>
    <x v="2"/>
    <s v="Bhubaneswar"/>
    <s v="Online"/>
    <s v="Home Decor"/>
    <s v="Curtain"/>
    <s v="Curtain Model-595"/>
    <s v="PROD6087"/>
    <n v="2"/>
    <n v="977.62"/>
    <n v="1955.24"/>
    <n v="0.1"/>
    <n v="195.52"/>
    <n v="1759.72"/>
    <s v="UPI"/>
    <s v="In-Transit"/>
    <n v="0.3"/>
    <n v="527.91999999999996"/>
  </r>
  <r>
    <s v="ORD2025000548"/>
    <d v="2023-08-04T00:00:00"/>
    <s v="Customer 4172"/>
    <s v="CUST3209"/>
    <x v="4"/>
    <s v="Hyderabad"/>
    <s v="Online"/>
    <s v="Home Decor"/>
    <s v="Sofa"/>
    <s v="Sofa Model-234"/>
    <s v="PROD1686"/>
    <n v="10"/>
    <n v="444.14"/>
    <n v="4441.3999999999996"/>
    <n v="0.05"/>
    <n v="222.07"/>
    <n v="4219.33"/>
    <s v="Wallet"/>
    <s v="Delivered"/>
    <n v="0.25"/>
    <n v="1054.83"/>
  </r>
  <r>
    <s v="ORD2025000549"/>
    <d v="2024-03-12T00:00:00"/>
    <s v="Customer 1099"/>
    <s v="CUST6350"/>
    <x v="3"/>
    <s v="Raipur"/>
    <s v="Online"/>
    <s v="Beauty"/>
    <s v="Perfume"/>
    <s v="Perfume Model-682"/>
    <s v="PROD2840"/>
    <n v="4"/>
    <n v="920.02"/>
    <n v="3680.08"/>
    <n v="0.1"/>
    <n v="368.01"/>
    <n v="3312.07"/>
    <s v="Card"/>
    <s v="Delivered"/>
    <n v="0.3"/>
    <n v="993.62"/>
  </r>
  <r>
    <s v="ORD2025000550"/>
    <d v="2023-01-08T00:00:00"/>
    <s v="Customer 3518"/>
    <s v="CUST1969"/>
    <x v="3"/>
    <s v="Nagpur"/>
    <s v="Offline"/>
    <s v="Clothing"/>
    <s v="Jacket"/>
    <s v="Jacket Model-936"/>
    <s v="PROD7577"/>
    <n v="8"/>
    <n v="776.25"/>
    <n v="6210"/>
    <n v="0"/>
    <n v="0"/>
    <n v="6210"/>
    <s v="Card"/>
    <s v="Delivered"/>
    <n v="0.15"/>
    <n v="931.5"/>
  </r>
  <r>
    <s v="ORD2025000551"/>
    <d v="2024-02-06T00:00:00"/>
    <s v="Customer 4089"/>
    <s v="CUST5360"/>
    <x v="4"/>
    <s v="Chennai"/>
    <s v="Offline"/>
    <s v="Electronics"/>
    <s v="Mobile"/>
    <s v="Mobile Model-621"/>
    <s v="PROD8284"/>
    <n v="7"/>
    <n v="761.97"/>
    <n v="5333.79"/>
    <n v="0.1"/>
    <n v="533.38"/>
    <n v="4800.41"/>
    <s v="UPI"/>
    <s v="In-Transit"/>
    <n v="0.25"/>
    <n v="1200.0999999999999"/>
  </r>
  <r>
    <s v="ORD2025000552"/>
    <d v="2024-02-21T00:00:00"/>
    <s v="Customer 229"/>
    <s v="CUST9920"/>
    <x v="4"/>
    <s v="Hyderabad"/>
    <s v="Online"/>
    <s v="Beauty"/>
    <s v="Perfume"/>
    <s v="Perfume Model-216"/>
    <s v="PROD8955"/>
    <n v="7"/>
    <n v="541"/>
    <n v="3787"/>
    <n v="0"/>
    <n v="0"/>
    <n v="3787"/>
    <s v="UPI"/>
    <s v="Delivered"/>
    <n v="0.3"/>
    <n v="1136.0999999999999"/>
  </r>
  <r>
    <s v="ORD2025000553"/>
    <d v="2023-01-27T00:00:00"/>
    <s v="Customer 452"/>
    <s v="CUST9109"/>
    <x v="1"/>
    <s v="Delhi"/>
    <s v="Offline"/>
    <s v="Beauty"/>
    <s v="Face Cream"/>
    <s v="Face Cream Model-446"/>
    <s v="PROD2964"/>
    <n v="4"/>
    <n v="247.02"/>
    <n v="988.08"/>
    <n v="0"/>
    <n v="0"/>
    <n v="988.08"/>
    <s v="Card"/>
    <s v="Delivered"/>
    <n v="0.3"/>
    <n v="296.42"/>
  </r>
  <r>
    <s v="ORD2025000554"/>
    <d v="2023-06-16T00:00:00"/>
    <s v="Customer 2773"/>
    <s v="CUST7780"/>
    <x v="2"/>
    <s v="Bhubaneswar"/>
    <s v="Online"/>
    <s v="Home Decor"/>
    <s v="Sofa"/>
    <s v="Sofa Model-806"/>
    <s v="PROD2798"/>
    <n v="8"/>
    <n v="427.99"/>
    <n v="3423.92"/>
    <n v="0.1"/>
    <n v="342.39"/>
    <n v="3081.53"/>
    <s v="COD"/>
    <s v="Delivered"/>
    <n v="0.3"/>
    <n v="924.46"/>
  </r>
  <r>
    <s v="ORD2025000555"/>
    <d v="2023-07-14T00:00:00"/>
    <s v="Customer 4946"/>
    <s v="CUST8216"/>
    <x v="4"/>
    <s v="Hyderabad"/>
    <s v="Offline"/>
    <s v="Home Decor"/>
    <s v="Sofa"/>
    <s v="Sofa Model-679"/>
    <s v="PROD9220"/>
    <n v="10"/>
    <n v="838.92"/>
    <n v="8389.2000000000007"/>
    <n v="0.2"/>
    <n v="1677.84"/>
    <n v="6711.36"/>
    <s v="UPI"/>
    <s v="Cancelled"/>
    <n v="0.3"/>
    <n v="2013.41"/>
  </r>
  <r>
    <s v="ORD2025000556"/>
    <d v="2024-01-20T00:00:00"/>
    <s v="Customer 2340"/>
    <s v="CUST5304"/>
    <x v="4"/>
    <s v="Bangalore"/>
    <s v="Offline"/>
    <s v="Electronics"/>
    <s v="Laptop"/>
    <s v="Laptop Model-580"/>
    <s v="PROD2826"/>
    <n v="9"/>
    <n v="115.4"/>
    <n v="1038.5999999999999"/>
    <n v="0"/>
    <n v="0"/>
    <n v="1038.5999999999999"/>
    <s v="COD"/>
    <s v="Cancelled"/>
    <n v="0.25"/>
    <n v="259.64999999999998"/>
  </r>
  <r>
    <s v="ORD2025000557"/>
    <d v="2023-08-26T00:00:00"/>
    <s v="Customer 4345"/>
    <s v="CUST8943"/>
    <x v="2"/>
    <s v="Bhubaneswar"/>
    <s v="Online"/>
    <s v="Home Decor"/>
    <s v="Sofa"/>
    <s v="Sofa Model-804"/>
    <s v="PROD2757"/>
    <n v="6"/>
    <n v="496.14"/>
    <n v="2976.84"/>
    <n v="0.05"/>
    <n v="148.84"/>
    <n v="2828"/>
    <s v="UPI"/>
    <s v="Cancelled"/>
    <n v="0.25"/>
    <n v="707"/>
  </r>
  <r>
    <s v="ORD2025000558"/>
    <d v="2024-02-14T00:00:00"/>
    <s v="Customer 3289"/>
    <s v="CUST7292"/>
    <x v="3"/>
    <s v="Bhopal"/>
    <s v="Offline"/>
    <s v="Home Decor"/>
    <s v="Lamp"/>
    <s v="Lamp Model-178"/>
    <s v="PROD9745"/>
    <n v="8"/>
    <n v="311.23"/>
    <n v="2489.84"/>
    <n v="0.05"/>
    <n v="124.49"/>
    <n v="2365.35"/>
    <s v="COD"/>
    <s v="Delivered"/>
    <n v="0.3"/>
    <n v="709.6"/>
  </r>
  <r>
    <s v="ORD2025000559"/>
    <d v="2023-07-10T00:00:00"/>
    <s v="Customer 3432"/>
    <s v="CUST3850"/>
    <x v="1"/>
    <s v="Lucknow"/>
    <s v="Offline"/>
    <s v="Home Decor"/>
    <s v="Lamp"/>
    <s v="Lamp Model-274"/>
    <s v="PROD5497"/>
    <n v="10"/>
    <n v="190.66"/>
    <n v="1906.6"/>
    <n v="0"/>
    <n v="0"/>
    <n v="1906.6"/>
    <s v="Card"/>
    <s v="Cancelled"/>
    <n v="0.25"/>
    <n v="476.65"/>
  </r>
  <r>
    <s v="ORD2025000560"/>
    <d v="2023-02-16T00:00:00"/>
    <s v="Customer 858"/>
    <s v="CUST6886"/>
    <x v="3"/>
    <s v="Nagpur"/>
    <s v="Offline"/>
    <s v="Home Decor"/>
    <s v="Curtain"/>
    <s v="Curtain Model-847"/>
    <s v="PROD2758"/>
    <n v="7"/>
    <n v="693.14"/>
    <n v="4851.9799999999996"/>
    <n v="0.05"/>
    <n v="242.6"/>
    <n v="4609.38"/>
    <s v="UPI"/>
    <s v="Returned"/>
    <n v="0.3"/>
    <n v="1382.81"/>
  </r>
  <r>
    <s v="ORD2025000561"/>
    <d v="2023-04-09T00:00:00"/>
    <s v="Customer 2167"/>
    <s v="CUST7608"/>
    <x v="4"/>
    <s v="Bangalore"/>
    <s v="Offline"/>
    <s v="Beauty"/>
    <s v="Lipstick"/>
    <s v="Lipstick Model-411"/>
    <s v="PROD6600"/>
    <n v="9"/>
    <n v="938.37"/>
    <n v="8445.33"/>
    <n v="0.2"/>
    <n v="1689.07"/>
    <n v="6756.26"/>
    <s v="UPI"/>
    <s v="Delivered"/>
    <n v="0.3"/>
    <n v="2026.88"/>
  </r>
  <r>
    <s v="ORD2025000562"/>
    <d v="2023-08-04T00:00:00"/>
    <s v="Customer 2684"/>
    <s v="CUST8572"/>
    <x v="4"/>
    <s v="Bangalore"/>
    <s v="Online"/>
    <s v="Home Decor"/>
    <s v="Sofa"/>
    <s v="Sofa Model-262"/>
    <s v="PROD7511"/>
    <n v="1"/>
    <n v="876"/>
    <n v="876"/>
    <n v="0.05"/>
    <n v="43.8"/>
    <n v="832.2"/>
    <s v="Card"/>
    <s v="Cancelled"/>
    <n v="0.25"/>
    <n v="208.05"/>
  </r>
  <r>
    <s v="ORD2025000563"/>
    <d v="2024-02-12T00:00:00"/>
    <s v="Customer 925"/>
    <s v="CUST1806"/>
    <x v="0"/>
    <s v="Mumbai"/>
    <s v="Offline"/>
    <s v="Home Decor"/>
    <s v="Curtain"/>
    <s v="Curtain Model-956"/>
    <s v="PROD8097"/>
    <n v="6"/>
    <n v="929.03"/>
    <n v="5574.18"/>
    <n v="0.2"/>
    <n v="1114.8399999999999"/>
    <n v="4459.34"/>
    <s v="Wallet"/>
    <s v="Cancelled"/>
    <n v="0.25"/>
    <n v="1114.8399999999999"/>
  </r>
  <r>
    <s v="ORD2025000564"/>
    <d v="2023-02-03T00:00:00"/>
    <s v="Customer 179"/>
    <s v="CUST7751"/>
    <x v="3"/>
    <s v="Nagpur"/>
    <s v="Online"/>
    <s v="Beauty"/>
    <s v="Lipstick"/>
    <s v="Lipstick Model-603"/>
    <s v="PROD4286"/>
    <n v="10"/>
    <n v="315.92"/>
    <n v="3159.2"/>
    <n v="0.05"/>
    <n v="157.96"/>
    <n v="3001.24"/>
    <s v="Card"/>
    <s v="In-Transit"/>
    <n v="0.3"/>
    <n v="900.37"/>
  </r>
  <r>
    <s v="ORD2025000565"/>
    <d v="2023-05-21T00:00:00"/>
    <s v="Customer 627"/>
    <s v="CUST6926"/>
    <x v="4"/>
    <s v="Bangalore"/>
    <s v="Online"/>
    <s v="Clothing"/>
    <s v="Jeans"/>
    <s v="Jeans Model-575"/>
    <s v="PROD6726"/>
    <n v="6"/>
    <n v="307.18"/>
    <n v="1843.08"/>
    <n v="0.2"/>
    <n v="368.62"/>
    <n v="1474.46"/>
    <s v="Card"/>
    <s v="Delivered"/>
    <n v="0.15"/>
    <n v="221.17"/>
  </r>
  <r>
    <s v="ORD2025000566"/>
    <d v="2023-01-07T00:00:00"/>
    <s v="Customer 62"/>
    <s v="CUST4905"/>
    <x v="1"/>
    <s v="Chandigarh"/>
    <s v="Online"/>
    <s v="Electronics"/>
    <s v="Tablet"/>
    <s v="Tablet Model-143"/>
    <s v="PROD4438"/>
    <n v="2"/>
    <n v="513.24"/>
    <n v="1026.48"/>
    <n v="0.1"/>
    <n v="102.65"/>
    <n v="923.83"/>
    <s v="Card"/>
    <s v="Returned"/>
    <n v="0.15"/>
    <n v="138.57"/>
  </r>
  <r>
    <s v="ORD2025000567"/>
    <d v="2024-01-19T00:00:00"/>
    <s v="Customer 2273"/>
    <s v="CUST8898"/>
    <x v="2"/>
    <s v="Kolkata"/>
    <s v="Offline"/>
    <s v="Home Decor"/>
    <s v="Sofa"/>
    <s v="Sofa Model-802"/>
    <s v="PROD2587"/>
    <n v="4"/>
    <n v="940"/>
    <n v="3760"/>
    <n v="0.2"/>
    <n v="752"/>
    <n v="3008"/>
    <s v="Card"/>
    <s v="Cancelled"/>
    <n v="0.15"/>
    <n v="451.2"/>
  </r>
  <r>
    <s v="ORD2025000568"/>
    <d v="2023-12-22T00:00:00"/>
    <s v="Customer 1938"/>
    <s v="CUST6424"/>
    <x v="1"/>
    <s v="Delhi"/>
    <s v="Offline"/>
    <s v="Clothing"/>
    <s v="Jeans"/>
    <s v="Jeans Model-740"/>
    <s v="PROD1248"/>
    <n v="2"/>
    <n v="657.89"/>
    <n v="1315.78"/>
    <n v="0"/>
    <n v="0"/>
    <n v="1315.78"/>
    <s v="Card"/>
    <s v="Cancelled"/>
    <n v="0.25"/>
    <n v="328.94"/>
  </r>
  <r>
    <s v="ORD2025000569"/>
    <d v="2023-10-28T00:00:00"/>
    <s v="Customer 2743"/>
    <s v="CUST4723"/>
    <x v="2"/>
    <s v="Kolkata"/>
    <s v="Offline"/>
    <s v="Electronics"/>
    <s v="Laptop"/>
    <s v="Laptop Model-229"/>
    <s v="PROD4720"/>
    <n v="10"/>
    <n v="771.9"/>
    <n v="7719"/>
    <n v="0.2"/>
    <n v="1543.8"/>
    <n v="6175.2"/>
    <s v="UPI"/>
    <s v="In-Transit"/>
    <n v="0.3"/>
    <n v="1852.56"/>
  </r>
  <r>
    <s v="ORD2025000570"/>
    <d v="2023-01-25T00:00:00"/>
    <s v="Customer 33"/>
    <s v="CUST9325"/>
    <x v="0"/>
    <s v="Ahmedabad"/>
    <s v="Offline"/>
    <s v="Clothing"/>
    <s v="Jacket"/>
    <s v="Jacket Model-907"/>
    <s v="PROD3042"/>
    <n v="7"/>
    <n v="307.85000000000002"/>
    <n v="2154.9499999999998"/>
    <n v="0.05"/>
    <n v="107.75"/>
    <n v="2047.2"/>
    <s v="Card"/>
    <s v="In-Transit"/>
    <n v="0.3"/>
    <n v="614.16"/>
  </r>
  <r>
    <s v="ORD2025000571"/>
    <d v="2023-12-30T00:00:00"/>
    <s v="Customer 3895"/>
    <s v="CUST8845"/>
    <x v="3"/>
    <s v="Bhopal"/>
    <s v="Online"/>
    <s v="Beauty"/>
    <s v="Perfume"/>
    <s v="Perfume Model-647"/>
    <s v="PROD8264"/>
    <n v="7"/>
    <n v="336.69"/>
    <n v="2356.83"/>
    <n v="0.1"/>
    <n v="235.68"/>
    <n v="2121.15"/>
    <s v="UPI"/>
    <s v="In-Transit"/>
    <n v="0.15"/>
    <n v="318.17"/>
  </r>
  <r>
    <s v="ORD2025000572"/>
    <d v="2024-01-16T00:00:00"/>
    <s v="Customer 3621"/>
    <s v="CUST9255"/>
    <x v="1"/>
    <s v="Delhi"/>
    <s v="Online"/>
    <s v="Home Decor"/>
    <s v="Lamp"/>
    <s v="Lamp Model-814"/>
    <s v="PROD5144"/>
    <n v="3"/>
    <n v="711.84"/>
    <n v="2135.52"/>
    <n v="0.05"/>
    <n v="106.78"/>
    <n v="2028.74"/>
    <s v="COD"/>
    <s v="Delivered"/>
    <n v="0.3"/>
    <n v="608.62"/>
  </r>
  <r>
    <s v="ORD2025000573"/>
    <d v="2024-02-14T00:00:00"/>
    <s v="Customer 3290"/>
    <s v="CUST2574"/>
    <x v="4"/>
    <s v="Bangalore"/>
    <s v="Online"/>
    <s v="Beauty"/>
    <s v="Face Cream"/>
    <s v="Face Cream Model-575"/>
    <s v="PROD7194"/>
    <n v="6"/>
    <n v="168.66"/>
    <n v="1011.96"/>
    <n v="0.2"/>
    <n v="202.39"/>
    <n v="809.57"/>
    <s v="Card"/>
    <s v="In-Transit"/>
    <n v="0.15"/>
    <n v="121.44"/>
  </r>
  <r>
    <s v="ORD2025000574"/>
    <d v="2023-03-04T00:00:00"/>
    <s v="Customer 2701"/>
    <s v="CUST2973"/>
    <x v="0"/>
    <s v="Pune"/>
    <s v="Online"/>
    <s v="Beauty"/>
    <s v="Perfume"/>
    <s v="Perfume Model-906"/>
    <s v="PROD9751"/>
    <n v="7"/>
    <n v="648.17999999999995"/>
    <n v="4537.26"/>
    <n v="0.05"/>
    <n v="226.86"/>
    <n v="4310.3999999999996"/>
    <s v="COD"/>
    <s v="Delivered"/>
    <n v="0.25"/>
    <n v="1077.5999999999999"/>
  </r>
  <r>
    <s v="ORD2025000575"/>
    <d v="2024-01-13T00:00:00"/>
    <s v="Customer 193"/>
    <s v="CUST4696"/>
    <x v="1"/>
    <s v="Lucknow"/>
    <s v="Offline"/>
    <s v="Clothing"/>
    <s v="Jeans"/>
    <s v="Jeans Model-445"/>
    <s v="PROD6981"/>
    <n v="3"/>
    <n v="847.45"/>
    <n v="2542.35"/>
    <n v="0.05"/>
    <n v="127.12"/>
    <n v="2415.23"/>
    <s v="UPI"/>
    <s v="Delivered"/>
    <n v="0.25"/>
    <n v="603.80999999999995"/>
  </r>
  <r>
    <s v="ORD2025000576"/>
    <d v="2023-07-18T00:00:00"/>
    <s v="Customer 3970"/>
    <s v="CUST2818"/>
    <x v="2"/>
    <s v="Patna"/>
    <s v="Offline"/>
    <s v="Beauty"/>
    <s v="Perfume"/>
    <s v="Perfume Model-312"/>
    <s v="PROD3489"/>
    <n v="10"/>
    <n v="825.03"/>
    <n v="8250.2999999999993"/>
    <n v="0.05"/>
    <n v="412.51"/>
    <n v="7837.79"/>
    <s v="Card"/>
    <s v="Delivered"/>
    <n v="0.25"/>
    <n v="1959.45"/>
  </r>
  <r>
    <s v="ORD2025000577"/>
    <d v="2024-03-14T00:00:00"/>
    <s v="Customer 1746"/>
    <s v="CUST1849"/>
    <x v="2"/>
    <s v="Patna"/>
    <s v="Online"/>
    <s v="Electronics"/>
    <s v="Mobile"/>
    <s v="Mobile Model-730"/>
    <s v="PROD7473"/>
    <n v="8"/>
    <n v="230.75"/>
    <n v="1846"/>
    <n v="0"/>
    <n v="0"/>
    <n v="1846"/>
    <s v="UPI"/>
    <s v="In-Transit"/>
    <n v="0.25"/>
    <n v="461.5"/>
  </r>
  <r>
    <s v="ORD2025000578"/>
    <d v="2024-03-05T00:00:00"/>
    <s v="Customer 1166"/>
    <s v="CUST2853"/>
    <x v="1"/>
    <s v="Chandigarh"/>
    <s v="Offline"/>
    <s v="Electronics"/>
    <s v="Tablet"/>
    <s v="Tablet Model-487"/>
    <s v="PROD9828"/>
    <n v="8"/>
    <n v="829.09"/>
    <n v="6632.72"/>
    <n v="0.2"/>
    <n v="1326.54"/>
    <n v="5306.18"/>
    <s v="Card"/>
    <s v="Returned"/>
    <n v="0.25"/>
    <n v="1326.55"/>
  </r>
  <r>
    <s v="ORD2025000579"/>
    <d v="2023-06-26T00:00:00"/>
    <s v="Customer 2005"/>
    <s v="CUST3279"/>
    <x v="1"/>
    <s v="Chandigarh"/>
    <s v="Online"/>
    <s v="Beauty"/>
    <s v="Perfume"/>
    <s v="Perfume Model-216"/>
    <s v="PROD3110"/>
    <n v="9"/>
    <n v="296.69"/>
    <n v="2670.21"/>
    <n v="0.1"/>
    <n v="267.02"/>
    <n v="2403.19"/>
    <s v="COD"/>
    <s v="Delivered"/>
    <n v="0.25"/>
    <n v="600.79999999999995"/>
  </r>
  <r>
    <s v="ORD2025000580"/>
    <d v="2023-07-08T00:00:00"/>
    <s v="Customer 2480"/>
    <s v="CUST2083"/>
    <x v="3"/>
    <s v="Nagpur"/>
    <s v="Online"/>
    <s v="Home Decor"/>
    <s v="Sofa"/>
    <s v="Sofa Model-446"/>
    <s v="PROD3428"/>
    <n v="2"/>
    <n v="121"/>
    <n v="242"/>
    <n v="0.05"/>
    <n v="12.1"/>
    <n v="229.9"/>
    <s v="UPI"/>
    <s v="Cancelled"/>
    <n v="0.3"/>
    <n v="68.97"/>
  </r>
  <r>
    <s v="ORD2025000581"/>
    <d v="2023-12-14T00:00:00"/>
    <s v="Customer 258"/>
    <s v="CUST1692"/>
    <x v="2"/>
    <s v="Kolkata"/>
    <s v="Online"/>
    <s v="Electronics"/>
    <s v="Tablet"/>
    <s v="Tablet Model-334"/>
    <s v="PROD1832"/>
    <n v="3"/>
    <n v="664.85"/>
    <n v="1994.55"/>
    <n v="0.1"/>
    <n v="199.46"/>
    <n v="1795.09"/>
    <s v="Card"/>
    <s v="Cancelled"/>
    <n v="0.15"/>
    <n v="269.26"/>
  </r>
  <r>
    <s v="ORD2025000582"/>
    <d v="2023-06-07T00:00:00"/>
    <s v="Customer 408"/>
    <s v="CUST8314"/>
    <x v="0"/>
    <s v="Ahmedabad"/>
    <s v="Offline"/>
    <s v="Electronics"/>
    <s v="Laptop"/>
    <s v="Laptop Model-404"/>
    <s v="PROD8255"/>
    <n v="3"/>
    <n v="356.62"/>
    <n v="1069.8599999999999"/>
    <n v="0"/>
    <n v="0"/>
    <n v="1069.8599999999999"/>
    <s v="UPI"/>
    <s v="In-Transit"/>
    <n v="0.3"/>
    <n v="320.95999999999998"/>
  </r>
  <r>
    <s v="ORD2025000583"/>
    <d v="2023-06-23T00:00:00"/>
    <s v="Customer 3224"/>
    <s v="CUST8572"/>
    <x v="4"/>
    <s v="Bangalore"/>
    <s v="Offline"/>
    <s v="Electronics"/>
    <s v="Laptop"/>
    <s v="Laptop Model-279"/>
    <s v="PROD9876"/>
    <n v="6"/>
    <n v="721.58"/>
    <n v="4329.4799999999996"/>
    <n v="0"/>
    <n v="0"/>
    <n v="4329.4799999999996"/>
    <s v="Wallet"/>
    <s v="In-Transit"/>
    <n v="0.25"/>
    <n v="1082.3699999999999"/>
  </r>
  <r>
    <s v="ORD2025000584"/>
    <d v="2024-03-13T00:00:00"/>
    <s v="Customer 1251"/>
    <s v="CUST4425"/>
    <x v="3"/>
    <s v="Bhopal"/>
    <s v="Offline"/>
    <s v="Beauty"/>
    <s v="Face Cream"/>
    <s v="Face Cream Model-320"/>
    <s v="PROD2031"/>
    <n v="7"/>
    <n v="827.66"/>
    <n v="5793.62"/>
    <n v="0.1"/>
    <n v="579.36"/>
    <n v="5214.26"/>
    <s v="UPI"/>
    <s v="Delivered"/>
    <n v="0.15"/>
    <n v="782.14"/>
  </r>
  <r>
    <s v="ORD2025000585"/>
    <d v="2023-10-18T00:00:00"/>
    <s v="Customer 3901"/>
    <s v="CUST3584"/>
    <x v="3"/>
    <s v="Raipur"/>
    <s v="Online"/>
    <s v="Beauty"/>
    <s v="Face Cream"/>
    <s v="Face Cream Model-608"/>
    <s v="PROD1550"/>
    <n v="9"/>
    <n v="585.99"/>
    <n v="5273.91"/>
    <n v="0"/>
    <n v="0"/>
    <n v="5273.91"/>
    <s v="Wallet"/>
    <s v="Cancelled"/>
    <n v="0.25"/>
    <n v="1318.48"/>
  </r>
  <r>
    <s v="ORD2025000586"/>
    <d v="2023-06-09T00:00:00"/>
    <s v="Customer 2477"/>
    <s v="CUST5211"/>
    <x v="1"/>
    <s v="Lucknow"/>
    <s v="Online"/>
    <s v="Electronics"/>
    <s v="Laptop"/>
    <s v="Laptop Model-289"/>
    <s v="PROD7518"/>
    <n v="1"/>
    <n v="858.34"/>
    <n v="858.34"/>
    <n v="0.2"/>
    <n v="171.67"/>
    <n v="686.67"/>
    <s v="Wallet"/>
    <s v="Delivered"/>
    <n v="0.25"/>
    <n v="171.67"/>
  </r>
  <r>
    <s v="ORD2025000587"/>
    <d v="2023-02-20T00:00:00"/>
    <s v="Customer 2997"/>
    <s v="CUST2794"/>
    <x v="4"/>
    <s v="Hyderabad"/>
    <s v="Online"/>
    <s v="Home Decor"/>
    <s v="Sofa"/>
    <s v="Sofa Model-869"/>
    <s v="PROD4119"/>
    <n v="10"/>
    <n v="997.84"/>
    <n v="9978.4"/>
    <n v="0.05"/>
    <n v="498.92"/>
    <n v="9479.48"/>
    <s v="UPI"/>
    <s v="Delivered"/>
    <n v="0.15"/>
    <n v="1421.92"/>
  </r>
  <r>
    <s v="ORD2025000588"/>
    <d v="2024-02-28T00:00:00"/>
    <s v="Customer 4733"/>
    <s v="CUST6482"/>
    <x v="3"/>
    <s v="Nagpur"/>
    <s v="Online"/>
    <s v="Home Decor"/>
    <s v="Lamp"/>
    <s v="Lamp Model-536"/>
    <s v="PROD8256"/>
    <n v="8"/>
    <n v="390.18"/>
    <n v="3121.44"/>
    <n v="0"/>
    <n v="0"/>
    <n v="3121.44"/>
    <s v="Card"/>
    <s v="Cancelled"/>
    <n v="0.15"/>
    <n v="468.22"/>
  </r>
  <r>
    <s v="ORD2025000589"/>
    <d v="2024-02-26T00:00:00"/>
    <s v="Customer 2819"/>
    <s v="CUST3141"/>
    <x v="0"/>
    <s v="Pune"/>
    <s v="Online"/>
    <s v="Home Decor"/>
    <s v="Sofa"/>
    <s v="Sofa Model-203"/>
    <s v="PROD9910"/>
    <n v="7"/>
    <n v="308.38"/>
    <n v="2158.66"/>
    <n v="0.1"/>
    <n v="215.87"/>
    <n v="1942.79"/>
    <s v="COD"/>
    <s v="In-Transit"/>
    <n v="0.15"/>
    <n v="291.42"/>
  </r>
  <r>
    <s v="ORD2025000590"/>
    <d v="2023-04-25T00:00:00"/>
    <s v="Customer 2136"/>
    <s v="CUST2202"/>
    <x v="4"/>
    <s v="Chennai"/>
    <s v="Online"/>
    <s v="Clothing"/>
    <s v="Shirt"/>
    <s v="Shirt Model-207"/>
    <s v="PROD2847"/>
    <n v="9"/>
    <n v="550.78"/>
    <n v="4957.0200000000004"/>
    <n v="0.05"/>
    <n v="247.85"/>
    <n v="4709.17"/>
    <s v="Wallet"/>
    <s v="Returned"/>
    <n v="0.15"/>
    <n v="706.38"/>
  </r>
  <r>
    <s v="ORD2025000591"/>
    <d v="2023-08-27T00:00:00"/>
    <s v="Customer 4386"/>
    <s v="CUST3339"/>
    <x v="0"/>
    <s v="Ahmedabad"/>
    <s v="Offline"/>
    <s v="Electronics"/>
    <s v="Mobile"/>
    <s v="Mobile Model-627"/>
    <s v="PROD2750"/>
    <n v="3"/>
    <n v="273.56"/>
    <n v="820.68"/>
    <n v="0"/>
    <n v="0"/>
    <n v="820.68"/>
    <s v="UPI"/>
    <s v="In-Transit"/>
    <n v="0.15"/>
    <n v="123.1"/>
  </r>
  <r>
    <s v="ORD2025000592"/>
    <d v="2023-10-15T00:00:00"/>
    <s v="Customer 2939"/>
    <s v="CUST1820"/>
    <x v="1"/>
    <s v="Delhi"/>
    <s v="Offline"/>
    <s v="Beauty"/>
    <s v="Face Cream"/>
    <s v="Face Cream Model-884"/>
    <s v="PROD7206"/>
    <n v="3"/>
    <n v="193.41"/>
    <n v="580.23"/>
    <n v="0.1"/>
    <n v="58.02"/>
    <n v="522.21"/>
    <s v="Wallet"/>
    <s v="In-Transit"/>
    <n v="0.3"/>
    <n v="156.66"/>
  </r>
  <r>
    <s v="ORD2025000593"/>
    <d v="2023-07-08T00:00:00"/>
    <s v="Customer 3578"/>
    <s v="CUST1374"/>
    <x v="3"/>
    <s v="Raipur"/>
    <s v="Offline"/>
    <s v="Home Decor"/>
    <s v="Curtain"/>
    <s v="Curtain Model-953"/>
    <s v="PROD4048"/>
    <n v="9"/>
    <n v="514.36"/>
    <n v="4629.24"/>
    <n v="0.05"/>
    <n v="231.46"/>
    <n v="4397.78"/>
    <s v="COD"/>
    <s v="In-Transit"/>
    <n v="0.15"/>
    <n v="659.67"/>
  </r>
  <r>
    <s v="ORD2025000594"/>
    <d v="2023-06-19T00:00:00"/>
    <s v="Customer 3824"/>
    <s v="CUST9797"/>
    <x v="0"/>
    <s v="Ahmedabad"/>
    <s v="Online"/>
    <s v="Beauty"/>
    <s v="Lipstick"/>
    <s v="Lipstick Model-236"/>
    <s v="PROD1671"/>
    <n v="5"/>
    <n v="760.2"/>
    <n v="3801"/>
    <n v="0"/>
    <n v="0"/>
    <n v="3801"/>
    <s v="Card"/>
    <s v="Delivered"/>
    <n v="0.25"/>
    <n v="950.25"/>
  </r>
  <r>
    <s v="ORD2025000595"/>
    <d v="2023-01-14T00:00:00"/>
    <s v="Customer 4915"/>
    <s v="CUST4750"/>
    <x v="4"/>
    <s v="Chennai"/>
    <s v="Offline"/>
    <s v="Clothing"/>
    <s v="Jeans"/>
    <s v="Jeans Model-183"/>
    <s v="PROD7498"/>
    <n v="9"/>
    <n v="406.25"/>
    <n v="3656.25"/>
    <n v="0"/>
    <n v="0"/>
    <n v="3656.25"/>
    <s v="Wallet"/>
    <s v="Delivered"/>
    <n v="0.25"/>
    <n v="914.06"/>
  </r>
  <r>
    <s v="ORD2025000596"/>
    <d v="2023-05-18T00:00:00"/>
    <s v="Customer 3620"/>
    <s v="CUST5332"/>
    <x v="1"/>
    <s v="Lucknow"/>
    <s v="Offline"/>
    <s v="Clothing"/>
    <s v="Shirt"/>
    <s v="Shirt Model-516"/>
    <s v="PROD3734"/>
    <n v="4"/>
    <n v="187.57"/>
    <n v="750.28"/>
    <n v="0"/>
    <n v="0"/>
    <n v="750.28"/>
    <s v="Card"/>
    <s v="Delivered"/>
    <n v="0.15"/>
    <n v="112.54"/>
  </r>
  <r>
    <s v="ORD2025000597"/>
    <d v="2023-08-28T00:00:00"/>
    <s v="Customer 3257"/>
    <s v="CUST6706"/>
    <x v="2"/>
    <s v="Kolkata"/>
    <s v="Online"/>
    <s v="Clothing"/>
    <s v="Jeans"/>
    <s v="Jeans Model-280"/>
    <s v="PROD8227"/>
    <n v="5"/>
    <n v="421.63"/>
    <n v="2108.15"/>
    <n v="0.2"/>
    <n v="421.63"/>
    <n v="1686.52"/>
    <s v="UPI"/>
    <s v="In-Transit"/>
    <n v="0.25"/>
    <n v="421.63"/>
  </r>
  <r>
    <s v="ORD2025000598"/>
    <d v="2023-10-14T00:00:00"/>
    <s v="Customer 2091"/>
    <s v="CUST8249"/>
    <x v="2"/>
    <s v="Patna"/>
    <s v="Online"/>
    <s v="Home Decor"/>
    <s v="Lamp"/>
    <s v="Lamp Model-317"/>
    <s v="PROD2826"/>
    <n v="5"/>
    <n v="735.62"/>
    <n v="3678.1"/>
    <n v="0.2"/>
    <n v="735.62"/>
    <n v="2942.48"/>
    <s v="COD"/>
    <s v="Delivered"/>
    <n v="0.3"/>
    <n v="882.74"/>
  </r>
  <r>
    <s v="ORD2025000599"/>
    <d v="2024-03-11T00:00:00"/>
    <s v="Customer 3565"/>
    <s v="CUST9344"/>
    <x v="4"/>
    <s v="Hyderabad"/>
    <s v="Online"/>
    <s v="Clothing"/>
    <s v="Shirt"/>
    <s v="Shirt Model-831"/>
    <s v="PROD6127"/>
    <n v="5"/>
    <n v="203.61"/>
    <n v="1018.05"/>
    <n v="0.2"/>
    <n v="203.61"/>
    <n v="814.44"/>
    <s v="Card"/>
    <s v="Cancelled"/>
    <n v="0.25"/>
    <n v="203.61"/>
  </r>
  <r>
    <s v="ORD2025000600"/>
    <d v="2024-02-27T00:00:00"/>
    <s v="Customer 538"/>
    <s v="CUST9122"/>
    <x v="1"/>
    <s v="Lucknow"/>
    <s v="Online"/>
    <s v="Clothing"/>
    <s v="Jacket"/>
    <s v="Jacket Model-429"/>
    <s v="PROD5029"/>
    <n v="9"/>
    <n v="785.72"/>
    <n v="7071.48"/>
    <n v="0.05"/>
    <n v="353.57"/>
    <n v="6717.91"/>
    <s v="UPI"/>
    <s v="Cancelled"/>
    <n v="0.25"/>
    <n v="1679.48"/>
  </r>
  <r>
    <s v="ORD2025000601"/>
    <d v="2024-03-06T00:00:00"/>
    <s v="Customer 2947"/>
    <s v="CUST5738"/>
    <x v="2"/>
    <s v="Patna"/>
    <s v="Offline"/>
    <s v="Home Decor"/>
    <s v="Lamp"/>
    <s v="Lamp Model-112"/>
    <s v="PROD4528"/>
    <n v="3"/>
    <n v="853.16"/>
    <n v="2559.48"/>
    <n v="0.1"/>
    <n v="255.95"/>
    <n v="2303.5300000000002"/>
    <s v="UPI"/>
    <s v="In-Transit"/>
    <n v="0.3"/>
    <n v="691.06"/>
  </r>
  <r>
    <s v="ORD2025000602"/>
    <d v="2023-04-06T00:00:00"/>
    <s v="Customer 3392"/>
    <s v="CUST3684"/>
    <x v="0"/>
    <s v="Ahmedabad"/>
    <s v="Offline"/>
    <s v="Electronics"/>
    <s v="Tablet"/>
    <s v="Tablet Model-572"/>
    <s v="PROD3193"/>
    <n v="4"/>
    <n v="897.61"/>
    <n v="3590.44"/>
    <n v="0.2"/>
    <n v="718.09"/>
    <n v="2872.35"/>
    <s v="Card"/>
    <s v="In-Transit"/>
    <n v="0.3"/>
    <n v="861.7"/>
  </r>
  <r>
    <s v="ORD2025000603"/>
    <d v="2023-09-11T00:00:00"/>
    <s v="Customer 1544"/>
    <s v="CUST3552"/>
    <x v="3"/>
    <s v="Nagpur"/>
    <s v="Offline"/>
    <s v="Clothing"/>
    <s v="Jeans"/>
    <s v="Jeans Model-657"/>
    <s v="PROD6711"/>
    <n v="8"/>
    <n v="785.17"/>
    <n v="6281.36"/>
    <n v="0.05"/>
    <n v="314.07"/>
    <n v="5967.29"/>
    <s v="Card"/>
    <s v="Delivered"/>
    <n v="0.3"/>
    <n v="1790.19"/>
  </r>
  <r>
    <s v="ORD2025000604"/>
    <d v="2024-02-08T00:00:00"/>
    <s v="Customer 4808"/>
    <s v="CUST4242"/>
    <x v="2"/>
    <s v="Bhubaneswar"/>
    <s v="Offline"/>
    <s v="Home Decor"/>
    <s v="Curtain"/>
    <s v="Curtain Model-695"/>
    <s v="PROD2546"/>
    <n v="3"/>
    <n v="367.13"/>
    <n v="1101.3900000000001"/>
    <n v="0.2"/>
    <n v="220.28"/>
    <n v="881.11"/>
    <s v="Card"/>
    <s v="Cancelled"/>
    <n v="0.3"/>
    <n v="264.33"/>
  </r>
  <r>
    <s v="ORD2025000605"/>
    <d v="2023-10-30T00:00:00"/>
    <s v="Customer 1805"/>
    <s v="CUST1067"/>
    <x v="1"/>
    <s v="Delhi"/>
    <s v="Offline"/>
    <s v="Beauty"/>
    <s v="Perfume"/>
    <s v="Perfume Model-586"/>
    <s v="PROD2870"/>
    <n v="3"/>
    <n v="332.35"/>
    <n v="997.05"/>
    <n v="0.2"/>
    <n v="199.41"/>
    <n v="797.64"/>
    <s v="COD"/>
    <s v="Returned"/>
    <n v="0.25"/>
    <n v="199.41"/>
  </r>
  <r>
    <s v="ORD2025000606"/>
    <d v="2023-04-15T00:00:00"/>
    <s v="Customer 3157"/>
    <s v="CUST4550"/>
    <x v="2"/>
    <s v="Kolkata"/>
    <s v="Online"/>
    <s v="Beauty"/>
    <s v="Perfume"/>
    <s v="Perfume Model-774"/>
    <s v="PROD5624"/>
    <n v="4"/>
    <n v="131.28"/>
    <n v="525.12"/>
    <n v="0.05"/>
    <n v="26.26"/>
    <n v="498.86"/>
    <s v="UPI"/>
    <s v="In-Transit"/>
    <n v="0.15"/>
    <n v="74.83"/>
  </r>
  <r>
    <s v="ORD2025000607"/>
    <d v="2024-02-27T00:00:00"/>
    <s v="Customer 995"/>
    <s v="CUST3079"/>
    <x v="4"/>
    <s v="Chennai"/>
    <s v="Online"/>
    <s v="Beauty"/>
    <s v="Lipstick"/>
    <s v="Lipstick Model-352"/>
    <s v="PROD2621"/>
    <n v="2"/>
    <n v="951.61"/>
    <n v="1903.22"/>
    <n v="0.1"/>
    <n v="190.32"/>
    <n v="1712.9"/>
    <s v="UPI"/>
    <s v="Delivered"/>
    <n v="0.25"/>
    <n v="428.23"/>
  </r>
  <r>
    <s v="ORD2025000608"/>
    <d v="2023-04-09T00:00:00"/>
    <s v="Customer 1234"/>
    <s v="CUST4720"/>
    <x v="2"/>
    <s v="Patna"/>
    <s v="Offline"/>
    <s v="Beauty"/>
    <s v="Lipstick"/>
    <s v="Lipstick Model-733"/>
    <s v="PROD3366"/>
    <n v="8"/>
    <n v="189.4"/>
    <n v="1515.2"/>
    <n v="0.1"/>
    <n v="151.52000000000001"/>
    <n v="1363.68"/>
    <s v="UPI"/>
    <s v="Delivered"/>
    <n v="0.15"/>
    <n v="204.55"/>
  </r>
  <r>
    <s v="ORD2025000609"/>
    <d v="2023-07-31T00:00:00"/>
    <s v="Customer 4673"/>
    <s v="CUST1408"/>
    <x v="2"/>
    <s v="Kolkata"/>
    <s v="Offline"/>
    <s v="Home Decor"/>
    <s v="Sofa"/>
    <s v="Sofa Model-232"/>
    <s v="PROD3593"/>
    <n v="1"/>
    <n v="632.84"/>
    <n v="632.84"/>
    <n v="0"/>
    <n v="0"/>
    <n v="632.84"/>
    <s v="COD"/>
    <s v="Cancelled"/>
    <n v="0.15"/>
    <n v="94.93"/>
  </r>
  <r>
    <s v="ORD2025000610"/>
    <d v="2023-09-03T00:00:00"/>
    <s v="Customer 4077"/>
    <s v="CUST4106"/>
    <x v="4"/>
    <s v="Bangalore"/>
    <s v="Online"/>
    <s v="Electronics"/>
    <s v="Laptop"/>
    <s v="Laptop Model-724"/>
    <s v="PROD9575"/>
    <n v="1"/>
    <n v="230.13"/>
    <n v="230.13"/>
    <n v="0.2"/>
    <n v="46.03"/>
    <n v="184.1"/>
    <s v="UPI"/>
    <s v="Cancelled"/>
    <n v="0.3"/>
    <n v="55.23"/>
  </r>
  <r>
    <s v="ORD2025000611"/>
    <d v="2023-05-17T00:00:00"/>
    <s v="Customer 3480"/>
    <s v="CUST3048"/>
    <x v="1"/>
    <s v="Delhi"/>
    <s v="Online"/>
    <s v="Home Decor"/>
    <s v="Sofa"/>
    <s v="Sofa Model-547"/>
    <s v="PROD9125"/>
    <n v="4"/>
    <n v="277.16000000000003"/>
    <n v="1108.6400000000001"/>
    <n v="0.2"/>
    <n v="221.73"/>
    <n v="886.91"/>
    <s v="Wallet"/>
    <s v="Returned"/>
    <n v="0.15"/>
    <n v="133.04"/>
  </r>
  <r>
    <s v="ORD2025000612"/>
    <d v="2023-04-13T00:00:00"/>
    <s v="Customer 2196"/>
    <s v="CUST7824"/>
    <x v="0"/>
    <s v="Pune"/>
    <s v="Offline"/>
    <s v="Beauty"/>
    <s v="Perfume"/>
    <s v="Perfume Model-158"/>
    <s v="PROD4308"/>
    <n v="5"/>
    <n v="163.31"/>
    <n v="816.55"/>
    <n v="0.1"/>
    <n v="81.66"/>
    <n v="734.89"/>
    <s v="COD"/>
    <s v="Cancelled"/>
    <n v="0.25"/>
    <n v="183.72"/>
  </r>
  <r>
    <s v="ORD2025000613"/>
    <d v="2023-10-08T00:00:00"/>
    <s v="Customer 900"/>
    <s v="CUST3103"/>
    <x v="4"/>
    <s v="Hyderabad"/>
    <s v="Offline"/>
    <s v="Electronics"/>
    <s v="Laptop"/>
    <s v="Laptop Model-801"/>
    <s v="PROD9958"/>
    <n v="5"/>
    <n v="572.36"/>
    <n v="2861.8"/>
    <n v="0.2"/>
    <n v="572.36"/>
    <n v="2289.44"/>
    <s v="Card"/>
    <s v="Delivered"/>
    <n v="0.25"/>
    <n v="572.36"/>
  </r>
  <r>
    <s v="ORD2025000614"/>
    <d v="2023-07-12T00:00:00"/>
    <s v="Customer 4966"/>
    <s v="CUST9040"/>
    <x v="0"/>
    <s v="Pune"/>
    <s v="Offline"/>
    <s v="Clothing"/>
    <s v="Jacket"/>
    <s v="Jacket Model-434"/>
    <s v="PROD7206"/>
    <n v="6"/>
    <n v="534"/>
    <n v="3204"/>
    <n v="0.2"/>
    <n v="640.79999999999995"/>
    <n v="2563.1999999999998"/>
    <s v="Wallet"/>
    <s v="Cancelled"/>
    <n v="0.3"/>
    <n v="768.96"/>
  </r>
  <r>
    <s v="ORD2025000615"/>
    <d v="2023-02-11T00:00:00"/>
    <s v="Customer 1218"/>
    <s v="CUST5469"/>
    <x v="4"/>
    <s v="Chennai"/>
    <s v="Online"/>
    <s v="Home Decor"/>
    <s v="Curtain"/>
    <s v="Curtain Model-980"/>
    <s v="PROD6818"/>
    <n v="1"/>
    <n v="232.72"/>
    <n v="232.72"/>
    <n v="0.1"/>
    <n v="23.27"/>
    <n v="209.45"/>
    <s v="Card"/>
    <s v="Returned"/>
    <n v="0.3"/>
    <n v="62.83"/>
  </r>
  <r>
    <s v="ORD2025000616"/>
    <d v="2023-05-03T00:00:00"/>
    <s v="Customer 1734"/>
    <s v="CUST3632"/>
    <x v="1"/>
    <s v="Delhi"/>
    <s v="Online"/>
    <s v="Beauty"/>
    <s v="Lipstick"/>
    <s v="Lipstick Model-229"/>
    <s v="PROD3262"/>
    <n v="9"/>
    <n v="165.81"/>
    <n v="1492.29"/>
    <n v="0.1"/>
    <n v="149.22999999999999"/>
    <n v="1343.06"/>
    <s v="Card"/>
    <s v="Returned"/>
    <n v="0.3"/>
    <n v="402.92"/>
  </r>
  <r>
    <s v="ORD2025000617"/>
    <d v="2023-04-23T00:00:00"/>
    <s v="Customer 4472"/>
    <s v="CUST1275"/>
    <x v="0"/>
    <s v="Pune"/>
    <s v="Online"/>
    <s v="Electronics"/>
    <s v="Tablet"/>
    <s v="Tablet Model-827"/>
    <s v="PROD6051"/>
    <n v="7"/>
    <n v="641.42999999999995"/>
    <n v="4490.01"/>
    <n v="0.05"/>
    <n v="224.5"/>
    <n v="4265.51"/>
    <s v="UPI"/>
    <s v="Cancelled"/>
    <n v="0.15"/>
    <n v="639.83000000000004"/>
  </r>
  <r>
    <s v="ORD2025000618"/>
    <d v="2023-11-18T00:00:00"/>
    <s v="Customer 4381"/>
    <s v="CUST1748"/>
    <x v="1"/>
    <s v="Chandigarh"/>
    <s v="Online"/>
    <s v="Clothing"/>
    <s v="Jacket"/>
    <s v="Jacket Model-985"/>
    <s v="PROD3211"/>
    <n v="10"/>
    <n v="366.08"/>
    <n v="3660.8"/>
    <n v="0"/>
    <n v="0"/>
    <n v="3660.8"/>
    <s v="COD"/>
    <s v="In-Transit"/>
    <n v="0.15"/>
    <n v="549.12"/>
  </r>
  <r>
    <s v="ORD2025000619"/>
    <d v="2024-02-02T00:00:00"/>
    <s v="Customer 1876"/>
    <s v="CUST5824"/>
    <x v="3"/>
    <s v="Raipur"/>
    <s v="Offline"/>
    <s v="Electronics"/>
    <s v="Tablet"/>
    <s v="Tablet Model-352"/>
    <s v="PROD8131"/>
    <n v="1"/>
    <n v="852.92"/>
    <n v="852.92"/>
    <n v="0.05"/>
    <n v="42.65"/>
    <n v="810.27"/>
    <s v="COD"/>
    <s v="Delivered"/>
    <n v="0.15"/>
    <n v="121.54"/>
  </r>
  <r>
    <s v="ORD2025000620"/>
    <d v="2023-07-10T00:00:00"/>
    <s v="Customer 4113"/>
    <s v="CUST7667"/>
    <x v="1"/>
    <s v="Delhi"/>
    <s v="Offline"/>
    <s v="Electronics"/>
    <s v="Laptop"/>
    <s v="Laptop Model-534"/>
    <s v="PROD1198"/>
    <n v="4"/>
    <n v="292.92"/>
    <n v="1171.68"/>
    <n v="0.2"/>
    <n v="234.34"/>
    <n v="937.34"/>
    <s v="Wallet"/>
    <s v="Delivered"/>
    <n v="0.15"/>
    <n v="140.6"/>
  </r>
  <r>
    <s v="ORD2025000621"/>
    <d v="2023-07-28T00:00:00"/>
    <s v="Customer 1773"/>
    <s v="CUST2281"/>
    <x v="3"/>
    <s v="Nagpur"/>
    <s v="Offline"/>
    <s v="Home Decor"/>
    <s v="Lamp"/>
    <s v="Lamp Model-498"/>
    <s v="PROD6302"/>
    <n v="5"/>
    <n v="693.36"/>
    <n v="3466.8"/>
    <n v="0.2"/>
    <n v="693.36"/>
    <n v="2773.44"/>
    <s v="Card"/>
    <s v="Returned"/>
    <n v="0.15"/>
    <n v="416.02"/>
  </r>
  <r>
    <s v="ORD2025000622"/>
    <d v="2023-01-23T00:00:00"/>
    <s v="Customer 2580"/>
    <s v="CUST1170"/>
    <x v="4"/>
    <s v="Chennai"/>
    <s v="Online"/>
    <s v="Home Decor"/>
    <s v="Sofa"/>
    <s v="Sofa Model-136"/>
    <s v="PROD9189"/>
    <n v="3"/>
    <n v="333.85"/>
    <n v="1001.55"/>
    <n v="0.2"/>
    <n v="200.31"/>
    <n v="801.24"/>
    <s v="COD"/>
    <s v="Returned"/>
    <n v="0.25"/>
    <n v="200.31"/>
  </r>
  <r>
    <s v="ORD2025000623"/>
    <d v="2023-12-24T00:00:00"/>
    <s v="Customer 4258"/>
    <s v="CUST4416"/>
    <x v="0"/>
    <s v="Ahmedabad"/>
    <s v="Online"/>
    <s v="Beauty"/>
    <s v="Lipstick"/>
    <s v="Lipstick Model-551"/>
    <s v="PROD8237"/>
    <n v="5"/>
    <n v="718.65"/>
    <n v="3593.25"/>
    <n v="0.2"/>
    <n v="718.65"/>
    <n v="2874.6"/>
    <s v="COD"/>
    <s v="Delivered"/>
    <n v="0.25"/>
    <n v="718.65"/>
  </r>
  <r>
    <s v="ORD2025000624"/>
    <d v="2023-04-14T00:00:00"/>
    <s v="Customer 927"/>
    <s v="CUST7587"/>
    <x v="4"/>
    <s v="Hyderabad"/>
    <s v="Offline"/>
    <s v="Clothing"/>
    <s v="Jeans"/>
    <s v="Jeans Model-998"/>
    <s v="PROD8312"/>
    <n v="3"/>
    <n v="319.39999999999998"/>
    <n v="958.2"/>
    <n v="0.2"/>
    <n v="191.64"/>
    <n v="766.56"/>
    <s v="Wallet"/>
    <s v="In-Transit"/>
    <n v="0.25"/>
    <n v="191.64"/>
  </r>
  <r>
    <s v="ORD2025000625"/>
    <d v="2023-08-29T00:00:00"/>
    <s v="Customer 2377"/>
    <s v="CUST2817"/>
    <x v="2"/>
    <s v="Bhubaneswar"/>
    <s v="Online"/>
    <s v="Beauty"/>
    <s v="Face Cream"/>
    <s v="Face Cream Model-747"/>
    <s v="PROD4054"/>
    <n v="4"/>
    <n v="633.66999999999996"/>
    <n v="2534.6799999999998"/>
    <n v="0"/>
    <n v="0"/>
    <n v="2534.6799999999998"/>
    <s v="Card"/>
    <s v="Cancelled"/>
    <n v="0.15"/>
    <n v="380.2"/>
  </r>
  <r>
    <s v="ORD2025000626"/>
    <d v="2023-01-27T00:00:00"/>
    <s v="Customer 1334"/>
    <s v="CUST5268"/>
    <x v="0"/>
    <s v="Pune"/>
    <s v="Offline"/>
    <s v="Clothing"/>
    <s v="Jeans"/>
    <s v="Jeans Model-795"/>
    <s v="PROD4075"/>
    <n v="2"/>
    <n v="998.14"/>
    <n v="1996.28"/>
    <n v="0"/>
    <n v="0"/>
    <n v="1996.28"/>
    <s v="UPI"/>
    <s v="Cancelled"/>
    <n v="0.3"/>
    <n v="598.88"/>
  </r>
  <r>
    <s v="ORD2025000627"/>
    <d v="2024-01-13T00:00:00"/>
    <s v="Customer 3152"/>
    <s v="CUST8742"/>
    <x v="0"/>
    <s v="Mumbai"/>
    <s v="Online"/>
    <s v="Clothing"/>
    <s v="Jacket"/>
    <s v="Jacket Model-142"/>
    <s v="PROD6516"/>
    <n v="9"/>
    <n v="553.82000000000005"/>
    <n v="4984.38"/>
    <n v="0.2"/>
    <n v="996.88"/>
    <n v="3987.5"/>
    <s v="Card"/>
    <s v="In-Transit"/>
    <n v="0.25"/>
    <n v="996.88"/>
  </r>
  <r>
    <s v="ORD2025000628"/>
    <d v="2024-01-24T00:00:00"/>
    <s v="Customer 4190"/>
    <s v="CUST8381"/>
    <x v="3"/>
    <s v="Bhopal"/>
    <s v="Offline"/>
    <s v="Home Decor"/>
    <s v="Sofa"/>
    <s v="Sofa Model-115"/>
    <s v="PROD9668"/>
    <n v="4"/>
    <n v="273.2"/>
    <n v="1092.8"/>
    <n v="0.05"/>
    <n v="54.64"/>
    <n v="1038.1600000000001"/>
    <s v="UPI"/>
    <s v="Delivered"/>
    <n v="0.15"/>
    <n v="155.72"/>
  </r>
  <r>
    <s v="ORD2025000629"/>
    <d v="2023-06-13T00:00:00"/>
    <s v="Customer 15"/>
    <s v="CUST7978"/>
    <x v="4"/>
    <s v="Hyderabad"/>
    <s v="Online"/>
    <s v="Home Decor"/>
    <s v="Sofa"/>
    <s v="Sofa Model-177"/>
    <s v="PROD9789"/>
    <n v="8"/>
    <n v="945.89"/>
    <n v="7567.12"/>
    <n v="0.2"/>
    <n v="1513.42"/>
    <n v="6053.7"/>
    <s v="Card"/>
    <s v="In-Transit"/>
    <n v="0.25"/>
    <n v="1513.42"/>
  </r>
  <r>
    <s v="ORD2025000630"/>
    <d v="2023-11-19T00:00:00"/>
    <s v="Customer 764"/>
    <s v="CUST6083"/>
    <x v="3"/>
    <s v="Nagpur"/>
    <s v="Online"/>
    <s v="Beauty"/>
    <s v="Face Cream"/>
    <s v="Face Cream Model-907"/>
    <s v="PROD4288"/>
    <n v="8"/>
    <n v="325.31"/>
    <n v="2602.48"/>
    <n v="0"/>
    <n v="0"/>
    <n v="2602.48"/>
    <s v="UPI"/>
    <s v="In-Transit"/>
    <n v="0.3"/>
    <n v="780.74"/>
  </r>
  <r>
    <s v="ORD2025000631"/>
    <d v="2024-02-25T00:00:00"/>
    <s v="Customer 1995"/>
    <s v="CUST3331"/>
    <x v="0"/>
    <s v="Pune"/>
    <s v="Online"/>
    <s v="Clothing"/>
    <s v="Shirt"/>
    <s v="Shirt Model-403"/>
    <s v="PROD1382"/>
    <n v="10"/>
    <n v="365.79"/>
    <n v="3657.9"/>
    <n v="0"/>
    <n v="0"/>
    <n v="3657.9"/>
    <s v="COD"/>
    <s v="Returned"/>
    <n v="0.3"/>
    <n v="1097.3699999999999"/>
  </r>
  <r>
    <s v="ORD2025000632"/>
    <d v="2023-04-05T00:00:00"/>
    <s v="Customer 4937"/>
    <s v="CUST8582"/>
    <x v="4"/>
    <s v="Hyderabad"/>
    <s v="Online"/>
    <s v="Home Decor"/>
    <s v="Lamp"/>
    <s v="Lamp Model-168"/>
    <s v="PROD7649"/>
    <n v="4"/>
    <n v="608.73"/>
    <n v="2434.92"/>
    <n v="0.05"/>
    <n v="121.75"/>
    <n v="2313.17"/>
    <s v="Wallet"/>
    <s v="Returned"/>
    <n v="0.25"/>
    <n v="578.29"/>
  </r>
  <r>
    <s v="ORD2025000633"/>
    <d v="2023-06-29T00:00:00"/>
    <s v="Customer 4749"/>
    <s v="CUST4859"/>
    <x v="2"/>
    <s v="Bhubaneswar"/>
    <s v="Online"/>
    <s v="Beauty"/>
    <s v="Lipstick"/>
    <s v="Lipstick Model-774"/>
    <s v="PROD9494"/>
    <n v="4"/>
    <n v="805.28"/>
    <n v="3221.12"/>
    <n v="0.1"/>
    <n v="322.11"/>
    <n v="2899.01"/>
    <s v="Wallet"/>
    <s v="Delivered"/>
    <n v="0.3"/>
    <n v="869.7"/>
  </r>
  <r>
    <s v="ORD2025000634"/>
    <d v="2023-09-19T00:00:00"/>
    <s v="Customer 3421"/>
    <s v="CUST3487"/>
    <x v="4"/>
    <s v="Chennai"/>
    <s v="Offline"/>
    <s v="Electronics"/>
    <s v="Mobile"/>
    <s v="Mobile Model-839"/>
    <s v="PROD5835"/>
    <n v="1"/>
    <n v="705.92"/>
    <n v="705.92"/>
    <n v="0.05"/>
    <n v="35.299999999999997"/>
    <n v="670.62"/>
    <s v="Card"/>
    <s v="In-Transit"/>
    <n v="0.3"/>
    <n v="201.19"/>
  </r>
  <r>
    <s v="ORD2025000635"/>
    <d v="2023-08-17T00:00:00"/>
    <s v="Customer 2447"/>
    <s v="CUST3692"/>
    <x v="0"/>
    <s v="Pune"/>
    <s v="Offline"/>
    <s v="Beauty"/>
    <s v="Lipstick"/>
    <s v="Lipstick Model-736"/>
    <s v="PROD6692"/>
    <n v="9"/>
    <n v="809.2"/>
    <n v="7282.8"/>
    <n v="0.05"/>
    <n v="364.14"/>
    <n v="6918.66"/>
    <s v="Wallet"/>
    <s v="Returned"/>
    <n v="0.15"/>
    <n v="1037.8"/>
  </r>
  <r>
    <s v="ORD2025000636"/>
    <d v="2023-05-16T00:00:00"/>
    <s v="Customer 4697"/>
    <s v="CUST2299"/>
    <x v="0"/>
    <s v="Pune"/>
    <s v="Online"/>
    <s v="Beauty"/>
    <s v="Face Cream"/>
    <s v="Face Cream Model-873"/>
    <s v="PROD7825"/>
    <n v="4"/>
    <n v="123.27"/>
    <n v="493.08"/>
    <n v="0.2"/>
    <n v="98.62"/>
    <n v="394.46"/>
    <s v="COD"/>
    <s v="In-Transit"/>
    <n v="0.25"/>
    <n v="98.61"/>
  </r>
  <r>
    <s v="ORD2025000637"/>
    <d v="2023-09-09T00:00:00"/>
    <s v="Customer 3472"/>
    <s v="CUST5962"/>
    <x v="2"/>
    <s v="Patna"/>
    <s v="Online"/>
    <s v="Electronics"/>
    <s v="Laptop"/>
    <s v="Laptop Model-192"/>
    <s v="PROD4184"/>
    <n v="5"/>
    <n v="179.48"/>
    <n v="897.4"/>
    <n v="0.05"/>
    <n v="44.87"/>
    <n v="852.53"/>
    <s v="Card"/>
    <s v="Cancelled"/>
    <n v="0.3"/>
    <n v="255.76"/>
  </r>
  <r>
    <s v="ORD2025000638"/>
    <d v="2024-01-17T00:00:00"/>
    <s v="Customer 65"/>
    <s v="CUST4888"/>
    <x v="4"/>
    <s v="Hyderabad"/>
    <s v="Offline"/>
    <s v="Beauty"/>
    <s v="Perfume"/>
    <s v="Perfume Model-747"/>
    <s v="PROD5082"/>
    <n v="4"/>
    <n v="368.73"/>
    <n v="1474.92"/>
    <n v="0.2"/>
    <n v="294.98"/>
    <n v="1179.94"/>
    <s v="UPI"/>
    <s v="Delivered"/>
    <n v="0.25"/>
    <n v="294.99"/>
  </r>
  <r>
    <s v="ORD2025000639"/>
    <d v="2023-01-09T00:00:00"/>
    <s v="Customer 159"/>
    <s v="CUST1086"/>
    <x v="4"/>
    <s v="Chennai"/>
    <s v="Online"/>
    <s v="Electronics"/>
    <s v="Mobile"/>
    <s v="Mobile Model-326"/>
    <s v="PROD1119"/>
    <n v="7"/>
    <n v="334.04"/>
    <n v="2338.2800000000002"/>
    <n v="0.1"/>
    <n v="233.83"/>
    <n v="2104.4499999999998"/>
    <s v="COD"/>
    <s v="In-Transit"/>
    <n v="0.15"/>
    <n v="315.67"/>
  </r>
  <r>
    <s v="ORD2025000640"/>
    <d v="2023-12-27T00:00:00"/>
    <s v="Customer 527"/>
    <s v="CUST1676"/>
    <x v="4"/>
    <s v="Chennai"/>
    <s v="Online"/>
    <s v="Home Decor"/>
    <s v="Sofa"/>
    <s v="Sofa Model-271"/>
    <s v="PROD3751"/>
    <n v="6"/>
    <n v="315.88"/>
    <n v="1895.28"/>
    <n v="0.2"/>
    <n v="379.06"/>
    <n v="1516.22"/>
    <s v="UPI"/>
    <s v="Delivered"/>
    <n v="0.3"/>
    <n v="454.87"/>
  </r>
  <r>
    <s v="ORD2025000641"/>
    <d v="2023-06-13T00:00:00"/>
    <s v="Customer 2608"/>
    <s v="CUST1249"/>
    <x v="3"/>
    <s v="Nagpur"/>
    <s v="Online"/>
    <s v="Beauty"/>
    <s v="Face Cream"/>
    <s v="Face Cream Model-376"/>
    <s v="PROD9462"/>
    <n v="4"/>
    <n v="770.94"/>
    <n v="3083.76"/>
    <n v="0.2"/>
    <n v="616.75"/>
    <n v="2467.0100000000002"/>
    <s v="Wallet"/>
    <s v="Cancelled"/>
    <n v="0.15"/>
    <n v="370.05"/>
  </r>
  <r>
    <s v="ORD2025000642"/>
    <d v="2023-01-21T00:00:00"/>
    <s v="Customer 1853"/>
    <s v="CUST3499"/>
    <x v="1"/>
    <s v="Delhi"/>
    <s v="Offline"/>
    <s v="Electronics"/>
    <s v="Mobile"/>
    <s v="Mobile Model-315"/>
    <s v="PROD1624"/>
    <n v="9"/>
    <n v="742.98"/>
    <n v="6686.82"/>
    <n v="0.2"/>
    <n v="1337.36"/>
    <n v="5349.46"/>
    <s v="Card"/>
    <s v="Delivered"/>
    <n v="0.25"/>
    <n v="1337.37"/>
  </r>
  <r>
    <s v="ORD2025000643"/>
    <d v="2023-11-25T00:00:00"/>
    <s v="Customer 1403"/>
    <s v="CUST8526"/>
    <x v="4"/>
    <s v="Bangalore"/>
    <s v="Offline"/>
    <s v="Beauty"/>
    <s v="Face Cream"/>
    <s v="Face Cream Model-992"/>
    <s v="PROD2619"/>
    <n v="7"/>
    <n v="851.28"/>
    <n v="5958.96"/>
    <n v="0"/>
    <n v="0"/>
    <n v="5958.96"/>
    <s v="Card"/>
    <s v="Returned"/>
    <n v="0.3"/>
    <n v="1787.69"/>
  </r>
  <r>
    <s v="ORD2025000644"/>
    <d v="2023-02-03T00:00:00"/>
    <s v="Customer 4901"/>
    <s v="CUST4995"/>
    <x v="1"/>
    <s v="Lucknow"/>
    <s v="Offline"/>
    <s v="Clothing"/>
    <s v="Jeans"/>
    <s v="Jeans Model-313"/>
    <s v="PROD4958"/>
    <n v="1"/>
    <n v="854.44"/>
    <n v="854.44"/>
    <n v="0.05"/>
    <n v="42.72"/>
    <n v="811.72"/>
    <s v="Card"/>
    <s v="Returned"/>
    <n v="0.25"/>
    <n v="202.93"/>
  </r>
  <r>
    <s v="ORD2025000645"/>
    <d v="2024-01-17T00:00:00"/>
    <s v="Customer 2078"/>
    <s v="CUST5249"/>
    <x v="0"/>
    <s v="Pune"/>
    <s v="Offline"/>
    <s v="Home Decor"/>
    <s v="Lamp"/>
    <s v="Lamp Model-984"/>
    <s v="PROD5485"/>
    <n v="3"/>
    <n v="188.72"/>
    <n v="566.16"/>
    <n v="0.1"/>
    <n v="56.62"/>
    <n v="509.54"/>
    <s v="COD"/>
    <s v="Cancelled"/>
    <n v="0.3"/>
    <n v="152.86000000000001"/>
  </r>
  <r>
    <s v="ORD2025000646"/>
    <d v="2024-02-13T00:00:00"/>
    <s v="Customer 1262"/>
    <s v="CUST6405"/>
    <x v="2"/>
    <s v="Bhubaneswar"/>
    <s v="Online"/>
    <s v="Electronics"/>
    <s v="Tablet"/>
    <s v="Tablet Model-570"/>
    <s v="PROD9534"/>
    <n v="1"/>
    <n v="907.07"/>
    <n v="907.07"/>
    <n v="0.1"/>
    <n v="90.71"/>
    <n v="816.36"/>
    <s v="Wallet"/>
    <s v="Returned"/>
    <n v="0.15"/>
    <n v="122.45"/>
  </r>
  <r>
    <s v="ORD2025000647"/>
    <d v="2023-07-08T00:00:00"/>
    <s v="Customer 1778"/>
    <s v="CUST7525"/>
    <x v="4"/>
    <s v="Bangalore"/>
    <s v="Online"/>
    <s v="Home Decor"/>
    <s v="Sofa"/>
    <s v="Sofa Model-668"/>
    <s v="PROD8408"/>
    <n v="3"/>
    <n v="255.76"/>
    <n v="767.28"/>
    <n v="0.2"/>
    <n v="153.46"/>
    <n v="613.82000000000005"/>
    <s v="UPI"/>
    <s v="In-Transit"/>
    <n v="0.15"/>
    <n v="92.07"/>
  </r>
  <r>
    <s v="ORD2025000648"/>
    <d v="2023-01-28T00:00:00"/>
    <s v="Customer 3546"/>
    <s v="CUST3915"/>
    <x v="4"/>
    <s v="Bangalore"/>
    <s v="Online"/>
    <s v="Beauty"/>
    <s v="Face Cream"/>
    <s v="Face Cream Model-509"/>
    <s v="PROD7433"/>
    <n v="5"/>
    <n v="233.11"/>
    <n v="1165.55"/>
    <n v="0"/>
    <n v="0"/>
    <n v="1165.55"/>
    <s v="UPI"/>
    <s v="Returned"/>
    <n v="0.3"/>
    <n v="349.66"/>
  </r>
  <r>
    <s v="ORD2025000649"/>
    <d v="2023-06-20T00:00:00"/>
    <s v="Customer 1018"/>
    <s v="CUST9943"/>
    <x v="2"/>
    <s v="Patna"/>
    <s v="Online"/>
    <s v="Clothing"/>
    <s v="Shirt"/>
    <s v="Shirt Model-567"/>
    <s v="PROD1200"/>
    <n v="4"/>
    <n v="261.45"/>
    <n v="1045.8"/>
    <n v="0.1"/>
    <n v="104.58"/>
    <n v="941.22"/>
    <s v="UPI"/>
    <s v="In-Transit"/>
    <n v="0.15"/>
    <n v="141.18"/>
  </r>
  <r>
    <s v="ORD2025000650"/>
    <d v="2024-03-21T00:00:00"/>
    <s v="Customer 3081"/>
    <s v="CUST8666"/>
    <x v="0"/>
    <s v="Mumbai"/>
    <s v="Offline"/>
    <s v="Beauty"/>
    <s v="Lipstick"/>
    <s v="Lipstick Model-318"/>
    <s v="PROD4475"/>
    <n v="3"/>
    <n v="527.41999999999996"/>
    <n v="1582.26"/>
    <n v="0.1"/>
    <n v="158.22999999999999"/>
    <n v="1424.03"/>
    <s v="COD"/>
    <s v="Delivered"/>
    <n v="0.15"/>
    <n v="213.6"/>
  </r>
  <r>
    <s v="ORD2025000651"/>
    <d v="2023-11-12T00:00:00"/>
    <s v="Customer 2414"/>
    <s v="CUST6041"/>
    <x v="3"/>
    <s v="Bhopal"/>
    <s v="Online"/>
    <s v="Electronics"/>
    <s v="Mobile"/>
    <s v="Mobile Model-739"/>
    <s v="PROD9405"/>
    <n v="4"/>
    <n v="240.13"/>
    <n v="960.52"/>
    <n v="0.1"/>
    <n v="96.05"/>
    <n v="864.47"/>
    <s v="Card"/>
    <s v="Cancelled"/>
    <n v="0.25"/>
    <n v="216.12"/>
  </r>
  <r>
    <s v="ORD2025000652"/>
    <d v="2024-02-11T00:00:00"/>
    <s v="Customer 2411"/>
    <s v="CUST8849"/>
    <x v="1"/>
    <s v="Chandigarh"/>
    <s v="Offline"/>
    <s v="Home Decor"/>
    <s v="Lamp"/>
    <s v="Lamp Model-189"/>
    <s v="PROD6601"/>
    <n v="4"/>
    <n v="991.18"/>
    <n v="3964.72"/>
    <n v="0.2"/>
    <n v="792.94"/>
    <n v="3171.78"/>
    <s v="UPI"/>
    <s v="Returned"/>
    <n v="0.25"/>
    <n v="792.95"/>
  </r>
  <r>
    <s v="ORD2025000653"/>
    <d v="2023-03-27T00:00:00"/>
    <s v="Customer 4636"/>
    <s v="CUST6812"/>
    <x v="0"/>
    <s v="Mumbai"/>
    <s v="Online"/>
    <s v="Clothing"/>
    <s v="Jacket"/>
    <s v="Jacket Model-916"/>
    <s v="PROD5451"/>
    <n v="1"/>
    <n v="670.94"/>
    <n v="670.94"/>
    <n v="0.2"/>
    <n v="134.19"/>
    <n v="536.75"/>
    <s v="Card"/>
    <s v="Delivered"/>
    <n v="0.25"/>
    <n v="134.19"/>
  </r>
  <r>
    <s v="ORD2025000654"/>
    <d v="2023-07-28T00:00:00"/>
    <s v="Customer 1168"/>
    <s v="CUST7019"/>
    <x v="1"/>
    <s v="Delhi"/>
    <s v="Online"/>
    <s v="Home Decor"/>
    <s v="Curtain"/>
    <s v="Curtain Model-111"/>
    <s v="PROD4915"/>
    <n v="7"/>
    <n v="570.58000000000004"/>
    <n v="3994.06"/>
    <n v="0.1"/>
    <n v="399.41"/>
    <n v="3594.65"/>
    <s v="Wallet"/>
    <s v="In-Transit"/>
    <n v="0.25"/>
    <n v="898.66"/>
  </r>
  <r>
    <s v="ORD2025000655"/>
    <d v="2023-10-21T00:00:00"/>
    <s v="Customer 4551"/>
    <s v="CUST1015"/>
    <x v="2"/>
    <s v="Bhubaneswar"/>
    <s v="Offline"/>
    <s v="Clothing"/>
    <s v="Shirt"/>
    <s v="Shirt Model-135"/>
    <s v="PROD2550"/>
    <n v="1"/>
    <n v="403.89"/>
    <n v="403.89"/>
    <n v="0.1"/>
    <n v="40.39"/>
    <n v="363.5"/>
    <s v="UPI"/>
    <s v="Returned"/>
    <n v="0.25"/>
    <n v="90.88"/>
  </r>
  <r>
    <s v="ORD2025000656"/>
    <d v="2023-12-06T00:00:00"/>
    <s v="Customer 4683"/>
    <s v="CUST9480"/>
    <x v="1"/>
    <s v="Chandigarh"/>
    <s v="Online"/>
    <s v="Home Decor"/>
    <s v="Sofa"/>
    <s v="Sofa Model-172"/>
    <s v="PROD9532"/>
    <n v="7"/>
    <n v="910.13"/>
    <n v="6370.91"/>
    <n v="0.2"/>
    <n v="1274.18"/>
    <n v="5096.7299999999996"/>
    <s v="Wallet"/>
    <s v="In-Transit"/>
    <n v="0.15"/>
    <n v="764.51"/>
  </r>
  <r>
    <s v="ORD2025000657"/>
    <d v="2023-06-27T00:00:00"/>
    <s v="Customer 3919"/>
    <s v="CUST3483"/>
    <x v="2"/>
    <s v="Kolkata"/>
    <s v="Online"/>
    <s v="Clothing"/>
    <s v="Jacket"/>
    <s v="Jacket Model-567"/>
    <s v="PROD7303"/>
    <n v="3"/>
    <n v="600.5"/>
    <n v="1801.5"/>
    <n v="0"/>
    <n v="0"/>
    <n v="1801.5"/>
    <s v="UPI"/>
    <s v="Returned"/>
    <n v="0.25"/>
    <n v="450.38"/>
  </r>
  <r>
    <s v="ORD2025000658"/>
    <d v="2023-10-30T00:00:00"/>
    <s v="Customer 3384"/>
    <s v="CUST3358"/>
    <x v="0"/>
    <s v="Mumbai"/>
    <s v="Offline"/>
    <s v="Clothing"/>
    <s v="Jeans"/>
    <s v="Jeans Model-455"/>
    <s v="PROD2411"/>
    <n v="1"/>
    <n v="651.47"/>
    <n v="651.47"/>
    <n v="0.1"/>
    <n v="65.150000000000006"/>
    <n v="586.32000000000005"/>
    <s v="Wallet"/>
    <s v="Returned"/>
    <n v="0.15"/>
    <n v="87.95"/>
  </r>
  <r>
    <s v="ORD2025000659"/>
    <d v="2023-12-26T00:00:00"/>
    <s v="Customer 457"/>
    <s v="CUST2547"/>
    <x v="0"/>
    <s v="Pune"/>
    <s v="Offline"/>
    <s v="Clothing"/>
    <s v="Jacket"/>
    <s v="Jacket Model-473"/>
    <s v="PROD6402"/>
    <n v="4"/>
    <n v="699.66"/>
    <n v="2798.64"/>
    <n v="0.05"/>
    <n v="139.93"/>
    <n v="2658.71"/>
    <s v="UPI"/>
    <s v="Delivered"/>
    <n v="0.15"/>
    <n v="398.81"/>
  </r>
  <r>
    <s v="ORD2025000660"/>
    <d v="2024-02-08T00:00:00"/>
    <s v="Customer 3588"/>
    <s v="CUST9852"/>
    <x v="1"/>
    <s v="Lucknow"/>
    <s v="Online"/>
    <s v="Beauty"/>
    <s v="Perfume"/>
    <s v="Perfume Model-815"/>
    <s v="PROD6940"/>
    <n v="3"/>
    <n v="865.22"/>
    <n v="2595.66"/>
    <n v="0.05"/>
    <n v="129.78"/>
    <n v="2465.88"/>
    <s v="UPI"/>
    <s v="Delivered"/>
    <n v="0.3"/>
    <n v="739.76"/>
  </r>
  <r>
    <s v="ORD2025000661"/>
    <d v="2023-07-15T00:00:00"/>
    <s v="Customer 3926"/>
    <s v="CUST2258"/>
    <x v="1"/>
    <s v="Delhi"/>
    <s v="Offline"/>
    <s v="Beauty"/>
    <s v="Perfume"/>
    <s v="Perfume Model-778"/>
    <s v="PROD3423"/>
    <n v="3"/>
    <n v="236.62"/>
    <n v="709.86"/>
    <n v="0.05"/>
    <n v="35.49"/>
    <n v="674.37"/>
    <s v="UPI"/>
    <s v="Returned"/>
    <n v="0.25"/>
    <n v="168.59"/>
  </r>
  <r>
    <s v="ORD2025000662"/>
    <d v="2023-05-07T00:00:00"/>
    <s v="Customer 565"/>
    <s v="CUST8810"/>
    <x v="3"/>
    <s v="Raipur"/>
    <s v="Online"/>
    <s v="Electronics"/>
    <s v="Mobile"/>
    <s v="Mobile Model-225"/>
    <s v="PROD7981"/>
    <n v="6"/>
    <n v="363.49"/>
    <n v="2180.94"/>
    <n v="0"/>
    <n v="0"/>
    <n v="2180.94"/>
    <s v="Card"/>
    <s v="Delivered"/>
    <n v="0.25"/>
    <n v="545.24"/>
  </r>
  <r>
    <s v="ORD2025000663"/>
    <d v="2024-01-20T00:00:00"/>
    <s v="Customer 3061"/>
    <s v="CUST2501"/>
    <x v="0"/>
    <s v="Mumbai"/>
    <s v="Online"/>
    <s v="Home Decor"/>
    <s v="Curtain"/>
    <s v="Curtain Model-896"/>
    <s v="PROD5513"/>
    <n v="5"/>
    <n v="470.35"/>
    <n v="2351.75"/>
    <n v="0.2"/>
    <n v="470.35"/>
    <n v="1881.4"/>
    <s v="Wallet"/>
    <s v="Cancelled"/>
    <n v="0.3"/>
    <n v="564.41999999999996"/>
  </r>
  <r>
    <s v="ORD2025000664"/>
    <d v="2023-12-27T00:00:00"/>
    <s v="Customer 1021"/>
    <s v="CUST1620"/>
    <x v="2"/>
    <s v="Kolkata"/>
    <s v="Online"/>
    <s v="Electronics"/>
    <s v="Laptop"/>
    <s v="Laptop Model-352"/>
    <s v="PROD5698"/>
    <n v="4"/>
    <n v="442.94"/>
    <n v="1771.76"/>
    <n v="0.2"/>
    <n v="354.35"/>
    <n v="1417.41"/>
    <s v="Card"/>
    <s v="Cancelled"/>
    <n v="0.25"/>
    <n v="354.35"/>
  </r>
  <r>
    <s v="ORD2025000665"/>
    <d v="2023-09-12T00:00:00"/>
    <s v="Customer 4702"/>
    <s v="CUST1759"/>
    <x v="4"/>
    <s v="Bangalore"/>
    <s v="Online"/>
    <s v="Clothing"/>
    <s v="Jeans"/>
    <s v="Jeans Model-438"/>
    <s v="PROD7562"/>
    <n v="4"/>
    <n v="144.99"/>
    <n v="579.96"/>
    <n v="0.2"/>
    <n v="115.99"/>
    <n v="463.97"/>
    <s v="COD"/>
    <s v="Delivered"/>
    <n v="0.15"/>
    <n v="69.599999999999994"/>
  </r>
  <r>
    <s v="ORD2025000666"/>
    <d v="2023-04-20T00:00:00"/>
    <s v="Customer 3261"/>
    <s v="CUST4860"/>
    <x v="3"/>
    <s v="Raipur"/>
    <s v="Online"/>
    <s v="Home Decor"/>
    <s v="Lamp"/>
    <s v="Lamp Model-201"/>
    <s v="PROD7399"/>
    <n v="6"/>
    <n v="234.59"/>
    <n v="1407.54"/>
    <n v="0.1"/>
    <n v="140.75"/>
    <n v="1266.79"/>
    <s v="UPI"/>
    <s v="Delivered"/>
    <n v="0.25"/>
    <n v="316.7"/>
  </r>
  <r>
    <s v="ORD2025000667"/>
    <d v="2024-01-27T00:00:00"/>
    <s v="Customer 4836"/>
    <s v="CUST3952"/>
    <x v="2"/>
    <s v="Bhubaneswar"/>
    <s v="Offline"/>
    <s v="Home Decor"/>
    <s v="Curtain"/>
    <s v="Curtain Model-636"/>
    <s v="PROD5399"/>
    <n v="8"/>
    <n v="497.82"/>
    <n v="3982.56"/>
    <n v="0.2"/>
    <n v="796.51"/>
    <n v="3186.05"/>
    <s v="Wallet"/>
    <s v="In-Transit"/>
    <n v="0.15"/>
    <n v="477.91"/>
  </r>
  <r>
    <s v="ORD2025000668"/>
    <d v="2023-07-13T00:00:00"/>
    <s v="Customer 4277"/>
    <s v="CUST2858"/>
    <x v="3"/>
    <s v="Raipur"/>
    <s v="Online"/>
    <s v="Electronics"/>
    <s v="Laptop"/>
    <s v="Laptop Model-446"/>
    <s v="PROD8781"/>
    <n v="4"/>
    <n v="385.47"/>
    <n v="1541.88"/>
    <n v="0"/>
    <n v="0"/>
    <n v="1541.88"/>
    <s v="COD"/>
    <s v="In-Transit"/>
    <n v="0.25"/>
    <n v="385.47"/>
  </r>
  <r>
    <s v="ORD2025000669"/>
    <d v="2023-03-15T00:00:00"/>
    <s v="Customer 572"/>
    <s v="CUST9258"/>
    <x v="1"/>
    <s v="Chandigarh"/>
    <s v="Offline"/>
    <s v="Home Decor"/>
    <s v="Sofa"/>
    <s v="Sofa Model-226"/>
    <s v="PROD7080"/>
    <n v="7"/>
    <n v="611.25"/>
    <n v="4278.75"/>
    <n v="0"/>
    <n v="0"/>
    <n v="4278.75"/>
    <s v="UPI"/>
    <s v="In-Transit"/>
    <n v="0.15"/>
    <n v="641.80999999999995"/>
  </r>
  <r>
    <s v="ORD2025000670"/>
    <d v="2023-09-19T00:00:00"/>
    <s v="Customer 1212"/>
    <s v="CUST4173"/>
    <x v="4"/>
    <s v="Chennai"/>
    <s v="Offline"/>
    <s v="Electronics"/>
    <s v="Tablet"/>
    <s v="Tablet Model-392"/>
    <s v="PROD7790"/>
    <n v="5"/>
    <n v="833.67"/>
    <n v="4168.3500000000004"/>
    <n v="0.1"/>
    <n v="416.84"/>
    <n v="3751.51"/>
    <s v="COD"/>
    <s v="In-Transit"/>
    <n v="0.3"/>
    <n v="1125.45"/>
  </r>
  <r>
    <s v="ORD2025000671"/>
    <d v="2023-12-10T00:00:00"/>
    <s v="Customer 3285"/>
    <s v="CUST5485"/>
    <x v="2"/>
    <s v="Patna"/>
    <s v="Offline"/>
    <s v="Home Decor"/>
    <s v="Lamp"/>
    <s v="Lamp Model-847"/>
    <s v="PROD7346"/>
    <n v="1"/>
    <n v="936.76"/>
    <n v="936.76"/>
    <n v="0.2"/>
    <n v="187.35"/>
    <n v="749.41"/>
    <s v="Wallet"/>
    <s v="Cancelled"/>
    <n v="0.25"/>
    <n v="187.35"/>
  </r>
  <r>
    <s v="ORD2025000672"/>
    <d v="2023-04-25T00:00:00"/>
    <s v="Customer 1450"/>
    <s v="CUST8449"/>
    <x v="3"/>
    <s v="Bhopal"/>
    <s v="Offline"/>
    <s v="Clothing"/>
    <s v="Jeans"/>
    <s v="Jeans Model-829"/>
    <s v="PROD8812"/>
    <n v="4"/>
    <n v="650.51"/>
    <n v="2602.04"/>
    <n v="0"/>
    <n v="0"/>
    <n v="2602.04"/>
    <s v="Card"/>
    <s v="In-Transit"/>
    <n v="0.25"/>
    <n v="650.51"/>
  </r>
  <r>
    <s v="ORD2025000673"/>
    <d v="2023-10-17T00:00:00"/>
    <s v="Customer 3844"/>
    <s v="CUST2132"/>
    <x v="0"/>
    <s v="Pune"/>
    <s v="Offline"/>
    <s v="Electronics"/>
    <s v="Mobile"/>
    <s v="Mobile Model-432"/>
    <s v="PROD8005"/>
    <n v="10"/>
    <n v="605.6"/>
    <n v="6056"/>
    <n v="0.1"/>
    <n v="605.6"/>
    <n v="5450.4"/>
    <s v="Wallet"/>
    <s v="Returned"/>
    <n v="0.15"/>
    <n v="817.56"/>
  </r>
  <r>
    <s v="ORD2025000674"/>
    <d v="2023-12-12T00:00:00"/>
    <s v="Customer 4995"/>
    <s v="CUST4460"/>
    <x v="2"/>
    <s v="Bhubaneswar"/>
    <s v="Online"/>
    <s v="Home Decor"/>
    <s v="Curtain"/>
    <s v="Curtain Model-677"/>
    <s v="PROD8157"/>
    <n v="8"/>
    <n v="896.23"/>
    <n v="7169.84"/>
    <n v="0.1"/>
    <n v="716.98"/>
    <n v="6452.86"/>
    <s v="COD"/>
    <s v="Delivered"/>
    <n v="0.3"/>
    <n v="1935.86"/>
  </r>
  <r>
    <s v="ORD2025000675"/>
    <d v="2023-07-20T00:00:00"/>
    <s v="Customer 720"/>
    <s v="CUST9060"/>
    <x v="4"/>
    <s v="Chennai"/>
    <s v="Offline"/>
    <s v="Clothing"/>
    <s v="Shirt"/>
    <s v="Shirt Model-696"/>
    <s v="PROD5039"/>
    <n v="8"/>
    <n v="472.8"/>
    <n v="3782.4"/>
    <n v="0.2"/>
    <n v="756.48"/>
    <n v="3025.92"/>
    <s v="Wallet"/>
    <s v="In-Transit"/>
    <n v="0.15"/>
    <n v="453.89"/>
  </r>
  <r>
    <s v="ORD2025000676"/>
    <d v="2023-02-05T00:00:00"/>
    <s v="Customer 2892"/>
    <s v="CUST9266"/>
    <x v="0"/>
    <s v="Mumbai"/>
    <s v="Online"/>
    <s v="Clothing"/>
    <s v="Jeans"/>
    <s v="Jeans Model-594"/>
    <s v="PROD6749"/>
    <n v="8"/>
    <n v="770.46"/>
    <n v="6163.68"/>
    <n v="0"/>
    <n v="0"/>
    <n v="6163.68"/>
    <s v="Wallet"/>
    <s v="Cancelled"/>
    <n v="0.15"/>
    <n v="924.55"/>
  </r>
  <r>
    <s v="ORD2025000677"/>
    <d v="2023-08-23T00:00:00"/>
    <s v="Customer 3432"/>
    <s v="CUST6630"/>
    <x v="1"/>
    <s v="Delhi"/>
    <s v="Offline"/>
    <s v="Home Decor"/>
    <s v="Curtain"/>
    <s v="Curtain Model-817"/>
    <s v="PROD3138"/>
    <n v="6"/>
    <n v="426.8"/>
    <n v="2560.8000000000002"/>
    <n v="0"/>
    <n v="0"/>
    <n v="2560.8000000000002"/>
    <s v="COD"/>
    <s v="Cancelled"/>
    <n v="0.25"/>
    <n v="640.20000000000005"/>
  </r>
  <r>
    <s v="ORD2025000678"/>
    <d v="2023-07-22T00:00:00"/>
    <s v="Customer 3488"/>
    <s v="CUST7092"/>
    <x v="2"/>
    <s v="Patna"/>
    <s v="Online"/>
    <s v="Home Decor"/>
    <s v="Lamp"/>
    <s v="Lamp Model-477"/>
    <s v="PROD6820"/>
    <n v="10"/>
    <n v="916.71"/>
    <n v="9167.1"/>
    <n v="0.05"/>
    <n v="458.36"/>
    <n v="8708.74"/>
    <s v="Wallet"/>
    <s v="Returned"/>
    <n v="0.25"/>
    <n v="2177.1799999999998"/>
  </r>
  <r>
    <s v="ORD2025000679"/>
    <d v="2023-07-09T00:00:00"/>
    <s v="Customer 3785"/>
    <s v="CUST6606"/>
    <x v="4"/>
    <s v="Hyderabad"/>
    <s v="Online"/>
    <s v="Clothing"/>
    <s v="Jacket"/>
    <s v="Jacket Model-140"/>
    <s v="PROD7826"/>
    <n v="9"/>
    <n v="848.75"/>
    <n v="7638.75"/>
    <n v="0.1"/>
    <n v="763.88"/>
    <n v="6874.87"/>
    <s v="COD"/>
    <s v="In-Transit"/>
    <n v="0.15"/>
    <n v="1031.23"/>
  </r>
  <r>
    <s v="ORD2025000680"/>
    <d v="2023-09-24T00:00:00"/>
    <s v="Customer 419"/>
    <s v="CUST2725"/>
    <x v="1"/>
    <s v="Lucknow"/>
    <s v="Offline"/>
    <s v="Clothing"/>
    <s v="Jeans"/>
    <s v="Jeans Model-281"/>
    <s v="PROD4226"/>
    <n v="2"/>
    <n v="759.17"/>
    <n v="1518.34"/>
    <n v="0.1"/>
    <n v="151.83000000000001"/>
    <n v="1366.51"/>
    <s v="COD"/>
    <s v="In-Transit"/>
    <n v="0.25"/>
    <n v="341.63"/>
  </r>
  <r>
    <s v="ORD2025000681"/>
    <d v="2023-01-10T00:00:00"/>
    <s v="Customer 4596"/>
    <s v="CUST1800"/>
    <x v="3"/>
    <s v="Nagpur"/>
    <s v="Online"/>
    <s v="Beauty"/>
    <s v="Perfume"/>
    <s v="Perfume Model-842"/>
    <s v="PROD1037"/>
    <n v="6"/>
    <n v="128.59"/>
    <n v="771.54"/>
    <n v="0"/>
    <n v="0"/>
    <n v="771.54"/>
    <s v="Card"/>
    <s v="Cancelled"/>
    <n v="0.25"/>
    <n v="192.88"/>
  </r>
  <r>
    <s v="ORD2025000682"/>
    <d v="2023-01-05T00:00:00"/>
    <s v="Customer 2082"/>
    <s v="CUST9728"/>
    <x v="4"/>
    <s v="Chennai"/>
    <s v="Online"/>
    <s v="Home Decor"/>
    <s v="Curtain"/>
    <s v="Curtain Model-753"/>
    <s v="PROD9651"/>
    <n v="9"/>
    <n v="962.93"/>
    <n v="8666.3700000000008"/>
    <n v="0.1"/>
    <n v="866.64"/>
    <n v="7799.73"/>
    <s v="UPI"/>
    <s v="Delivered"/>
    <n v="0.15"/>
    <n v="1169.96"/>
  </r>
  <r>
    <s v="ORD2025000683"/>
    <d v="2024-02-05T00:00:00"/>
    <s v="Customer 753"/>
    <s v="CUST3696"/>
    <x v="2"/>
    <s v="Patna"/>
    <s v="Online"/>
    <s v="Beauty"/>
    <s v="Lipstick"/>
    <s v="Lipstick Model-492"/>
    <s v="PROD3827"/>
    <n v="10"/>
    <n v="850.1"/>
    <n v="8501"/>
    <n v="0"/>
    <n v="0"/>
    <n v="8501"/>
    <s v="COD"/>
    <s v="Cancelled"/>
    <n v="0.3"/>
    <n v="2550.3000000000002"/>
  </r>
  <r>
    <s v="ORD2025000684"/>
    <d v="2023-12-14T00:00:00"/>
    <s v="Customer 1427"/>
    <s v="CUST1477"/>
    <x v="2"/>
    <s v="Bhubaneswar"/>
    <s v="Offline"/>
    <s v="Electronics"/>
    <s v="Tablet"/>
    <s v="Tablet Model-222"/>
    <s v="PROD7297"/>
    <n v="5"/>
    <n v="478.75"/>
    <n v="2393.75"/>
    <n v="0.2"/>
    <n v="478.75"/>
    <n v="1915"/>
    <s v="UPI"/>
    <s v="Delivered"/>
    <n v="0.3"/>
    <n v="574.5"/>
  </r>
  <r>
    <s v="ORD2025000685"/>
    <d v="2023-08-23T00:00:00"/>
    <s v="Customer 3769"/>
    <s v="CUST3509"/>
    <x v="4"/>
    <s v="Chennai"/>
    <s v="Online"/>
    <s v="Electronics"/>
    <s v="Tablet"/>
    <s v="Tablet Model-349"/>
    <s v="PROD7419"/>
    <n v="7"/>
    <n v="719.05"/>
    <n v="5033.3500000000004"/>
    <n v="0.05"/>
    <n v="251.67"/>
    <n v="4781.68"/>
    <s v="COD"/>
    <s v="Returned"/>
    <n v="0.25"/>
    <n v="1195.42"/>
  </r>
  <r>
    <s v="ORD2025000686"/>
    <d v="2023-03-01T00:00:00"/>
    <s v="Customer 636"/>
    <s v="CUST3627"/>
    <x v="3"/>
    <s v="Raipur"/>
    <s v="Online"/>
    <s v="Clothing"/>
    <s v="Jeans"/>
    <s v="Jeans Model-234"/>
    <s v="PROD2002"/>
    <n v="10"/>
    <n v="819.02"/>
    <n v="8190.2"/>
    <n v="0"/>
    <n v="0"/>
    <n v="8190.2"/>
    <s v="UPI"/>
    <s v="Delivered"/>
    <n v="0.15"/>
    <n v="1228.53"/>
  </r>
  <r>
    <s v="ORD2025000687"/>
    <d v="2023-03-16T00:00:00"/>
    <s v="Customer 2138"/>
    <s v="CUST3921"/>
    <x v="2"/>
    <s v="Bhubaneswar"/>
    <s v="Online"/>
    <s v="Electronics"/>
    <s v="Mobile"/>
    <s v="Mobile Model-590"/>
    <s v="PROD1432"/>
    <n v="2"/>
    <n v="944.32"/>
    <n v="1888.64"/>
    <n v="0.2"/>
    <n v="377.73"/>
    <n v="1510.91"/>
    <s v="Wallet"/>
    <s v="Cancelled"/>
    <n v="0.3"/>
    <n v="453.27"/>
  </r>
  <r>
    <s v="ORD2025000688"/>
    <d v="2023-02-14T00:00:00"/>
    <s v="Customer 3665"/>
    <s v="CUST5990"/>
    <x v="3"/>
    <s v="Raipur"/>
    <s v="Offline"/>
    <s v="Electronics"/>
    <s v="Tablet"/>
    <s v="Tablet Model-356"/>
    <s v="PROD8284"/>
    <n v="7"/>
    <n v="454.25"/>
    <n v="3179.75"/>
    <n v="0.1"/>
    <n v="317.98"/>
    <n v="2861.77"/>
    <s v="COD"/>
    <s v="Cancelled"/>
    <n v="0.3"/>
    <n v="858.53"/>
  </r>
  <r>
    <s v="ORD2025000689"/>
    <d v="2023-04-14T00:00:00"/>
    <s v="Customer 4599"/>
    <s v="CUST7664"/>
    <x v="4"/>
    <s v="Bangalore"/>
    <s v="Online"/>
    <s v="Home Decor"/>
    <s v="Curtain"/>
    <s v="Curtain Model-250"/>
    <s v="PROD6884"/>
    <n v="2"/>
    <n v="884.76"/>
    <n v="1769.52"/>
    <n v="0.05"/>
    <n v="88.48"/>
    <n v="1681.04"/>
    <s v="COD"/>
    <s v="Delivered"/>
    <n v="0.25"/>
    <n v="420.26"/>
  </r>
  <r>
    <s v="ORD2025000690"/>
    <d v="2023-07-12T00:00:00"/>
    <s v="Customer 1100"/>
    <s v="CUST5668"/>
    <x v="4"/>
    <s v="Bangalore"/>
    <s v="Offline"/>
    <s v="Electronics"/>
    <s v="Tablet"/>
    <s v="Tablet Model-396"/>
    <s v="PROD8346"/>
    <n v="6"/>
    <n v="677.79"/>
    <n v="4066.74"/>
    <n v="0.1"/>
    <n v="406.67"/>
    <n v="3660.07"/>
    <s v="Card"/>
    <s v="In-Transit"/>
    <n v="0.15"/>
    <n v="549.01"/>
  </r>
  <r>
    <s v="ORD2025000691"/>
    <d v="2023-02-06T00:00:00"/>
    <s v="Customer 3286"/>
    <s v="CUST1670"/>
    <x v="3"/>
    <s v="Nagpur"/>
    <s v="Offline"/>
    <s v="Clothing"/>
    <s v="Jacket"/>
    <s v="Jacket Model-454"/>
    <s v="PROD5508"/>
    <n v="7"/>
    <n v="420.55"/>
    <n v="2943.85"/>
    <n v="0.05"/>
    <n v="147.19"/>
    <n v="2796.66"/>
    <s v="Card"/>
    <s v="Cancelled"/>
    <n v="0.15"/>
    <n v="419.5"/>
  </r>
  <r>
    <s v="ORD2025000692"/>
    <d v="2023-03-09T00:00:00"/>
    <s v="Customer 3996"/>
    <s v="CUST9922"/>
    <x v="1"/>
    <s v="Lucknow"/>
    <s v="Online"/>
    <s v="Electronics"/>
    <s v="Laptop"/>
    <s v="Laptop Model-583"/>
    <s v="PROD6752"/>
    <n v="7"/>
    <n v="201.05"/>
    <n v="1407.35"/>
    <n v="0.1"/>
    <n v="140.72999999999999"/>
    <n v="1266.6199999999999"/>
    <s v="COD"/>
    <s v="Delivered"/>
    <n v="0.15"/>
    <n v="189.99"/>
  </r>
  <r>
    <s v="ORD2025000693"/>
    <d v="2023-09-10T00:00:00"/>
    <s v="Customer 4767"/>
    <s v="CUST7755"/>
    <x v="4"/>
    <s v="Bangalore"/>
    <s v="Offline"/>
    <s v="Clothing"/>
    <s v="Shirt"/>
    <s v="Shirt Model-426"/>
    <s v="PROD7477"/>
    <n v="3"/>
    <n v="140.27000000000001"/>
    <n v="420.81"/>
    <n v="0.05"/>
    <n v="21.04"/>
    <n v="399.77"/>
    <s v="UPI"/>
    <s v="In-Transit"/>
    <n v="0.3"/>
    <n v="119.93"/>
  </r>
  <r>
    <s v="ORD2025000694"/>
    <d v="2023-03-13T00:00:00"/>
    <s v="Customer 2130"/>
    <s v="CUST3850"/>
    <x v="1"/>
    <s v="Delhi"/>
    <s v="Online"/>
    <s v="Electronics"/>
    <s v="Laptop"/>
    <s v="Laptop Model-596"/>
    <s v="PROD4713"/>
    <n v="7"/>
    <n v="932.38"/>
    <n v="6526.66"/>
    <n v="0"/>
    <n v="0"/>
    <n v="6526.66"/>
    <s v="Card"/>
    <s v="Delivered"/>
    <n v="0.25"/>
    <n v="1631.66"/>
  </r>
  <r>
    <s v="ORD2025000695"/>
    <d v="2024-03-08T00:00:00"/>
    <s v="Customer 2788"/>
    <s v="CUST8716"/>
    <x v="4"/>
    <s v="Bangalore"/>
    <s v="Offline"/>
    <s v="Electronics"/>
    <s v="Mobile"/>
    <s v="Mobile Model-834"/>
    <s v="PROD6611"/>
    <n v="2"/>
    <n v="712.24"/>
    <n v="1424.48"/>
    <n v="0"/>
    <n v="0"/>
    <n v="1424.48"/>
    <s v="UPI"/>
    <s v="In-Transit"/>
    <n v="0.25"/>
    <n v="356.12"/>
  </r>
  <r>
    <s v="ORD2025000696"/>
    <d v="2023-09-01T00:00:00"/>
    <s v="Customer 2836"/>
    <s v="CUST8510"/>
    <x v="0"/>
    <s v="Mumbai"/>
    <s v="Online"/>
    <s v="Beauty"/>
    <s v="Lipstick"/>
    <s v="Lipstick Model-541"/>
    <s v="PROD2517"/>
    <n v="7"/>
    <n v="682.59"/>
    <n v="4778.13"/>
    <n v="0.2"/>
    <n v="955.63"/>
    <n v="3822.5"/>
    <s v="COD"/>
    <s v="Cancelled"/>
    <n v="0.3"/>
    <n v="1146.75"/>
  </r>
  <r>
    <s v="ORD2025000697"/>
    <d v="2023-11-14T00:00:00"/>
    <s v="Customer 4437"/>
    <s v="CUST8637"/>
    <x v="2"/>
    <s v="Kolkata"/>
    <s v="Offline"/>
    <s v="Home Decor"/>
    <s v="Curtain"/>
    <s v="Curtain Model-985"/>
    <s v="PROD8591"/>
    <n v="6"/>
    <n v="190.3"/>
    <n v="1141.8"/>
    <n v="0.05"/>
    <n v="57.09"/>
    <n v="1084.71"/>
    <s v="Wallet"/>
    <s v="Delivered"/>
    <n v="0.3"/>
    <n v="325.41000000000003"/>
  </r>
  <r>
    <s v="ORD2025000698"/>
    <d v="2023-09-12T00:00:00"/>
    <s v="Customer 718"/>
    <s v="CUST5775"/>
    <x v="2"/>
    <s v="Kolkata"/>
    <s v="Online"/>
    <s v="Home Decor"/>
    <s v="Curtain"/>
    <s v="Curtain Model-875"/>
    <s v="PROD3604"/>
    <n v="6"/>
    <n v="272.07"/>
    <n v="1632.42"/>
    <n v="0.05"/>
    <n v="81.62"/>
    <n v="1550.8"/>
    <s v="COD"/>
    <s v="Delivered"/>
    <n v="0.25"/>
    <n v="387.7"/>
  </r>
  <r>
    <s v="ORD2025000699"/>
    <d v="2023-07-16T00:00:00"/>
    <s v="Customer 2608"/>
    <s v="CUST8398"/>
    <x v="1"/>
    <s v="Chandigarh"/>
    <s v="Online"/>
    <s v="Home Decor"/>
    <s v="Lamp"/>
    <s v="Lamp Model-618"/>
    <s v="PROD6998"/>
    <n v="4"/>
    <n v="557.64"/>
    <n v="2230.56"/>
    <n v="0.05"/>
    <n v="111.53"/>
    <n v="2119.0300000000002"/>
    <s v="Card"/>
    <s v="In-Transit"/>
    <n v="0.25"/>
    <n v="529.76"/>
  </r>
  <r>
    <s v="ORD2025000700"/>
    <d v="2023-07-28T00:00:00"/>
    <s v="Customer 3871"/>
    <s v="CUST6721"/>
    <x v="1"/>
    <s v="Chandigarh"/>
    <s v="Online"/>
    <s v="Clothing"/>
    <s v="Jacket"/>
    <s v="Jacket Model-226"/>
    <s v="PROD5754"/>
    <n v="10"/>
    <n v="312.60000000000002"/>
    <n v="3126"/>
    <n v="0.2"/>
    <n v="625.20000000000005"/>
    <n v="2500.8000000000002"/>
    <s v="Wallet"/>
    <s v="Delivered"/>
    <n v="0.15"/>
    <n v="375.12"/>
  </r>
  <r>
    <s v="ORD2025000701"/>
    <d v="2024-03-01T00:00:00"/>
    <s v="Customer 2418"/>
    <s v="CUST3395"/>
    <x v="3"/>
    <s v="Nagpur"/>
    <s v="Offline"/>
    <s v="Clothing"/>
    <s v="Jeans"/>
    <s v="Jeans Model-320"/>
    <s v="PROD2888"/>
    <n v="5"/>
    <n v="445.68"/>
    <n v="2228.4"/>
    <n v="0.2"/>
    <n v="445.68"/>
    <n v="1782.72"/>
    <s v="COD"/>
    <s v="Cancelled"/>
    <n v="0.3"/>
    <n v="534.82000000000005"/>
  </r>
  <r>
    <s v="ORD2025000702"/>
    <d v="2023-06-23T00:00:00"/>
    <s v="Customer 2886"/>
    <s v="CUST6011"/>
    <x v="0"/>
    <s v="Mumbai"/>
    <s v="Online"/>
    <s v="Home Decor"/>
    <s v="Lamp"/>
    <s v="Lamp Model-695"/>
    <s v="PROD6263"/>
    <n v="4"/>
    <n v="758.72"/>
    <n v="3034.88"/>
    <n v="0.05"/>
    <n v="151.74"/>
    <n v="2883.14"/>
    <s v="COD"/>
    <s v="Delivered"/>
    <n v="0.25"/>
    <n v="720.78"/>
  </r>
  <r>
    <s v="ORD2025000703"/>
    <d v="2024-03-02T00:00:00"/>
    <s v="Customer 4488"/>
    <s v="CUST8873"/>
    <x v="3"/>
    <s v="Nagpur"/>
    <s v="Online"/>
    <s v="Electronics"/>
    <s v="Laptop"/>
    <s v="Laptop Model-597"/>
    <s v="PROD4928"/>
    <n v="6"/>
    <n v="285.36"/>
    <n v="1712.16"/>
    <n v="0"/>
    <n v="0"/>
    <n v="1712.16"/>
    <s v="Card"/>
    <s v="In-Transit"/>
    <n v="0.3"/>
    <n v="513.65"/>
  </r>
  <r>
    <s v="ORD2025000704"/>
    <d v="2023-05-27T00:00:00"/>
    <s v="Customer 3329"/>
    <s v="CUST9748"/>
    <x v="0"/>
    <s v="Mumbai"/>
    <s v="Online"/>
    <s v="Home Decor"/>
    <s v="Sofa"/>
    <s v="Sofa Model-880"/>
    <s v="PROD4693"/>
    <n v="5"/>
    <n v="635.03"/>
    <n v="3175.15"/>
    <n v="0.2"/>
    <n v="635.03"/>
    <n v="2540.12"/>
    <s v="Card"/>
    <s v="Delivered"/>
    <n v="0.25"/>
    <n v="635.03"/>
  </r>
  <r>
    <s v="ORD2025000705"/>
    <d v="2023-02-09T00:00:00"/>
    <s v="Customer 4938"/>
    <s v="CUST8992"/>
    <x v="3"/>
    <s v="Bhopal"/>
    <s v="Online"/>
    <s v="Clothing"/>
    <s v="Jeans"/>
    <s v="Jeans Model-923"/>
    <s v="PROD6339"/>
    <n v="5"/>
    <n v="247.68"/>
    <n v="1238.4000000000001"/>
    <n v="0.2"/>
    <n v="247.68"/>
    <n v="990.72"/>
    <s v="Wallet"/>
    <s v="Cancelled"/>
    <n v="0.25"/>
    <n v="247.68"/>
  </r>
  <r>
    <s v="ORD2025000706"/>
    <d v="2023-01-12T00:00:00"/>
    <s v="Customer 387"/>
    <s v="CUST4335"/>
    <x v="4"/>
    <s v="Chennai"/>
    <s v="Offline"/>
    <s v="Electronics"/>
    <s v="Mobile"/>
    <s v="Mobile Model-657"/>
    <s v="PROD3436"/>
    <n v="1"/>
    <n v="543.6"/>
    <n v="543.6"/>
    <n v="0.2"/>
    <n v="108.72"/>
    <n v="434.88"/>
    <s v="COD"/>
    <s v="In-Transit"/>
    <n v="0.25"/>
    <n v="108.72"/>
  </r>
  <r>
    <s v="ORD2025000707"/>
    <d v="2023-10-27T00:00:00"/>
    <s v="Customer 2253"/>
    <s v="CUST3801"/>
    <x v="3"/>
    <s v="Nagpur"/>
    <s v="Offline"/>
    <s v="Electronics"/>
    <s v="Tablet"/>
    <s v="Tablet Model-461"/>
    <s v="PROD1580"/>
    <n v="8"/>
    <n v="998.31"/>
    <n v="7986.48"/>
    <n v="0"/>
    <n v="0"/>
    <n v="7986.48"/>
    <s v="COD"/>
    <s v="Returned"/>
    <n v="0.15"/>
    <n v="1197.97"/>
  </r>
  <r>
    <s v="ORD2025000708"/>
    <d v="2023-06-20T00:00:00"/>
    <s v="Customer 277"/>
    <s v="CUST8215"/>
    <x v="2"/>
    <s v="Patna"/>
    <s v="Offline"/>
    <s v="Clothing"/>
    <s v="Jacket"/>
    <s v="Jacket Model-661"/>
    <s v="PROD7045"/>
    <n v="2"/>
    <n v="846.6"/>
    <n v="1693.2"/>
    <n v="0.1"/>
    <n v="169.32"/>
    <n v="1523.88"/>
    <s v="Wallet"/>
    <s v="Delivered"/>
    <n v="0.15"/>
    <n v="228.58"/>
  </r>
  <r>
    <s v="ORD2025000709"/>
    <d v="2023-02-10T00:00:00"/>
    <s v="Customer 4484"/>
    <s v="CUST1888"/>
    <x v="4"/>
    <s v="Chennai"/>
    <s v="Online"/>
    <s v="Home Decor"/>
    <s v="Curtain"/>
    <s v="Curtain Model-654"/>
    <s v="PROD4299"/>
    <n v="9"/>
    <n v="932.34"/>
    <n v="8391.06"/>
    <n v="0"/>
    <n v="0"/>
    <n v="8391.06"/>
    <s v="UPI"/>
    <s v="Cancelled"/>
    <n v="0.3"/>
    <n v="2517.3200000000002"/>
  </r>
  <r>
    <s v="ORD2025000710"/>
    <d v="2023-06-24T00:00:00"/>
    <s v="Customer 1524"/>
    <s v="CUST2837"/>
    <x v="4"/>
    <s v="Hyderabad"/>
    <s v="Offline"/>
    <s v="Home Decor"/>
    <s v="Sofa"/>
    <s v="Sofa Model-753"/>
    <s v="PROD8674"/>
    <n v="5"/>
    <n v="156.11000000000001"/>
    <n v="780.55"/>
    <n v="0.1"/>
    <n v="78.06"/>
    <n v="702.49"/>
    <s v="UPI"/>
    <s v="Delivered"/>
    <n v="0.3"/>
    <n v="210.75"/>
  </r>
  <r>
    <s v="ORD2025000711"/>
    <d v="2023-10-11T00:00:00"/>
    <s v="Customer 4279"/>
    <s v="CUST4274"/>
    <x v="3"/>
    <s v="Raipur"/>
    <s v="Online"/>
    <s v="Home Decor"/>
    <s v="Sofa"/>
    <s v="Sofa Model-978"/>
    <s v="PROD3126"/>
    <n v="7"/>
    <n v="153.15"/>
    <n v="1072.05"/>
    <n v="0.1"/>
    <n v="107.2"/>
    <n v="964.85"/>
    <s v="COD"/>
    <s v="Delivered"/>
    <n v="0.15"/>
    <n v="144.72999999999999"/>
  </r>
  <r>
    <s v="ORD2025000712"/>
    <d v="2023-08-21T00:00:00"/>
    <s v="Customer 2775"/>
    <s v="CUST6792"/>
    <x v="1"/>
    <s v="Lucknow"/>
    <s v="Online"/>
    <s v="Beauty"/>
    <s v="Lipstick"/>
    <s v="Lipstick Model-901"/>
    <s v="PROD6648"/>
    <n v="3"/>
    <n v="858.72"/>
    <n v="2576.16"/>
    <n v="0.05"/>
    <n v="128.81"/>
    <n v="2447.35"/>
    <s v="UPI"/>
    <s v="Cancelled"/>
    <n v="0.3"/>
    <n v="734.2"/>
  </r>
  <r>
    <s v="ORD2025000713"/>
    <d v="2024-03-25T00:00:00"/>
    <s v="Customer 4470"/>
    <s v="CUST4452"/>
    <x v="3"/>
    <s v="Nagpur"/>
    <s v="Offline"/>
    <s v="Home Decor"/>
    <s v="Sofa"/>
    <s v="Sofa Model-689"/>
    <s v="PROD4908"/>
    <n v="9"/>
    <n v="884.78"/>
    <n v="7963.02"/>
    <n v="0.2"/>
    <n v="1592.6"/>
    <n v="6370.42"/>
    <s v="UPI"/>
    <s v="Delivered"/>
    <n v="0.15"/>
    <n v="955.56"/>
  </r>
  <r>
    <s v="ORD2025000714"/>
    <d v="2023-04-08T00:00:00"/>
    <s v="Customer 2822"/>
    <s v="CUST9834"/>
    <x v="2"/>
    <s v="Kolkata"/>
    <s v="Offline"/>
    <s v="Electronics"/>
    <s v="Mobile"/>
    <s v="Mobile Model-662"/>
    <s v="PROD5550"/>
    <n v="8"/>
    <n v="829.82"/>
    <n v="6638.56"/>
    <n v="0.05"/>
    <n v="331.93"/>
    <n v="6306.63"/>
    <s v="UPI"/>
    <s v="Cancelled"/>
    <n v="0.3"/>
    <n v="1891.99"/>
  </r>
  <r>
    <s v="ORD2025000715"/>
    <d v="2023-04-14T00:00:00"/>
    <s v="Customer 168"/>
    <s v="CUST1908"/>
    <x v="2"/>
    <s v="Bhubaneswar"/>
    <s v="Offline"/>
    <s v="Clothing"/>
    <s v="Jacket"/>
    <s v="Jacket Model-840"/>
    <s v="PROD8975"/>
    <n v="1"/>
    <n v="846.52"/>
    <n v="846.52"/>
    <n v="0.05"/>
    <n v="42.33"/>
    <n v="804.19"/>
    <s v="COD"/>
    <s v="Delivered"/>
    <n v="0.15"/>
    <n v="120.63"/>
  </r>
  <r>
    <s v="ORD2025000716"/>
    <d v="2023-11-22T00:00:00"/>
    <s v="Customer 4466"/>
    <s v="CUST2884"/>
    <x v="1"/>
    <s v="Chandigarh"/>
    <s v="Online"/>
    <s v="Home Decor"/>
    <s v="Curtain"/>
    <s v="Curtain Model-620"/>
    <s v="PROD2058"/>
    <n v="1"/>
    <n v="903.52"/>
    <n v="903.52"/>
    <n v="0.2"/>
    <n v="180.7"/>
    <n v="722.82"/>
    <s v="Card"/>
    <s v="In-Transit"/>
    <n v="0.15"/>
    <n v="108.42"/>
  </r>
  <r>
    <s v="ORD2025000717"/>
    <d v="2023-01-06T00:00:00"/>
    <s v="Customer 3324"/>
    <s v="CUST1635"/>
    <x v="4"/>
    <s v="Chennai"/>
    <s v="Online"/>
    <s v="Beauty"/>
    <s v="Lipstick"/>
    <s v="Lipstick Model-805"/>
    <s v="PROD4592"/>
    <n v="9"/>
    <n v="110.92"/>
    <n v="998.28"/>
    <n v="0.2"/>
    <n v="199.66"/>
    <n v="798.62"/>
    <s v="Card"/>
    <s v="Returned"/>
    <n v="0.25"/>
    <n v="199.66"/>
  </r>
  <r>
    <s v="ORD2025000718"/>
    <d v="2024-02-27T00:00:00"/>
    <s v="Customer 1621"/>
    <s v="CUST7910"/>
    <x v="0"/>
    <s v="Pune"/>
    <s v="Online"/>
    <s v="Home Decor"/>
    <s v="Lamp"/>
    <s v="Lamp Model-679"/>
    <s v="PROD5119"/>
    <n v="9"/>
    <n v="129.22999999999999"/>
    <n v="1163.07"/>
    <n v="0.2"/>
    <n v="232.61"/>
    <n v="930.46"/>
    <s v="Wallet"/>
    <s v="Returned"/>
    <n v="0.3"/>
    <n v="279.14"/>
  </r>
  <r>
    <s v="ORD2025000719"/>
    <d v="2023-01-06T00:00:00"/>
    <s v="Customer 3138"/>
    <s v="CUST2036"/>
    <x v="2"/>
    <s v="Patna"/>
    <s v="Online"/>
    <s v="Beauty"/>
    <s v="Perfume"/>
    <s v="Perfume Model-803"/>
    <s v="PROD5164"/>
    <n v="6"/>
    <n v="286.57"/>
    <n v="1719.42"/>
    <n v="0.1"/>
    <n v="171.94"/>
    <n v="1547.48"/>
    <s v="UPI"/>
    <s v="Returned"/>
    <n v="0.3"/>
    <n v="464.24"/>
  </r>
  <r>
    <s v="ORD2025000720"/>
    <d v="2023-07-24T00:00:00"/>
    <s v="Customer 4784"/>
    <s v="CUST8636"/>
    <x v="4"/>
    <s v="Bangalore"/>
    <s v="Online"/>
    <s v="Beauty"/>
    <s v="Perfume"/>
    <s v="Perfume Model-830"/>
    <s v="PROD8978"/>
    <n v="10"/>
    <n v="515.97"/>
    <n v="5159.7"/>
    <n v="0"/>
    <n v="0"/>
    <n v="5159.7"/>
    <s v="UPI"/>
    <s v="Delivered"/>
    <n v="0.15"/>
    <n v="773.95"/>
  </r>
  <r>
    <s v="ORD2025000721"/>
    <d v="2023-09-12T00:00:00"/>
    <s v="Customer 2421"/>
    <s v="CUST5457"/>
    <x v="3"/>
    <s v="Nagpur"/>
    <s v="Online"/>
    <s v="Home Decor"/>
    <s v="Lamp"/>
    <s v="Lamp Model-616"/>
    <s v="PROD4360"/>
    <n v="1"/>
    <n v="771.11"/>
    <n v="771.11"/>
    <n v="0"/>
    <n v="0"/>
    <n v="771.11"/>
    <s v="Card"/>
    <s v="Delivered"/>
    <n v="0.3"/>
    <n v="231.33"/>
  </r>
  <r>
    <s v="ORD2025000722"/>
    <d v="2023-10-14T00:00:00"/>
    <s v="Customer 505"/>
    <s v="CUST7565"/>
    <x v="0"/>
    <s v="Mumbai"/>
    <s v="Offline"/>
    <s v="Home Decor"/>
    <s v="Lamp"/>
    <s v="Lamp Model-803"/>
    <s v="PROD7919"/>
    <n v="3"/>
    <n v="366.06"/>
    <n v="1098.18"/>
    <n v="0.05"/>
    <n v="54.91"/>
    <n v="1043.27"/>
    <s v="UPI"/>
    <s v="Cancelled"/>
    <n v="0.15"/>
    <n v="156.49"/>
  </r>
  <r>
    <s v="ORD2025000723"/>
    <d v="2023-12-12T00:00:00"/>
    <s v="Customer 4660"/>
    <s v="CUST2800"/>
    <x v="0"/>
    <s v="Ahmedabad"/>
    <s v="Online"/>
    <s v="Home Decor"/>
    <s v="Curtain"/>
    <s v="Curtain Model-968"/>
    <s v="PROD5104"/>
    <n v="3"/>
    <n v="152.79"/>
    <n v="458.37"/>
    <n v="0.1"/>
    <n v="45.84"/>
    <n v="412.53"/>
    <s v="Wallet"/>
    <s v="In-Transit"/>
    <n v="0.25"/>
    <n v="103.13"/>
  </r>
  <r>
    <s v="ORD2025000724"/>
    <d v="2023-07-15T00:00:00"/>
    <s v="Customer 2792"/>
    <s v="CUST5642"/>
    <x v="3"/>
    <s v="Raipur"/>
    <s v="Offline"/>
    <s v="Clothing"/>
    <s v="Shirt"/>
    <s v="Shirt Model-166"/>
    <s v="PROD1869"/>
    <n v="6"/>
    <n v="519.59"/>
    <n v="3117.54"/>
    <n v="0.1"/>
    <n v="311.75"/>
    <n v="2805.79"/>
    <s v="Card"/>
    <s v="Returned"/>
    <n v="0.15"/>
    <n v="420.87"/>
  </r>
  <r>
    <s v="ORD2025000725"/>
    <d v="2024-03-15T00:00:00"/>
    <s v="Customer 4085"/>
    <s v="CUST9380"/>
    <x v="4"/>
    <s v="Hyderabad"/>
    <s v="Online"/>
    <s v="Electronics"/>
    <s v="Laptop"/>
    <s v="Laptop Model-761"/>
    <s v="PROD5064"/>
    <n v="1"/>
    <n v="584.33000000000004"/>
    <n v="584.33000000000004"/>
    <n v="0.1"/>
    <n v="58.43"/>
    <n v="525.9"/>
    <s v="Card"/>
    <s v="Returned"/>
    <n v="0.15"/>
    <n v="78.88"/>
  </r>
  <r>
    <s v="ORD2025000726"/>
    <d v="2024-02-16T00:00:00"/>
    <s v="Customer 2170"/>
    <s v="CUST9106"/>
    <x v="2"/>
    <s v="Patna"/>
    <s v="Offline"/>
    <s v="Beauty"/>
    <s v="Lipstick"/>
    <s v="Lipstick Model-785"/>
    <s v="PROD3429"/>
    <n v="1"/>
    <n v="682.29"/>
    <n v="682.29"/>
    <n v="0.05"/>
    <n v="34.11"/>
    <n v="648.17999999999995"/>
    <s v="UPI"/>
    <s v="Delivered"/>
    <n v="0.3"/>
    <n v="194.45"/>
  </r>
  <r>
    <s v="ORD2025000727"/>
    <d v="2023-09-02T00:00:00"/>
    <s v="Customer 1722"/>
    <s v="CUST6318"/>
    <x v="3"/>
    <s v="Nagpur"/>
    <s v="Online"/>
    <s v="Clothing"/>
    <s v="Jacket"/>
    <s v="Jacket Model-547"/>
    <s v="PROD3276"/>
    <n v="9"/>
    <n v="740.41"/>
    <n v="6663.69"/>
    <n v="0.05"/>
    <n v="333.18"/>
    <n v="6330.51"/>
    <s v="Card"/>
    <s v="Cancelled"/>
    <n v="0.3"/>
    <n v="1899.15"/>
  </r>
  <r>
    <s v="ORD2025000728"/>
    <d v="2023-06-30T00:00:00"/>
    <s v="Customer 890"/>
    <s v="CUST3171"/>
    <x v="0"/>
    <s v="Ahmedabad"/>
    <s v="Offline"/>
    <s v="Home Decor"/>
    <s v="Curtain"/>
    <s v="Curtain Model-249"/>
    <s v="PROD8764"/>
    <n v="3"/>
    <n v="175.43"/>
    <n v="526.29"/>
    <n v="0.1"/>
    <n v="52.63"/>
    <n v="473.66"/>
    <s v="UPI"/>
    <s v="Returned"/>
    <n v="0.15"/>
    <n v="71.05"/>
  </r>
  <r>
    <s v="ORD2025000729"/>
    <d v="2024-02-11T00:00:00"/>
    <s v="Customer 2875"/>
    <s v="CUST5374"/>
    <x v="3"/>
    <s v="Raipur"/>
    <s v="Online"/>
    <s v="Home Decor"/>
    <s v="Lamp"/>
    <s v="Lamp Model-301"/>
    <s v="PROD1620"/>
    <n v="10"/>
    <n v="787.22"/>
    <n v="7872.2"/>
    <n v="0.1"/>
    <n v="787.22"/>
    <n v="7084.98"/>
    <s v="COD"/>
    <s v="Cancelled"/>
    <n v="0.3"/>
    <n v="2125.4899999999998"/>
  </r>
  <r>
    <s v="ORD2025000730"/>
    <d v="2024-01-19T00:00:00"/>
    <s v="Customer 3011"/>
    <s v="CUST2724"/>
    <x v="2"/>
    <s v="Kolkata"/>
    <s v="Offline"/>
    <s v="Clothing"/>
    <s v="Shirt"/>
    <s v="Shirt Model-959"/>
    <s v="PROD8854"/>
    <n v="4"/>
    <n v="260.27"/>
    <n v="1041.08"/>
    <n v="0.05"/>
    <n v="52.05"/>
    <n v="989.03"/>
    <s v="UPI"/>
    <s v="Returned"/>
    <n v="0.3"/>
    <n v="296.70999999999998"/>
  </r>
  <r>
    <s v="ORD2025000731"/>
    <d v="2024-03-26T00:00:00"/>
    <s v="Customer 3749"/>
    <s v="CUST3559"/>
    <x v="1"/>
    <s v="Delhi"/>
    <s v="Offline"/>
    <s v="Beauty"/>
    <s v="Lipstick"/>
    <s v="Lipstick Model-343"/>
    <s v="PROD1469"/>
    <n v="9"/>
    <n v="161.4"/>
    <n v="1452.6"/>
    <n v="0.2"/>
    <n v="290.52"/>
    <n v="1162.08"/>
    <s v="Card"/>
    <s v="Delivered"/>
    <n v="0.15"/>
    <n v="174.31"/>
  </r>
  <r>
    <s v="ORD2025000732"/>
    <d v="2024-01-28T00:00:00"/>
    <s v="Customer 1310"/>
    <s v="CUST2000"/>
    <x v="2"/>
    <s v="Bhubaneswar"/>
    <s v="Offline"/>
    <s v="Home Decor"/>
    <s v="Lamp"/>
    <s v="Lamp Model-357"/>
    <s v="PROD2888"/>
    <n v="5"/>
    <n v="917.65"/>
    <n v="4588.25"/>
    <n v="0.05"/>
    <n v="229.41"/>
    <n v="4358.84"/>
    <s v="Card"/>
    <s v="Returned"/>
    <n v="0.15"/>
    <n v="653.83000000000004"/>
  </r>
  <r>
    <s v="ORD2025000733"/>
    <d v="2023-03-04T00:00:00"/>
    <s v="Customer 1340"/>
    <s v="CUST3807"/>
    <x v="2"/>
    <s v="Patna"/>
    <s v="Offline"/>
    <s v="Beauty"/>
    <s v="Perfume"/>
    <s v="Perfume Model-930"/>
    <s v="PROD3133"/>
    <n v="7"/>
    <n v="272.56"/>
    <n v="1907.92"/>
    <n v="0.05"/>
    <n v="95.4"/>
    <n v="1812.52"/>
    <s v="Card"/>
    <s v="Returned"/>
    <n v="0.25"/>
    <n v="453.13"/>
  </r>
  <r>
    <s v="ORD2025000734"/>
    <d v="2024-02-16T00:00:00"/>
    <s v="Customer 1419"/>
    <s v="CUST7472"/>
    <x v="3"/>
    <s v="Bhopal"/>
    <s v="Online"/>
    <s v="Beauty"/>
    <s v="Face Cream"/>
    <s v="Face Cream Model-732"/>
    <s v="PROD3424"/>
    <n v="6"/>
    <n v="332.47"/>
    <n v="1994.82"/>
    <n v="0.05"/>
    <n v="99.74"/>
    <n v="1895.08"/>
    <s v="Wallet"/>
    <s v="Cancelled"/>
    <n v="0.25"/>
    <n v="473.77"/>
  </r>
  <r>
    <s v="ORD2025000735"/>
    <d v="2023-05-02T00:00:00"/>
    <s v="Customer 692"/>
    <s v="CUST5946"/>
    <x v="0"/>
    <s v="Ahmedabad"/>
    <s v="Offline"/>
    <s v="Clothing"/>
    <s v="Shirt"/>
    <s v="Shirt Model-916"/>
    <s v="PROD4541"/>
    <n v="4"/>
    <n v="190.22"/>
    <n v="760.88"/>
    <n v="0.05"/>
    <n v="38.04"/>
    <n v="722.84"/>
    <s v="Wallet"/>
    <s v="Delivered"/>
    <n v="0.25"/>
    <n v="180.71"/>
  </r>
  <r>
    <s v="ORD2025000736"/>
    <d v="2024-03-01T00:00:00"/>
    <s v="Customer 3216"/>
    <s v="CUST7578"/>
    <x v="1"/>
    <s v="Lucknow"/>
    <s v="Online"/>
    <s v="Home Decor"/>
    <s v="Curtain"/>
    <s v="Curtain Model-728"/>
    <s v="PROD5995"/>
    <n v="6"/>
    <n v="696.59"/>
    <n v="4179.54"/>
    <n v="0.2"/>
    <n v="835.91"/>
    <n v="3343.63"/>
    <s v="COD"/>
    <s v="In-Transit"/>
    <n v="0.3"/>
    <n v="1003.09"/>
  </r>
  <r>
    <s v="ORD2025000737"/>
    <d v="2023-06-23T00:00:00"/>
    <s v="Customer 984"/>
    <s v="CUST8443"/>
    <x v="0"/>
    <s v="Mumbai"/>
    <s v="Offline"/>
    <s v="Clothing"/>
    <s v="Shirt"/>
    <s v="Shirt Model-320"/>
    <s v="PROD1221"/>
    <n v="4"/>
    <n v="271.14"/>
    <n v="1084.56"/>
    <n v="0.2"/>
    <n v="216.91"/>
    <n v="867.65"/>
    <s v="UPI"/>
    <s v="Delivered"/>
    <n v="0.3"/>
    <n v="260.29000000000002"/>
  </r>
  <r>
    <s v="ORD2025000738"/>
    <d v="2023-04-27T00:00:00"/>
    <s v="Customer 1450"/>
    <s v="CUST7160"/>
    <x v="3"/>
    <s v="Nagpur"/>
    <s v="Offline"/>
    <s v="Electronics"/>
    <s v="Laptop"/>
    <s v="Laptop Model-375"/>
    <s v="PROD3694"/>
    <n v="9"/>
    <n v="119.55"/>
    <n v="1075.95"/>
    <n v="0"/>
    <n v="0"/>
    <n v="1075.95"/>
    <s v="COD"/>
    <s v="Returned"/>
    <n v="0.3"/>
    <n v="322.79000000000002"/>
  </r>
  <r>
    <s v="ORD2025000739"/>
    <d v="2023-09-19T00:00:00"/>
    <s v="Customer 1124"/>
    <s v="CUST7965"/>
    <x v="2"/>
    <s v="Patna"/>
    <s v="Offline"/>
    <s v="Beauty"/>
    <s v="Face Cream"/>
    <s v="Face Cream Model-919"/>
    <s v="PROD5693"/>
    <n v="1"/>
    <n v="498.89"/>
    <n v="498.89"/>
    <n v="0"/>
    <n v="0"/>
    <n v="498.89"/>
    <s v="Wallet"/>
    <s v="Returned"/>
    <n v="0.25"/>
    <n v="124.72"/>
  </r>
  <r>
    <s v="ORD2025000740"/>
    <d v="2023-03-09T00:00:00"/>
    <s v="Customer 2914"/>
    <s v="CUST3818"/>
    <x v="3"/>
    <s v="Nagpur"/>
    <s v="Offline"/>
    <s v="Beauty"/>
    <s v="Lipstick"/>
    <s v="Lipstick Model-440"/>
    <s v="PROD4031"/>
    <n v="9"/>
    <n v="381.83"/>
    <n v="3436.47"/>
    <n v="0.1"/>
    <n v="343.65"/>
    <n v="3092.82"/>
    <s v="UPI"/>
    <s v="Cancelled"/>
    <n v="0.3"/>
    <n v="927.85"/>
  </r>
  <r>
    <s v="ORD2025000741"/>
    <d v="2023-06-01T00:00:00"/>
    <s v="Customer 2035"/>
    <s v="CUST9417"/>
    <x v="1"/>
    <s v="Chandigarh"/>
    <s v="Offline"/>
    <s v="Home Decor"/>
    <s v="Lamp"/>
    <s v="Lamp Model-573"/>
    <s v="PROD7849"/>
    <n v="3"/>
    <n v="272.99"/>
    <n v="818.97"/>
    <n v="0"/>
    <n v="0"/>
    <n v="818.97"/>
    <s v="Card"/>
    <s v="In-Transit"/>
    <n v="0.25"/>
    <n v="204.74"/>
  </r>
  <r>
    <s v="ORD2025000742"/>
    <d v="2024-02-14T00:00:00"/>
    <s v="Customer 2270"/>
    <s v="CUST3398"/>
    <x v="3"/>
    <s v="Bhopal"/>
    <s v="Offline"/>
    <s v="Clothing"/>
    <s v="Shirt"/>
    <s v="Shirt Model-975"/>
    <s v="PROD4351"/>
    <n v="6"/>
    <n v="747.98"/>
    <n v="4487.88"/>
    <n v="0.2"/>
    <n v="897.58"/>
    <n v="3590.3"/>
    <s v="UPI"/>
    <s v="Delivered"/>
    <n v="0.15"/>
    <n v="538.54"/>
  </r>
  <r>
    <s v="ORD2025000743"/>
    <d v="2024-01-10T00:00:00"/>
    <s v="Customer 504"/>
    <s v="CUST1358"/>
    <x v="1"/>
    <s v="Chandigarh"/>
    <s v="Offline"/>
    <s v="Clothing"/>
    <s v="Shirt"/>
    <s v="Shirt Model-567"/>
    <s v="PROD6023"/>
    <n v="5"/>
    <n v="411.68"/>
    <n v="2058.4"/>
    <n v="0"/>
    <n v="0"/>
    <n v="2058.4"/>
    <s v="COD"/>
    <s v="Delivered"/>
    <n v="0.25"/>
    <n v="514.6"/>
  </r>
  <r>
    <s v="ORD2025000744"/>
    <d v="2023-03-25T00:00:00"/>
    <s v="Customer 461"/>
    <s v="CUST5109"/>
    <x v="0"/>
    <s v="Mumbai"/>
    <s v="Online"/>
    <s v="Home Decor"/>
    <s v="Lamp"/>
    <s v="Lamp Model-600"/>
    <s v="PROD3359"/>
    <n v="10"/>
    <n v="593.29"/>
    <n v="5932.9"/>
    <n v="0.1"/>
    <n v="593.29"/>
    <n v="5339.61"/>
    <s v="Wallet"/>
    <s v="In-Transit"/>
    <n v="0.25"/>
    <n v="1334.9"/>
  </r>
  <r>
    <s v="ORD2025000745"/>
    <d v="2024-03-12T00:00:00"/>
    <s v="Customer 467"/>
    <s v="CUST1995"/>
    <x v="3"/>
    <s v="Nagpur"/>
    <s v="Online"/>
    <s v="Beauty"/>
    <s v="Perfume"/>
    <s v="Perfume Model-729"/>
    <s v="PROD4018"/>
    <n v="10"/>
    <n v="170.16"/>
    <n v="1701.6"/>
    <n v="0.05"/>
    <n v="85.08"/>
    <n v="1616.52"/>
    <s v="COD"/>
    <s v="In-Transit"/>
    <n v="0.15"/>
    <n v="242.48"/>
  </r>
  <r>
    <s v="ORD2025000746"/>
    <d v="2023-01-27T00:00:00"/>
    <s v="Customer 2344"/>
    <s v="CUST7332"/>
    <x v="3"/>
    <s v="Bhopal"/>
    <s v="Online"/>
    <s v="Clothing"/>
    <s v="Jacket"/>
    <s v="Jacket Model-190"/>
    <s v="PROD9986"/>
    <n v="9"/>
    <n v="473.54"/>
    <n v="4261.8599999999997"/>
    <n v="0.2"/>
    <n v="852.37"/>
    <n v="3409.49"/>
    <s v="Wallet"/>
    <s v="Cancelled"/>
    <n v="0.3"/>
    <n v="1022.85"/>
  </r>
  <r>
    <s v="ORD2025000747"/>
    <d v="2023-05-27T00:00:00"/>
    <s v="Customer 4159"/>
    <s v="CUST9921"/>
    <x v="0"/>
    <s v="Ahmedabad"/>
    <s v="Online"/>
    <s v="Home Decor"/>
    <s v="Lamp"/>
    <s v="Lamp Model-206"/>
    <s v="PROD6218"/>
    <n v="6"/>
    <n v="436.6"/>
    <n v="2619.6"/>
    <n v="0"/>
    <n v="0"/>
    <n v="2619.6"/>
    <s v="UPI"/>
    <s v="Cancelled"/>
    <n v="0.25"/>
    <n v="654.9"/>
  </r>
  <r>
    <s v="ORD2025000748"/>
    <d v="2023-03-13T00:00:00"/>
    <s v="Customer 446"/>
    <s v="CUST5958"/>
    <x v="0"/>
    <s v="Ahmedabad"/>
    <s v="Online"/>
    <s v="Clothing"/>
    <s v="Jacket"/>
    <s v="Jacket Model-364"/>
    <s v="PROD3947"/>
    <n v="2"/>
    <n v="415.74"/>
    <n v="831.48"/>
    <n v="0.2"/>
    <n v="166.3"/>
    <n v="665.18"/>
    <s v="COD"/>
    <s v="In-Transit"/>
    <n v="0.25"/>
    <n v="166.29"/>
  </r>
  <r>
    <s v="ORD2025000749"/>
    <d v="2023-11-12T00:00:00"/>
    <s v="Customer 4198"/>
    <s v="CUST2753"/>
    <x v="2"/>
    <s v="Kolkata"/>
    <s v="Online"/>
    <s v="Clothing"/>
    <s v="Jacket"/>
    <s v="Jacket Model-416"/>
    <s v="PROD6515"/>
    <n v="3"/>
    <n v="337.4"/>
    <n v="1012.2"/>
    <n v="0.1"/>
    <n v="101.22"/>
    <n v="910.98"/>
    <s v="Card"/>
    <s v="Returned"/>
    <n v="0.15"/>
    <n v="136.65"/>
  </r>
  <r>
    <s v="ORD2025000750"/>
    <d v="2023-06-02T00:00:00"/>
    <s v="Customer 2914"/>
    <s v="CUST5102"/>
    <x v="1"/>
    <s v="Lucknow"/>
    <s v="Offline"/>
    <s v="Beauty"/>
    <s v="Perfume"/>
    <s v="Perfume Model-850"/>
    <s v="PROD5672"/>
    <n v="7"/>
    <n v="625.74"/>
    <n v="4380.18"/>
    <n v="0.2"/>
    <n v="876.04"/>
    <n v="3504.14"/>
    <s v="Card"/>
    <s v="In-Transit"/>
    <n v="0.25"/>
    <n v="876.03"/>
  </r>
  <r>
    <s v="ORD2025000751"/>
    <d v="2023-11-25T00:00:00"/>
    <s v="Customer 7"/>
    <s v="CUST5465"/>
    <x v="2"/>
    <s v="Bhubaneswar"/>
    <s v="Online"/>
    <s v="Electronics"/>
    <s v="Mobile"/>
    <s v="Mobile Model-863"/>
    <s v="PROD5300"/>
    <n v="9"/>
    <n v="105.48"/>
    <n v="949.32"/>
    <n v="0.1"/>
    <n v="94.93"/>
    <n v="854.39"/>
    <s v="Card"/>
    <s v="Cancelled"/>
    <n v="0.3"/>
    <n v="256.32"/>
  </r>
  <r>
    <s v="ORD2025000752"/>
    <d v="2024-03-25T00:00:00"/>
    <s v="Customer 1701"/>
    <s v="CUST1618"/>
    <x v="3"/>
    <s v="Nagpur"/>
    <s v="Online"/>
    <s v="Clothing"/>
    <s v="Jeans"/>
    <s v="Jeans Model-264"/>
    <s v="PROD6348"/>
    <n v="8"/>
    <n v="952.81"/>
    <n v="7622.48"/>
    <n v="0.2"/>
    <n v="1524.5"/>
    <n v="6097.98"/>
    <s v="Card"/>
    <s v="Returned"/>
    <n v="0.15"/>
    <n v="914.7"/>
  </r>
  <r>
    <s v="ORD2025000753"/>
    <d v="2023-03-13T00:00:00"/>
    <s v="Customer 2464"/>
    <s v="CUST2751"/>
    <x v="3"/>
    <s v="Raipur"/>
    <s v="Offline"/>
    <s v="Clothing"/>
    <s v="Jacket"/>
    <s v="Jacket Model-142"/>
    <s v="PROD6930"/>
    <n v="7"/>
    <n v="868.79"/>
    <n v="6081.53"/>
    <n v="0"/>
    <n v="0"/>
    <n v="6081.53"/>
    <s v="Card"/>
    <s v="Returned"/>
    <n v="0.25"/>
    <n v="1520.38"/>
  </r>
  <r>
    <s v="ORD2025000754"/>
    <d v="2023-06-22T00:00:00"/>
    <s v="Customer 4319"/>
    <s v="CUST1508"/>
    <x v="1"/>
    <s v="Delhi"/>
    <s v="Offline"/>
    <s v="Beauty"/>
    <s v="Face Cream"/>
    <s v="Face Cream Model-454"/>
    <s v="PROD1938"/>
    <n v="5"/>
    <n v="236.31"/>
    <n v="1181.55"/>
    <n v="0.2"/>
    <n v="236.31"/>
    <n v="945.24"/>
    <s v="Card"/>
    <s v="In-Transit"/>
    <n v="0.25"/>
    <n v="236.31"/>
  </r>
  <r>
    <s v="ORD2025000755"/>
    <d v="2023-12-17T00:00:00"/>
    <s v="Customer 2317"/>
    <s v="CUST1881"/>
    <x v="4"/>
    <s v="Hyderabad"/>
    <s v="Offline"/>
    <s v="Electronics"/>
    <s v="Laptop"/>
    <s v="Laptop Model-995"/>
    <s v="PROD4740"/>
    <n v="6"/>
    <n v="280.31"/>
    <n v="1681.86"/>
    <n v="0.1"/>
    <n v="168.19"/>
    <n v="1513.67"/>
    <s v="COD"/>
    <s v="In-Transit"/>
    <n v="0.3"/>
    <n v="454.1"/>
  </r>
  <r>
    <s v="ORD2025000756"/>
    <d v="2024-03-19T00:00:00"/>
    <s v="Customer 2090"/>
    <s v="CUST9042"/>
    <x v="3"/>
    <s v="Raipur"/>
    <s v="Online"/>
    <s v="Beauty"/>
    <s v="Perfume"/>
    <s v="Perfume Model-858"/>
    <s v="PROD5065"/>
    <n v="4"/>
    <n v="362.37"/>
    <n v="1449.48"/>
    <n v="0.1"/>
    <n v="144.94999999999999"/>
    <n v="1304.53"/>
    <s v="Card"/>
    <s v="Cancelled"/>
    <n v="0.15"/>
    <n v="195.68"/>
  </r>
  <r>
    <s v="ORD2025000757"/>
    <d v="2024-02-23T00:00:00"/>
    <s v="Customer 857"/>
    <s v="CUST6034"/>
    <x v="0"/>
    <s v="Ahmedabad"/>
    <s v="Offline"/>
    <s v="Beauty"/>
    <s v="Perfume"/>
    <s v="Perfume Model-364"/>
    <s v="PROD2861"/>
    <n v="9"/>
    <n v="391.72"/>
    <n v="3525.48"/>
    <n v="0.05"/>
    <n v="176.27"/>
    <n v="3349.21"/>
    <s v="COD"/>
    <s v="Returned"/>
    <n v="0.25"/>
    <n v="837.3"/>
  </r>
  <r>
    <s v="ORD2025000758"/>
    <d v="2023-06-23T00:00:00"/>
    <s v="Customer 4789"/>
    <s v="CUST1463"/>
    <x v="1"/>
    <s v="Chandigarh"/>
    <s v="Offline"/>
    <s v="Home Decor"/>
    <s v="Lamp"/>
    <s v="Lamp Model-793"/>
    <s v="PROD6258"/>
    <n v="4"/>
    <n v="816.27"/>
    <n v="3265.08"/>
    <n v="0.2"/>
    <n v="653.02"/>
    <n v="2612.06"/>
    <s v="COD"/>
    <s v="Cancelled"/>
    <n v="0.15"/>
    <n v="391.81"/>
  </r>
  <r>
    <s v="ORD2025000759"/>
    <d v="2023-06-17T00:00:00"/>
    <s v="Customer 3071"/>
    <s v="CUST3559"/>
    <x v="1"/>
    <s v="Delhi"/>
    <s v="Offline"/>
    <s v="Clothing"/>
    <s v="Jacket"/>
    <s v="Jacket Model-320"/>
    <s v="PROD8419"/>
    <n v="8"/>
    <n v="185.06"/>
    <n v="1480.48"/>
    <n v="0"/>
    <n v="0"/>
    <n v="1480.48"/>
    <s v="Wallet"/>
    <s v="In-Transit"/>
    <n v="0.15"/>
    <n v="222.07"/>
  </r>
  <r>
    <s v="ORD2025000760"/>
    <d v="2023-01-28T00:00:00"/>
    <s v="Customer 4644"/>
    <s v="CUST8424"/>
    <x v="2"/>
    <s v="Kolkata"/>
    <s v="Offline"/>
    <s v="Home Decor"/>
    <s v="Curtain"/>
    <s v="Curtain Model-786"/>
    <s v="PROD4355"/>
    <n v="5"/>
    <n v="577.20000000000005"/>
    <n v="2886"/>
    <n v="0.2"/>
    <n v="577.20000000000005"/>
    <n v="2308.8000000000002"/>
    <s v="Card"/>
    <s v="In-Transit"/>
    <n v="0.15"/>
    <n v="346.32"/>
  </r>
  <r>
    <s v="ORD2025000761"/>
    <d v="2023-03-06T00:00:00"/>
    <s v="Customer 1763"/>
    <s v="CUST7138"/>
    <x v="0"/>
    <s v="Mumbai"/>
    <s v="Online"/>
    <s v="Home Decor"/>
    <s v="Sofa"/>
    <s v="Sofa Model-563"/>
    <s v="PROD1933"/>
    <n v="5"/>
    <n v="550.22"/>
    <n v="2751.1"/>
    <n v="0.05"/>
    <n v="137.56"/>
    <n v="2613.54"/>
    <s v="COD"/>
    <s v="In-Transit"/>
    <n v="0.15"/>
    <n v="392.03"/>
  </r>
  <r>
    <s v="ORD2025000762"/>
    <d v="2023-10-19T00:00:00"/>
    <s v="Customer 3602"/>
    <s v="CUST9286"/>
    <x v="4"/>
    <s v="Hyderabad"/>
    <s v="Offline"/>
    <s v="Home Decor"/>
    <s v="Lamp"/>
    <s v="Lamp Model-863"/>
    <s v="PROD6014"/>
    <n v="1"/>
    <n v="291.2"/>
    <n v="291.2"/>
    <n v="0.05"/>
    <n v="14.56"/>
    <n v="276.64"/>
    <s v="Wallet"/>
    <s v="Delivered"/>
    <n v="0.25"/>
    <n v="69.16"/>
  </r>
  <r>
    <s v="ORD2025000763"/>
    <d v="2024-03-19T00:00:00"/>
    <s v="Customer 1535"/>
    <s v="CUST4405"/>
    <x v="4"/>
    <s v="Chennai"/>
    <s v="Online"/>
    <s v="Clothing"/>
    <s v="Shirt"/>
    <s v="Shirt Model-235"/>
    <s v="PROD9315"/>
    <n v="1"/>
    <n v="337.67"/>
    <n v="337.67"/>
    <n v="0.1"/>
    <n v="33.770000000000003"/>
    <n v="303.89999999999998"/>
    <s v="UPI"/>
    <s v="In-Transit"/>
    <n v="0.15"/>
    <n v="45.58"/>
  </r>
  <r>
    <s v="ORD2025000764"/>
    <d v="2023-02-16T00:00:00"/>
    <s v="Customer 3812"/>
    <s v="CUST8535"/>
    <x v="0"/>
    <s v="Mumbai"/>
    <s v="Online"/>
    <s v="Electronics"/>
    <s v="Mobile"/>
    <s v="Mobile Model-805"/>
    <s v="PROD2683"/>
    <n v="7"/>
    <n v="635.47"/>
    <n v="4448.29"/>
    <n v="0.1"/>
    <n v="444.83"/>
    <n v="4003.46"/>
    <s v="Card"/>
    <s v="Returned"/>
    <n v="0.3"/>
    <n v="1201.04"/>
  </r>
  <r>
    <s v="ORD2025000765"/>
    <d v="2023-02-05T00:00:00"/>
    <s v="Customer 3273"/>
    <s v="CUST3416"/>
    <x v="1"/>
    <s v="Chandigarh"/>
    <s v="Offline"/>
    <s v="Home Decor"/>
    <s v="Curtain"/>
    <s v="Curtain Model-526"/>
    <s v="PROD5340"/>
    <n v="3"/>
    <n v="386.73"/>
    <n v="1160.19"/>
    <n v="0.2"/>
    <n v="232.04"/>
    <n v="928.15"/>
    <s v="Card"/>
    <s v="Cancelled"/>
    <n v="0.3"/>
    <n v="278.44"/>
  </r>
  <r>
    <s v="ORD2025000766"/>
    <d v="2024-01-29T00:00:00"/>
    <s v="Customer 940"/>
    <s v="CUST9716"/>
    <x v="3"/>
    <s v="Raipur"/>
    <s v="Offline"/>
    <s v="Home Decor"/>
    <s v="Sofa"/>
    <s v="Sofa Model-310"/>
    <s v="PROD3104"/>
    <n v="2"/>
    <n v="564.32000000000005"/>
    <n v="1128.6400000000001"/>
    <n v="0.2"/>
    <n v="225.73"/>
    <n v="902.91"/>
    <s v="COD"/>
    <s v="Delivered"/>
    <n v="0.25"/>
    <n v="225.73"/>
  </r>
  <r>
    <s v="ORD2025000767"/>
    <d v="2024-03-23T00:00:00"/>
    <s v="Customer 4186"/>
    <s v="CUST8298"/>
    <x v="4"/>
    <s v="Hyderabad"/>
    <s v="Offline"/>
    <s v="Electronics"/>
    <s v="Laptop"/>
    <s v="Laptop Model-962"/>
    <s v="PROD9113"/>
    <n v="1"/>
    <n v="400.51"/>
    <n v="400.51"/>
    <n v="0"/>
    <n v="0"/>
    <n v="400.51"/>
    <s v="Wallet"/>
    <s v="Delivered"/>
    <n v="0.3"/>
    <n v="120.15"/>
  </r>
  <r>
    <s v="ORD2025000768"/>
    <d v="2024-02-24T00:00:00"/>
    <s v="Customer 1261"/>
    <s v="CUST5215"/>
    <x v="1"/>
    <s v="Lucknow"/>
    <s v="Offline"/>
    <s v="Home Decor"/>
    <s v="Sofa"/>
    <s v="Sofa Model-216"/>
    <s v="PROD3373"/>
    <n v="7"/>
    <n v="760.74"/>
    <n v="5325.18"/>
    <n v="0.2"/>
    <n v="1065.04"/>
    <n v="4260.1400000000003"/>
    <s v="Card"/>
    <s v="Cancelled"/>
    <n v="0.25"/>
    <n v="1065.04"/>
  </r>
  <r>
    <s v="ORD2025000769"/>
    <d v="2024-03-23T00:00:00"/>
    <s v="Customer 4544"/>
    <s v="CUST4266"/>
    <x v="2"/>
    <s v="Bhubaneswar"/>
    <s v="Online"/>
    <s v="Beauty"/>
    <s v="Face Cream"/>
    <s v="Face Cream Model-387"/>
    <s v="PROD8581"/>
    <n v="4"/>
    <n v="431.08"/>
    <n v="1724.32"/>
    <n v="0.2"/>
    <n v="344.86"/>
    <n v="1379.46"/>
    <s v="UPI"/>
    <s v="In-Transit"/>
    <n v="0.3"/>
    <n v="413.84"/>
  </r>
  <r>
    <s v="ORD2025000770"/>
    <d v="2023-05-23T00:00:00"/>
    <s v="Customer 3398"/>
    <s v="CUST5238"/>
    <x v="1"/>
    <s v="Lucknow"/>
    <s v="Offline"/>
    <s v="Clothing"/>
    <s v="Jeans"/>
    <s v="Jeans Model-280"/>
    <s v="PROD1155"/>
    <n v="9"/>
    <n v="393.29"/>
    <n v="3539.61"/>
    <n v="0.2"/>
    <n v="707.92"/>
    <n v="2831.69"/>
    <s v="COD"/>
    <s v="Returned"/>
    <n v="0.3"/>
    <n v="849.51"/>
  </r>
  <r>
    <s v="ORD2025000771"/>
    <d v="2023-06-30T00:00:00"/>
    <s v="Customer 2391"/>
    <s v="CUST6758"/>
    <x v="2"/>
    <s v="Bhubaneswar"/>
    <s v="Offline"/>
    <s v="Electronics"/>
    <s v="Laptop"/>
    <s v="Laptop Model-500"/>
    <s v="PROD8922"/>
    <n v="4"/>
    <n v="335.11"/>
    <n v="1340.44"/>
    <n v="0.05"/>
    <n v="67.02"/>
    <n v="1273.42"/>
    <s v="Card"/>
    <s v="Cancelled"/>
    <n v="0.25"/>
    <n v="318.36"/>
  </r>
  <r>
    <s v="ORD2025000772"/>
    <d v="2023-12-23T00:00:00"/>
    <s v="Customer 2826"/>
    <s v="CUST3565"/>
    <x v="3"/>
    <s v="Raipur"/>
    <s v="Offline"/>
    <s v="Electronics"/>
    <s v="Tablet"/>
    <s v="Tablet Model-642"/>
    <s v="PROD4746"/>
    <n v="8"/>
    <n v="102.25"/>
    <n v="818"/>
    <n v="0"/>
    <n v="0"/>
    <n v="818"/>
    <s v="UPI"/>
    <s v="In-Transit"/>
    <n v="0.25"/>
    <n v="204.5"/>
  </r>
  <r>
    <s v="ORD2025000773"/>
    <d v="2024-03-11T00:00:00"/>
    <s v="Customer 4187"/>
    <s v="CUST1219"/>
    <x v="4"/>
    <s v="Hyderabad"/>
    <s v="Online"/>
    <s v="Electronics"/>
    <s v="Tablet"/>
    <s v="Tablet Model-410"/>
    <s v="PROD3231"/>
    <n v="2"/>
    <n v="620.79999999999995"/>
    <n v="1241.5999999999999"/>
    <n v="0"/>
    <n v="0"/>
    <n v="1241.5999999999999"/>
    <s v="Card"/>
    <s v="Cancelled"/>
    <n v="0.25"/>
    <n v="310.39999999999998"/>
  </r>
  <r>
    <s v="ORD2025000774"/>
    <d v="2023-04-30T00:00:00"/>
    <s v="Customer 975"/>
    <s v="CUST7150"/>
    <x v="4"/>
    <s v="Hyderabad"/>
    <s v="Offline"/>
    <s v="Beauty"/>
    <s v="Perfume"/>
    <s v="Perfume Model-732"/>
    <s v="PROD5984"/>
    <n v="3"/>
    <n v="502.29"/>
    <n v="1506.87"/>
    <n v="0.05"/>
    <n v="75.34"/>
    <n v="1431.53"/>
    <s v="Card"/>
    <s v="Cancelled"/>
    <n v="0.3"/>
    <n v="429.46"/>
  </r>
  <r>
    <s v="ORD2025000775"/>
    <d v="2024-01-01T00:00:00"/>
    <s v="Customer 3412"/>
    <s v="CUST2818"/>
    <x v="1"/>
    <s v="Delhi"/>
    <s v="Online"/>
    <s v="Electronics"/>
    <s v="Laptop"/>
    <s v="Laptop Model-901"/>
    <s v="PROD9119"/>
    <n v="8"/>
    <n v="535.99"/>
    <n v="4287.92"/>
    <n v="0.1"/>
    <n v="428.79"/>
    <n v="3859.13"/>
    <s v="COD"/>
    <s v="Returned"/>
    <n v="0.15"/>
    <n v="578.87"/>
  </r>
  <r>
    <s v="ORD2025000776"/>
    <d v="2023-08-15T00:00:00"/>
    <s v="Customer 3604"/>
    <s v="CUST4887"/>
    <x v="1"/>
    <s v="Chandigarh"/>
    <s v="Online"/>
    <s v="Beauty"/>
    <s v="Lipstick"/>
    <s v="Lipstick Model-744"/>
    <s v="PROD1590"/>
    <n v="3"/>
    <n v="737.57"/>
    <n v="2212.71"/>
    <n v="0.1"/>
    <n v="221.27"/>
    <n v="1991.44"/>
    <s v="Card"/>
    <s v="Delivered"/>
    <n v="0.3"/>
    <n v="597.42999999999995"/>
  </r>
  <r>
    <s v="ORD2025000777"/>
    <d v="2023-02-19T00:00:00"/>
    <s v="Customer 1890"/>
    <s v="CUST2524"/>
    <x v="0"/>
    <s v="Ahmedabad"/>
    <s v="Online"/>
    <s v="Home Decor"/>
    <s v="Curtain"/>
    <s v="Curtain Model-166"/>
    <s v="PROD9054"/>
    <n v="2"/>
    <n v="795.24"/>
    <n v="1590.48"/>
    <n v="0.1"/>
    <n v="159.05000000000001"/>
    <n v="1431.43"/>
    <s v="Wallet"/>
    <s v="Delivered"/>
    <n v="0.3"/>
    <n v="429.43"/>
  </r>
  <r>
    <s v="ORD2025000778"/>
    <d v="2023-10-28T00:00:00"/>
    <s v="Customer 3041"/>
    <s v="CUST7619"/>
    <x v="0"/>
    <s v="Ahmedabad"/>
    <s v="Offline"/>
    <s v="Electronics"/>
    <s v="Laptop"/>
    <s v="Laptop Model-343"/>
    <s v="PROD2700"/>
    <n v="8"/>
    <n v="211.94"/>
    <n v="1695.52"/>
    <n v="0.2"/>
    <n v="339.1"/>
    <n v="1356.42"/>
    <s v="UPI"/>
    <s v="Delivered"/>
    <n v="0.15"/>
    <n v="203.46"/>
  </r>
  <r>
    <s v="ORD2025000779"/>
    <d v="2023-03-27T00:00:00"/>
    <s v="Customer 1733"/>
    <s v="CUST1960"/>
    <x v="4"/>
    <s v="Chennai"/>
    <s v="Online"/>
    <s v="Electronics"/>
    <s v="Tablet"/>
    <s v="Tablet Model-777"/>
    <s v="PROD4154"/>
    <n v="9"/>
    <n v="619.36"/>
    <n v="5574.24"/>
    <n v="0.05"/>
    <n v="278.70999999999998"/>
    <n v="5295.53"/>
    <s v="Card"/>
    <s v="In-Transit"/>
    <n v="0.3"/>
    <n v="1588.66"/>
  </r>
  <r>
    <s v="ORD2025000780"/>
    <d v="2023-05-30T00:00:00"/>
    <s v="Customer 2763"/>
    <s v="CUST9994"/>
    <x v="0"/>
    <s v="Pune"/>
    <s v="Offline"/>
    <s v="Beauty"/>
    <s v="Lipstick"/>
    <s v="Lipstick Model-346"/>
    <s v="PROD8575"/>
    <n v="8"/>
    <n v="805.18"/>
    <n v="6441.44"/>
    <n v="0"/>
    <n v="0"/>
    <n v="6441.44"/>
    <s v="UPI"/>
    <s v="Delivered"/>
    <n v="0.3"/>
    <n v="1932.43"/>
  </r>
  <r>
    <s v="ORD2025000781"/>
    <d v="2023-02-15T00:00:00"/>
    <s v="Customer 4993"/>
    <s v="CUST9138"/>
    <x v="3"/>
    <s v="Nagpur"/>
    <s v="Online"/>
    <s v="Clothing"/>
    <s v="Jacket"/>
    <s v="Jacket Model-283"/>
    <s v="PROD7891"/>
    <n v="10"/>
    <n v="715.22"/>
    <n v="7152.2"/>
    <n v="0"/>
    <n v="0"/>
    <n v="7152.2"/>
    <s v="Wallet"/>
    <s v="Delivered"/>
    <n v="0.3"/>
    <n v="2145.66"/>
  </r>
  <r>
    <s v="ORD2025000782"/>
    <d v="2023-08-21T00:00:00"/>
    <s v="Customer 3766"/>
    <s v="CUST8612"/>
    <x v="4"/>
    <s v="Hyderabad"/>
    <s v="Online"/>
    <s v="Electronics"/>
    <s v="Tablet"/>
    <s v="Tablet Model-427"/>
    <s v="PROD2705"/>
    <n v="7"/>
    <n v="896.6"/>
    <n v="6276.2"/>
    <n v="0.2"/>
    <n v="1255.24"/>
    <n v="5020.96"/>
    <s v="Wallet"/>
    <s v="Returned"/>
    <n v="0.15"/>
    <n v="753.14"/>
  </r>
  <r>
    <s v="ORD2025000783"/>
    <d v="2023-07-24T00:00:00"/>
    <s v="Customer 3641"/>
    <s v="CUST8759"/>
    <x v="1"/>
    <s v="Lucknow"/>
    <s v="Offline"/>
    <s v="Electronics"/>
    <s v="Laptop"/>
    <s v="Laptop Model-630"/>
    <s v="PROD3405"/>
    <n v="5"/>
    <n v="528.41999999999996"/>
    <n v="2642.1"/>
    <n v="0.05"/>
    <n v="132.1"/>
    <n v="2510"/>
    <s v="Wallet"/>
    <s v="Returned"/>
    <n v="0.25"/>
    <n v="627.5"/>
  </r>
  <r>
    <s v="ORD2025000784"/>
    <d v="2023-05-01T00:00:00"/>
    <s v="Customer 2628"/>
    <s v="CUST4434"/>
    <x v="1"/>
    <s v="Chandigarh"/>
    <s v="Online"/>
    <s v="Home Decor"/>
    <s v="Curtain"/>
    <s v="Curtain Model-737"/>
    <s v="PROD5573"/>
    <n v="2"/>
    <n v="444.79"/>
    <n v="889.58"/>
    <n v="0"/>
    <n v="0"/>
    <n v="889.58"/>
    <s v="COD"/>
    <s v="Delivered"/>
    <n v="0.25"/>
    <n v="222.4"/>
  </r>
  <r>
    <s v="ORD2025000785"/>
    <d v="2024-03-16T00:00:00"/>
    <s v="Customer 1598"/>
    <s v="CUST4525"/>
    <x v="3"/>
    <s v="Nagpur"/>
    <s v="Online"/>
    <s v="Clothing"/>
    <s v="Shirt"/>
    <s v="Shirt Model-664"/>
    <s v="PROD7711"/>
    <n v="2"/>
    <n v="864.12"/>
    <n v="1728.24"/>
    <n v="0.05"/>
    <n v="86.41"/>
    <n v="1641.83"/>
    <s v="UPI"/>
    <s v="Returned"/>
    <n v="0.25"/>
    <n v="410.46"/>
  </r>
  <r>
    <s v="ORD2025000786"/>
    <d v="2023-12-01T00:00:00"/>
    <s v="Customer 4758"/>
    <s v="CUST9702"/>
    <x v="4"/>
    <s v="Bangalore"/>
    <s v="Online"/>
    <s v="Home Decor"/>
    <s v="Curtain"/>
    <s v="Curtain Model-814"/>
    <s v="PROD9747"/>
    <n v="6"/>
    <n v="944.39"/>
    <n v="5666.34"/>
    <n v="0.1"/>
    <n v="566.63"/>
    <n v="5099.71"/>
    <s v="UPI"/>
    <s v="Returned"/>
    <n v="0.15"/>
    <n v="764.96"/>
  </r>
  <r>
    <s v="ORD2025000787"/>
    <d v="2023-12-10T00:00:00"/>
    <s v="Customer 3641"/>
    <s v="CUST2192"/>
    <x v="0"/>
    <s v="Ahmedabad"/>
    <s v="Offline"/>
    <s v="Clothing"/>
    <s v="Jeans"/>
    <s v="Jeans Model-693"/>
    <s v="PROD6427"/>
    <n v="3"/>
    <n v="104.07"/>
    <n v="312.20999999999998"/>
    <n v="0.2"/>
    <n v="62.44"/>
    <n v="249.77"/>
    <s v="COD"/>
    <s v="In-Transit"/>
    <n v="0.3"/>
    <n v="74.930000000000007"/>
  </r>
  <r>
    <s v="ORD2025000788"/>
    <d v="2023-12-01T00:00:00"/>
    <s v="Customer 1072"/>
    <s v="CUST6240"/>
    <x v="2"/>
    <s v="Bhubaneswar"/>
    <s v="Online"/>
    <s v="Clothing"/>
    <s v="Jacket"/>
    <s v="Jacket Model-707"/>
    <s v="PROD4663"/>
    <n v="7"/>
    <n v="510.32"/>
    <n v="3572.24"/>
    <n v="0.05"/>
    <n v="178.61"/>
    <n v="3393.63"/>
    <s v="Card"/>
    <s v="In-Transit"/>
    <n v="0.25"/>
    <n v="848.41"/>
  </r>
  <r>
    <s v="ORD2025000789"/>
    <d v="2023-05-29T00:00:00"/>
    <s v="Customer 1690"/>
    <s v="CUST4936"/>
    <x v="0"/>
    <s v="Pune"/>
    <s v="Online"/>
    <s v="Electronics"/>
    <s v="Mobile"/>
    <s v="Mobile Model-601"/>
    <s v="PROD5412"/>
    <n v="8"/>
    <n v="723.95"/>
    <n v="5791.6"/>
    <n v="0.2"/>
    <n v="1158.32"/>
    <n v="4633.28"/>
    <s v="COD"/>
    <s v="Returned"/>
    <n v="0.3"/>
    <n v="1389.98"/>
  </r>
  <r>
    <s v="ORD2025000790"/>
    <d v="2023-10-07T00:00:00"/>
    <s v="Customer 3735"/>
    <s v="CUST4324"/>
    <x v="1"/>
    <s v="Lucknow"/>
    <s v="Offline"/>
    <s v="Beauty"/>
    <s v="Perfume"/>
    <s v="Perfume Model-870"/>
    <s v="PROD2066"/>
    <n v="6"/>
    <n v="379.09"/>
    <n v="2274.54"/>
    <n v="0"/>
    <n v="0"/>
    <n v="2274.54"/>
    <s v="COD"/>
    <s v="Cancelled"/>
    <n v="0.3"/>
    <n v="682.36"/>
  </r>
  <r>
    <s v="ORD2025000791"/>
    <d v="2023-11-03T00:00:00"/>
    <s v="Customer 3919"/>
    <s v="CUST1809"/>
    <x v="4"/>
    <s v="Hyderabad"/>
    <s v="Online"/>
    <s v="Electronics"/>
    <s v="Mobile"/>
    <s v="Mobile Model-815"/>
    <s v="PROD7441"/>
    <n v="2"/>
    <n v="946.22"/>
    <n v="1892.44"/>
    <n v="0.05"/>
    <n v="94.62"/>
    <n v="1797.82"/>
    <s v="Wallet"/>
    <s v="Delivered"/>
    <n v="0.3"/>
    <n v="539.35"/>
  </r>
  <r>
    <s v="ORD2025000792"/>
    <d v="2023-02-16T00:00:00"/>
    <s v="Customer 4068"/>
    <s v="CUST5361"/>
    <x v="1"/>
    <s v="Delhi"/>
    <s v="Offline"/>
    <s v="Electronics"/>
    <s v="Mobile"/>
    <s v="Mobile Model-518"/>
    <s v="PROD5988"/>
    <n v="3"/>
    <n v="655.49"/>
    <n v="1966.47"/>
    <n v="0.2"/>
    <n v="393.29"/>
    <n v="1573.18"/>
    <s v="COD"/>
    <s v="In-Transit"/>
    <n v="0.15"/>
    <n v="235.98"/>
  </r>
  <r>
    <s v="ORD2025000793"/>
    <d v="2023-06-05T00:00:00"/>
    <s v="Customer 3458"/>
    <s v="CUST9253"/>
    <x v="4"/>
    <s v="Bangalore"/>
    <s v="Online"/>
    <s v="Clothing"/>
    <s v="Jacket"/>
    <s v="Jacket Model-395"/>
    <s v="PROD2894"/>
    <n v="2"/>
    <n v="530.54999999999995"/>
    <n v="1061.0999999999999"/>
    <n v="0.05"/>
    <n v="53.05"/>
    <n v="1008.05"/>
    <s v="Card"/>
    <s v="Returned"/>
    <n v="0.15"/>
    <n v="151.21"/>
  </r>
  <r>
    <s v="ORD2025000794"/>
    <d v="2023-06-09T00:00:00"/>
    <s v="Customer 4289"/>
    <s v="CUST8056"/>
    <x v="0"/>
    <s v="Pune"/>
    <s v="Offline"/>
    <s v="Electronics"/>
    <s v="Mobile"/>
    <s v="Mobile Model-827"/>
    <s v="PROD9018"/>
    <n v="4"/>
    <n v="704.37"/>
    <n v="2817.48"/>
    <n v="0"/>
    <n v="0"/>
    <n v="2817.48"/>
    <s v="Wallet"/>
    <s v="In-Transit"/>
    <n v="0.15"/>
    <n v="422.62"/>
  </r>
  <r>
    <s v="ORD2025000795"/>
    <d v="2023-02-07T00:00:00"/>
    <s v="Customer 2867"/>
    <s v="CUST8153"/>
    <x v="3"/>
    <s v="Bhopal"/>
    <s v="Online"/>
    <s v="Home Decor"/>
    <s v="Curtain"/>
    <s v="Curtain Model-486"/>
    <s v="PROD8360"/>
    <n v="3"/>
    <n v="856.47"/>
    <n v="2569.41"/>
    <n v="0.2"/>
    <n v="513.88"/>
    <n v="2055.5300000000002"/>
    <s v="COD"/>
    <s v="Cancelled"/>
    <n v="0.25"/>
    <n v="513.88"/>
  </r>
  <r>
    <s v="ORD2025000796"/>
    <d v="2023-04-08T00:00:00"/>
    <s v="Customer 1821"/>
    <s v="CUST9005"/>
    <x v="4"/>
    <s v="Chennai"/>
    <s v="Offline"/>
    <s v="Beauty"/>
    <s v="Face Cream"/>
    <s v="Face Cream Model-835"/>
    <s v="PROD4261"/>
    <n v="3"/>
    <n v="512.92999999999995"/>
    <n v="1538.79"/>
    <n v="0.05"/>
    <n v="76.94"/>
    <n v="1461.85"/>
    <s v="COD"/>
    <s v="Delivered"/>
    <n v="0.15"/>
    <n v="219.28"/>
  </r>
  <r>
    <s v="ORD2025000797"/>
    <d v="2023-12-10T00:00:00"/>
    <s v="Customer 2711"/>
    <s v="CUST5698"/>
    <x v="3"/>
    <s v="Raipur"/>
    <s v="Offline"/>
    <s v="Electronics"/>
    <s v="Mobile"/>
    <s v="Mobile Model-679"/>
    <s v="PROD1147"/>
    <n v="5"/>
    <n v="277.11"/>
    <n v="1385.55"/>
    <n v="0"/>
    <n v="0"/>
    <n v="1385.55"/>
    <s v="UPI"/>
    <s v="Cancelled"/>
    <n v="0.25"/>
    <n v="346.39"/>
  </r>
  <r>
    <s v="ORD2025000798"/>
    <d v="2023-05-08T00:00:00"/>
    <s v="Customer 1212"/>
    <s v="CUST2255"/>
    <x v="3"/>
    <s v="Raipur"/>
    <s v="Online"/>
    <s v="Home Decor"/>
    <s v="Curtain"/>
    <s v="Curtain Model-647"/>
    <s v="PROD2779"/>
    <n v="9"/>
    <n v="861.05"/>
    <n v="7749.45"/>
    <n v="0.05"/>
    <n v="387.47"/>
    <n v="7361.98"/>
    <s v="Card"/>
    <s v="In-Transit"/>
    <n v="0.25"/>
    <n v="1840.49"/>
  </r>
  <r>
    <s v="ORD2025000799"/>
    <d v="2023-12-31T00:00:00"/>
    <s v="Customer 1640"/>
    <s v="CUST9590"/>
    <x v="0"/>
    <s v="Mumbai"/>
    <s v="Online"/>
    <s v="Beauty"/>
    <s v="Lipstick"/>
    <s v="Lipstick Model-472"/>
    <s v="PROD1864"/>
    <n v="3"/>
    <n v="176.45"/>
    <n v="529.35"/>
    <n v="0.05"/>
    <n v="26.47"/>
    <n v="502.88"/>
    <s v="COD"/>
    <s v="In-Transit"/>
    <n v="0.15"/>
    <n v="75.430000000000007"/>
  </r>
  <r>
    <s v="ORD2025000800"/>
    <d v="2023-11-08T00:00:00"/>
    <s v="Customer 2202"/>
    <s v="CUST8066"/>
    <x v="2"/>
    <s v="Patna"/>
    <s v="Offline"/>
    <s v="Home Decor"/>
    <s v="Sofa"/>
    <s v="Sofa Model-903"/>
    <s v="PROD9421"/>
    <n v="5"/>
    <n v="417.35"/>
    <n v="2086.75"/>
    <n v="0.1"/>
    <n v="208.68"/>
    <n v="1878.07"/>
    <s v="COD"/>
    <s v="Delivered"/>
    <n v="0.15"/>
    <n v="281.70999999999998"/>
  </r>
  <r>
    <s v="ORD2025000801"/>
    <d v="2023-07-26T00:00:00"/>
    <s v="Customer 2477"/>
    <s v="CUST1668"/>
    <x v="0"/>
    <s v="Ahmedabad"/>
    <s v="Online"/>
    <s v="Electronics"/>
    <s v="Tablet"/>
    <s v="Tablet Model-959"/>
    <s v="PROD1809"/>
    <n v="8"/>
    <n v="406.81"/>
    <n v="3254.48"/>
    <n v="0"/>
    <n v="0"/>
    <n v="3254.48"/>
    <s v="Wallet"/>
    <s v="Cancelled"/>
    <n v="0.3"/>
    <n v="976.34"/>
  </r>
  <r>
    <s v="ORD2025000802"/>
    <d v="2023-11-07T00:00:00"/>
    <s v="Customer 3068"/>
    <s v="CUST3967"/>
    <x v="2"/>
    <s v="Patna"/>
    <s v="Offline"/>
    <s v="Electronics"/>
    <s v="Mobile"/>
    <s v="Mobile Model-488"/>
    <s v="PROD9200"/>
    <n v="2"/>
    <n v="869.05"/>
    <n v="1738.1"/>
    <n v="0.2"/>
    <n v="347.62"/>
    <n v="1390.48"/>
    <s v="COD"/>
    <s v="Cancelled"/>
    <n v="0.15"/>
    <n v="208.57"/>
  </r>
  <r>
    <s v="ORD2025000803"/>
    <d v="2023-07-29T00:00:00"/>
    <s v="Customer 4379"/>
    <s v="CUST1833"/>
    <x v="2"/>
    <s v="Kolkata"/>
    <s v="Offline"/>
    <s v="Electronics"/>
    <s v="Tablet"/>
    <s v="Tablet Model-572"/>
    <s v="PROD1271"/>
    <n v="5"/>
    <n v="546.4"/>
    <n v="2732"/>
    <n v="0.2"/>
    <n v="546.4"/>
    <n v="2185.6"/>
    <s v="Card"/>
    <s v="Cancelled"/>
    <n v="0.3"/>
    <n v="655.68"/>
  </r>
  <r>
    <s v="ORD2025000804"/>
    <d v="2023-04-27T00:00:00"/>
    <s v="Customer 3627"/>
    <s v="CUST7288"/>
    <x v="3"/>
    <s v="Raipur"/>
    <s v="Online"/>
    <s v="Home Decor"/>
    <s v="Curtain"/>
    <s v="Curtain Model-167"/>
    <s v="PROD1926"/>
    <n v="6"/>
    <n v="454.68"/>
    <n v="2728.08"/>
    <n v="0"/>
    <n v="0"/>
    <n v="2728.08"/>
    <s v="Card"/>
    <s v="Delivered"/>
    <n v="0.3"/>
    <n v="818.42"/>
  </r>
  <r>
    <s v="ORD2025000805"/>
    <d v="2023-11-04T00:00:00"/>
    <s v="Customer 775"/>
    <s v="CUST3447"/>
    <x v="3"/>
    <s v="Nagpur"/>
    <s v="Offline"/>
    <s v="Home Decor"/>
    <s v="Curtain"/>
    <s v="Curtain Model-361"/>
    <s v="PROD7378"/>
    <n v="6"/>
    <n v="855.02"/>
    <n v="5130.12"/>
    <n v="0"/>
    <n v="0"/>
    <n v="5130.12"/>
    <s v="Card"/>
    <s v="Cancelled"/>
    <n v="0.3"/>
    <n v="1539.04"/>
  </r>
  <r>
    <s v="ORD2025000806"/>
    <d v="2023-01-29T00:00:00"/>
    <s v="Customer 3141"/>
    <s v="CUST5135"/>
    <x v="2"/>
    <s v="Bhubaneswar"/>
    <s v="Online"/>
    <s v="Clothing"/>
    <s v="Jeans"/>
    <s v="Jeans Model-744"/>
    <s v="PROD3999"/>
    <n v="7"/>
    <n v="866.54"/>
    <n v="6065.78"/>
    <n v="0.05"/>
    <n v="303.29000000000002"/>
    <n v="5762.49"/>
    <s v="UPI"/>
    <s v="In-Transit"/>
    <n v="0.3"/>
    <n v="1728.75"/>
  </r>
  <r>
    <s v="ORD2025000807"/>
    <d v="2023-06-01T00:00:00"/>
    <s v="Customer 2589"/>
    <s v="CUST4698"/>
    <x v="2"/>
    <s v="Kolkata"/>
    <s v="Offline"/>
    <s v="Clothing"/>
    <s v="Jacket"/>
    <s v="Jacket Model-896"/>
    <s v="PROD7878"/>
    <n v="3"/>
    <n v="465.43"/>
    <n v="1396.29"/>
    <n v="0.1"/>
    <n v="139.63"/>
    <n v="1256.6600000000001"/>
    <s v="UPI"/>
    <s v="Returned"/>
    <n v="0.15"/>
    <n v="188.5"/>
  </r>
  <r>
    <s v="ORD2025000808"/>
    <d v="2023-11-19T00:00:00"/>
    <s v="Customer 4755"/>
    <s v="CUST5430"/>
    <x v="1"/>
    <s v="Chandigarh"/>
    <s v="Online"/>
    <s v="Home Decor"/>
    <s v="Sofa"/>
    <s v="Sofa Model-554"/>
    <s v="PROD1141"/>
    <n v="3"/>
    <n v="984.08"/>
    <n v="2952.24"/>
    <n v="0.2"/>
    <n v="590.45000000000005"/>
    <n v="2361.79"/>
    <s v="UPI"/>
    <s v="In-Transit"/>
    <n v="0.15"/>
    <n v="354.27"/>
  </r>
  <r>
    <s v="ORD2025000809"/>
    <d v="2023-06-20T00:00:00"/>
    <s v="Customer 3743"/>
    <s v="CUST8339"/>
    <x v="3"/>
    <s v="Raipur"/>
    <s v="Online"/>
    <s v="Electronics"/>
    <s v="Tablet"/>
    <s v="Tablet Model-187"/>
    <s v="PROD3791"/>
    <n v="2"/>
    <n v="737.33"/>
    <n v="1474.66"/>
    <n v="0.2"/>
    <n v="294.93"/>
    <n v="1179.73"/>
    <s v="COD"/>
    <s v="In-Transit"/>
    <n v="0.3"/>
    <n v="353.92"/>
  </r>
  <r>
    <s v="ORD2025000810"/>
    <d v="2023-01-27T00:00:00"/>
    <s v="Customer 843"/>
    <s v="CUST8561"/>
    <x v="0"/>
    <s v="Ahmedabad"/>
    <s v="Online"/>
    <s v="Home Decor"/>
    <s v="Curtain"/>
    <s v="Curtain Model-511"/>
    <s v="PROD2894"/>
    <n v="10"/>
    <n v="516.78"/>
    <n v="5167.8"/>
    <n v="0.05"/>
    <n v="258.39"/>
    <n v="4909.41"/>
    <s v="Card"/>
    <s v="Returned"/>
    <n v="0.25"/>
    <n v="1227.3499999999999"/>
  </r>
  <r>
    <s v="ORD2025000811"/>
    <d v="2023-01-12T00:00:00"/>
    <s v="Customer 4055"/>
    <s v="CUST6143"/>
    <x v="3"/>
    <s v="Bhopal"/>
    <s v="Online"/>
    <s v="Beauty"/>
    <s v="Perfume"/>
    <s v="Perfume Model-119"/>
    <s v="PROD3361"/>
    <n v="10"/>
    <n v="643.5"/>
    <n v="6435"/>
    <n v="0.2"/>
    <n v="1287"/>
    <n v="5148"/>
    <s v="Wallet"/>
    <s v="Cancelled"/>
    <n v="0.25"/>
    <n v="1287"/>
  </r>
  <r>
    <s v="ORD2025000812"/>
    <d v="2023-11-17T00:00:00"/>
    <s v="Customer 423"/>
    <s v="CUST1014"/>
    <x v="1"/>
    <s v="Delhi"/>
    <s v="Offline"/>
    <s v="Home Decor"/>
    <s v="Lamp"/>
    <s v="Lamp Model-270"/>
    <s v="PROD8342"/>
    <n v="4"/>
    <n v="152.16999999999999"/>
    <n v="608.67999999999995"/>
    <n v="0"/>
    <n v="0"/>
    <n v="608.67999999999995"/>
    <s v="COD"/>
    <s v="Cancelled"/>
    <n v="0.3"/>
    <n v="182.6"/>
  </r>
  <r>
    <s v="ORD2025000813"/>
    <d v="2023-08-06T00:00:00"/>
    <s v="Customer 3765"/>
    <s v="CUST1142"/>
    <x v="1"/>
    <s v="Chandigarh"/>
    <s v="Offline"/>
    <s v="Beauty"/>
    <s v="Perfume"/>
    <s v="Perfume Model-516"/>
    <s v="PROD3656"/>
    <n v="7"/>
    <n v="706.89"/>
    <n v="4948.2299999999996"/>
    <n v="0.05"/>
    <n v="247.41"/>
    <n v="4700.82"/>
    <s v="Wallet"/>
    <s v="Cancelled"/>
    <n v="0.25"/>
    <n v="1175.2"/>
  </r>
  <r>
    <s v="ORD2025000814"/>
    <d v="2023-10-17T00:00:00"/>
    <s v="Customer 732"/>
    <s v="CUST9916"/>
    <x v="1"/>
    <s v="Lucknow"/>
    <s v="Offline"/>
    <s v="Clothing"/>
    <s v="Jeans"/>
    <s v="Jeans Model-843"/>
    <s v="PROD9724"/>
    <n v="1"/>
    <n v="676.91"/>
    <n v="676.91"/>
    <n v="0"/>
    <n v="0"/>
    <n v="676.91"/>
    <s v="UPI"/>
    <s v="Delivered"/>
    <n v="0.25"/>
    <n v="169.23"/>
  </r>
  <r>
    <s v="ORD2025000815"/>
    <d v="2024-02-09T00:00:00"/>
    <s v="Customer 2692"/>
    <s v="CUST7513"/>
    <x v="4"/>
    <s v="Hyderabad"/>
    <s v="Online"/>
    <s v="Electronics"/>
    <s v="Laptop"/>
    <s v="Laptop Model-544"/>
    <s v="PROD9493"/>
    <n v="6"/>
    <n v="797.85"/>
    <n v="4787.1000000000004"/>
    <n v="0.1"/>
    <n v="478.71"/>
    <n v="4308.3900000000003"/>
    <s v="Wallet"/>
    <s v="Cancelled"/>
    <n v="0.25"/>
    <n v="1077.0999999999999"/>
  </r>
  <r>
    <s v="ORD2025000816"/>
    <d v="2023-03-21T00:00:00"/>
    <s v="Customer 2660"/>
    <s v="CUST5887"/>
    <x v="1"/>
    <s v="Delhi"/>
    <s v="Online"/>
    <s v="Home Decor"/>
    <s v="Curtain"/>
    <s v="Curtain Model-572"/>
    <s v="PROD9813"/>
    <n v="4"/>
    <n v="986.77"/>
    <n v="3947.08"/>
    <n v="0.2"/>
    <n v="789.42"/>
    <n v="3157.66"/>
    <s v="Wallet"/>
    <s v="Returned"/>
    <n v="0.25"/>
    <n v="789.41"/>
  </r>
  <r>
    <s v="ORD2025000817"/>
    <d v="2023-04-25T00:00:00"/>
    <s v="Customer 2357"/>
    <s v="CUST9783"/>
    <x v="0"/>
    <s v="Pune"/>
    <s v="Offline"/>
    <s v="Electronics"/>
    <s v="Laptop"/>
    <s v="Laptop Model-285"/>
    <s v="PROD7930"/>
    <n v="2"/>
    <n v="757.44"/>
    <n v="1514.88"/>
    <n v="0"/>
    <n v="0"/>
    <n v="1514.88"/>
    <s v="Card"/>
    <s v="In-Transit"/>
    <n v="0.3"/>
    <n v="454.46"/>
  </r>
  <r>
    <s v="ORD2025000818"/>
    <d v="2023-02-06T00:00:00"/>
    <s v="Customer 2470"/>
    <s v="CUST2430"/>
    <x v="1"/>
    <s v="Delhi"/>
    <s v="Online"/>
    <s v="Clothing"/>
    <s v="Jacket"/>
    <s v="Jacket Model-805"/>
    <s v="PROD6621"/>
    <n v="8"/>
    <n v="740.07"/>
    <n v="5920.56"/>
    <n v="0.05"/>
    <n v="296.02999999999997"/>
    <n v="5624.53"/>
    <s v="UPI"/>
    <s v="Delivered"/>
    <n v="0.25"/>
    <n v="1406.13"/>
  </r>
  <r>
    <s v="ORD2025000819"/>
    <d v="2023-04-25T00:00:00"/>
    <s v="Customer 826"/>
    <s v="CUST4460"/>
    <x v="2"/>
    <s v="Bhubaneswar"/>
    <s v="Online"/>
    <s v="Home Decor"/>
    <s v="Sofa"/>
    <s v="Sofa Model-459"/>
    <s v="PROD3401"/>
    <n v="10"/>
    <n v="418.46"/>
    <n v="4184.6000000000004"/>
    <n v="0"/>
    <n v="0"/>
    <n v="4184.6000000000004"/>
    <s v="UPI"/>
    <s v="Cancelled"/>
    <n v="0.25"/>
    <n v="1046.1500000000001"/>
  </r>
  <r>
    <s v="ORD2025000820"/>
    <d v="2023-05-12T00:00:00"/>
    <s v="Customer 1476"/>
    <s v="CUST7714"/>
    <x v="0"/>
    <s v="Pune"/>
    <s v="Offline"/>
    <s v="Beauty"/>
    <s v="Perfume"/>
    <s v="Perfume Model-983"/>
    <s v="PROD5943"/>
    <n v="7"/>
    <n v="203.68"/>
    <n v="1425.76"/>
    <n v="0"/>
    <n v="0"/>
    <n v="1425.76"/>
    <s v="Card"/>
    <s v="Delivered"/>
    <n v="0.3"/>
    <n v="427.73"/>
  </r>
  <r>
    <s v="ORD2025000821"/>
    <d v="2023-04-12T00:00:00"/>
    <s v="Customer 529"/>
    <s v="CUST4803"/>
    <x v="1"/>
    <s v="Delhi"/>
    <s v="Online"/>
    <s v="Clothing"/>
    <s v="Shirt"/>
    <s v="Shirt Model-264"/>
    <s v="PROD5544"/>
    <n v="10"/>
    <n v="932.3"/>
    <n v="9323"/>
    <n v="0.2"/>
    <n v="1864.6"/>
    <n v="7458.4"/>
    <s v="COD"/>
    <s v="Returned"/>
    <n v="0.15"/>
    <n v="1118.76"/>
  </r>
  <r>
    <s v="ORD2025000822"/>
    <d v="2023-05-26T00:00:00"/>
    <s v="Customer 3017"/>
    <s v="CUST7813"/>
    <x v="3"/>
    <s v="Bhopal"/>
    <s v="Online"/>
    <s v="Electronics"/>
    <s v="Tablet"/>
    <s v="Tablet Model-162"/>
    <s v="PROD1380"/>
    <n v="1"/>
    <n v="854.77"/>
    <n v="854.77"/>
    <n v="0"/>
    <n v="0"/>
    <n v="854.77"/>
    <s v="Card"/>
    <s v="In-Transit"/>
    <n v="0.15"/>
    <n v="128.22"/>
  </r>
  <r>
    <s v="ORD2025000823"/>
    <d v="2023-03-12T00:00:00"/>
    <s v="Customer 4014"/>
    <s v="CUST9833"/>
    <x v="0"/>
    <s v="Mumbai"/>
    <s v="Offline"/>
    <s v="Beauty"/>
    <s v="Lipstick"/>
    <s v="Lipstick Model-889"/>
    <s v="PROD5550"/>
    <n v="2"/>
    <n v="145.16999999999999"/>
    <n v="290.33999999999997"/>
    <n v="0.1"/>
    <n v="29.03"/>
    <n v="261.31"/>
    <s v="Wallet"/>
    <s v="In-Transit"/>
    <n v="0.25"/>
    <n v="65.33"/>
  </r>
  <r>
    <s v="ORD2025000824"/>
    <d v="2023-02-16T00:00:00"/>
    <s v="Customer 1696"/>
    <s v="CUST4241"/>
    <x v="0"/>
    <s v="Ahmedabad"/>
    <s v="Online"/>
    <s v="Beauty"/>
    <s v="Lipstick"/>
    <s v="Lipstick Model-340"/>
    <s v="PROD1771"/>
    <n v="6"/>
    <n v="455.84"/>
    <n v="2735.04"/>
    <n v="0.05"/>
    <n v="136.75"/>
    <n v="2598.29"/>
    <s v="COD"/>
    <s v="Returned"/>
    <n v="0.3"/>
    <n v="779.49"/>
  </r>
  <r>
    <s v="ORD2025000825"/>
    <d v="2023-07-11T00:00:00"/>
    <s v="Customer 2809"/>
    <s v="CUST3766"/>
    <x v="3"/>
    <s v="Bhopal"/>
    <s v="Offline"/>
    <s v="Electronics"/>
    <s v="Tablet"/>
    <s v="Tablet Model-443"/>
    <s v="PROD9677"/>
    <n v="1"/>
    <n v="456.25"/>
    <n v="456.25"/>
    <n v="0.05"/>
    <n v="22.81"/>
    <n v="433.44"/>
    <s v="UPI"/>
    <s v="In-Transit"/>
    <n v="0.3"/>
    <n v="130.03"/>
  </r>
  <r>
    <s v="ORD2025000826"/>
    <d v="2023-11-07T00:00:00"/>
    <s v="Customer 972"/>
    <s v="CUST8613"/>
    <x v="3"/>
    <s v="Bhopal"/>
    <s v="Online"/>
    <s v="Home Decor"/>
    <s v="Curtain"/>
    <s v="Curtain Model-615"/>
    <s v="PROD6876"/>
    <n v="9"/>
    <n v="921.63"/>
    <n v="8294.67"/>
    <n v="0.05"/>
    <n v="414.73"/>
    <n v="7879.94"/>
    <s v="Wallet"/>
    <s v="In-Transit"/>
    <n v="0.15"/>
    <n v="1181.99"/>
  </r>
  <r>
    <s v="ORD2025000827"/>
    <d v="2023-12-23T00:00:00"/>
    <s v="Customer 3893"/>
    <s v="CUST4470"/>
    <x v="4"/>
    <s v="Bangalore"/>
    <s v="Offline"/>
    <s v="Home Decor"/>
    <s v="Curtain"/>
    <s v="Curtain Model-641"/>
    <s v="PROD6402"/>
    <n v="8"/>
    <n v="935.08"/>
    <n v="7480.64"/>
    <n v="0"/>
    <n v="0"/>
    <n v="7480.64"/>
    <s v="Card"/>
    <s v="In-Transit"/>
    <n v="0.15"/>
    <n v="1122.0999999999999"/>
  </r>
  <r>
    <s v="ORD2025000828"/>
    <d v="2023-03-25T00:00:00"/>
    <s v="Customer 3084"/>
    <s v="CUST8013"/>
    <x v="1"/>
    <s v="Lucknow"/>
    <s v="Online"/>
    <s v="Beauty"/>
    <s v="Perfume"/>
    <s v="Perfume Model-260"/>
    <s v="PROD1180"/>
    <n v="6"/>
    <n v="518.23"/>
    <n v="3109.38"/>
    <n v="0.1"/>
    <n v="310.94"/>
    <n v="2798.44"/>
    <s v="Wallet"/>
    <s v="Cancelled"/>
    <n v="0.3"/>
    <n v="839.53"/>
  </r>
  <r>
    <s v="ORD2025000829"/>
    <d v="2023-09-05T00:00:00"/>
    <s v="Customer 2493"/>
    <s v="CUST4353"/>
    <x v="4"/>
    <s v="Chennai"/>
    <s v="Offline"/>
    <s v="Beauty"/>
    <s v="Perfume"/>
    <s v="Perfume Model-464"/>
    <s v="PROD9033"/>
    <n v="8"/>
    <n v="684.49"/>
    <n v="5475.92"/>
    <n v="0.1"/>
    <n v="547.59"/>
    <n v="4928.33"/>
    <s v="COD"/>
    <s v="Returned"/>
    <n v="0.25"/>
    <n v="1232.08"/>
  </r>
  <r>
    <s v="ORD2025000830"/>
    <d v="2023-02-25T00:00:00"/>
    <s v="Customer 672"/>
    <s v="CUST3834"/>
    <x v="2"/>
    <s v="Bhubaneswar"/>
    <s v="Offline"/>
    <s v="Home Decor"/>
    <s v="Lamp"/>
    <s v="Lamp Model-573"/>
    <s v="PROD3447"/>
    <n v="3"/>
    <n v="705.41"/>
    <n v="2116.23"/>
    <n v="0.2"/>
    <n v="423.25"/>
    <n v="1692.98"/>
    <s v="Card"/>
    <s v="Delivered"/>
    <n v="0.3"/>
    <n v="507.89"/>
  </r>
  <r>
    <s v="ORD2025000831"/>
    <d v="2023-06-24T00:00:00"/>
    <s v="Customer 1441"/>
    <s v="CUST3787"/>
    <x v="4"/>
    <s v="Hyderabad"/>
    <s v="Online"/>
    <s v="Home Decor"/>
    <s v="Sofa"/>
    <s v="Sofa Model-398"/>
    <s v="PROD6756"/>
    <n v="3"/>
    <n v="439.77"/>
    <n v="1319.31"/>
    <n v="0"/>
    <n v="0"/>
    <n v="1319.31"/>
    <s v="COD"/>
    <s v="Delivered"/>
    <n v="0.3"/>
    <n v="395.79"/>
  </r>
  <r>
    <s v="ORD2025000832"/>
    <d v="2023-12-26T00:00:00"/>
    <s v="Customer 349"/>
    <s v="CUST8781"/>
    <x v="1"/>
    <s v="Chandigarh"/>
    <s v="Online"/>
    <s v="Clothing"/>
    <s v="Jeans"/>
    <s v="Jeans Model-963"/>
    <s v="PROD1712"/>
    <n v="3"/>
    <n v="484.09"/>
    <n v="1452.27"/>
    <n v="0.1"/>
    <n v="145.22999999999999"/>
    <n v="1307.04"/>
    <s v="Card"/>
    <s v="Cancelled"/>
    <n v="0.3"/>
    <n v="392.11"/>
  </r>
  <r>
    <s v="ORD2025000833"/>
    <d v="2023-07-31T00:00:00"/>
    <s v="Customer 55"/>
    <s v="CUST5670"/>
    <x v="2"/>
    <s v="Patna"/>
    <s v="Offline"/>
    <s v="Home Decor"/>
    <s v="Curtain"/>
    <s v="Curtain Model-942"/>
    <s v="PROD7912"/>
    <n v="6"/>
    <n v="283.60000000000002"/>
    <n v="1701.6"/>
    <n v="0.05"/>
    <n v="85.08"/>
    <n v="1616.52"/>
    <s v="Wallet"/>
    <s v="Cancelled"/>
    <n v="0.15"/>
    <n v="242.48"/>
  </r>
  <r>
    <s v="ORD2025000834"/>
    <d v="2024-02-07T00:00:00"/>
    <s v="Customer 4243"/>
    <s v="CUST7240"/>
    <x v="0"/>
    <s v="Mumbai"/>
    <s v="Online"/>
    <s v="Electronics"/>
    <s v="Laptop"/>
    <s v="Laptop Model-888"/>
    <s v="PROD2755"/>
    <n v="3"/>
    <n v="790.78"/>
    <n v="2372.34"/>
    <n v="0.05"/>
    <n v="118.62"/>
    <n v="2253.7199999999998"/>
    <s v="COD"/>
    <s v="Delivered"/>
    <n v="0.25"/>
    <n v="563.42999999999995"/>
  </r>
  <r>
    <s v="ORD2025000835"/>
    <d v="2024-03-22T00:00:00"/>
    <s v="Customer 3691"/>
    <s v="CUST9315"/>
    <x v="4"/>
    <s v="Hyderabad"/>
    <s v="Online"/>
    <s v="Clothing"/>
    <s v="Jacket"/>
    <s v="Jacket Model-631"/>
    <s v="PROD7439"/>
    <n v="10"/>
    <n v="950.27"/>
    <n v="9502.7000000000007"/>
    <n v="0"/>
    <n v="0"/>
    <n v="9502.7000000000007"/>
    <s v="Card"/>
    <s v="Returned"/>
    <n v="0.15"/>
    <n v="1425.4"/>
  </r>
  <r>
    <s v="ORD2025000836"/>
    <d v="2024-02-29T00:00:00"/>
    <s v="Customer 3659"/>
    <s v="CUST8193"/>
    <x v="3"/>
    <s v="Nagpur"/>
    <s v="Offline"/>
    <s v="Home Decor"/>
    <s v="Sofa"/>
    <s v="Sofa Model-251"/>
    <s v="PROD3069"/>
    <n v="7"/>
    <n v="891.3"/>
    <n v="6239.1"/>
    <n v="0.1"/>
    <n v="623.91"/>
    <n v="5615.19"/>
    <s v="Card"/>
    <s v="In-Transit"/>
    <n v="0.3"/>
    <n v="1684.56"/>
  </r>
  <r>
    <s v="ORD2025000837"/>
    <d v="2023-05-10T00:00:00"/>
    <s v="Customer 2581"/>
    <s v="CUST8170"/>
    <x v="0"/>
    <s v="Ahmedabad"/>
    <s v="Offline"/>
    <s v="Electronics"/>
    <s v="Tablet"/>
    <s v="Tablet Model-975"/>
    <s v="PROD3147"/>
    <n v="10"/>
    <n v="470.54"/>
    <n v="4705.3999999999996"/>
    <n v="0.05"/>
    <n v="235.27"/>
    <n v="4470.13"/>
    <s v="Card"/>
    <s v="Delivered"/>
    <n v="0.3"/>
    <n v="1341.04"/>
  </r>
  <r>
    <s v="ORD2025000838"/>
    <d v="2023-02-04T00:00:00"/>
    <s v="Customer 225"/>
    <s v="CUST4800"/>
    <x v="3"/>
    <s v="Bhopal"/>
    <s v="Online"/>
    <s v="Home Decor"/>
    <s v="Sofa"/>
    <s v="Sofa Model-729"/>
    <s v="PROD8982"/>
    <n v="7"/>
    <n v="152.41999999999999"/>
    <n v="1066.94"/>
    <n v="0.05"/>
    <n v="53.35"/>
    <n v="1013.59"/>
    <s v="UPI"/>
    <s v="Cancelled"/>
    <n v="0.15"/>
    <n v="152.04"/>
  </r>
  <r>
    <s v="ORD2025000839"/>
    <d v="2024-01-02T00:00:00"/>
    <s v="Customer 4361"/>
    <s v="CUST5320"/>
    <x v="4"/>
    <s v="Bangalore"/>
    <s v="Online"/>
    <s v="Clothing"/>
    <s v="Jeans"/>
    <s v="Jeans Model-482"/>
    <s v="PROD2544"/>
    <n v="9"/>
    <n v="237.76"/>
    <n v="2139.84"/>
    <n v="0.2"/>
    <n v="427.97"/>
    <n v="1711.87"/>
    <s v="Card"/>
    <s v="In-Transit"/>
    <n v="0.15"/>
    <n v="256.77999999999997"/>
  </r>
  <r>
    <s v="ORD2025000840"/>
    <d v="2023-10-22T00:00:00"/>
    <s v="Customer 2133"/>
    <s v="CUST3771"/>
    <x v="4"/>
    <s v="Bangalore"/>
    <s v="Offline"/>
    <s v="Clothing"/>
    <s v="Shirt"/>
    <s v="Shirt Model-438"/>
    <s v="PROD9776"/>
    <n v="1"/>
    <n v="281.97000000000003"/>
    <n v="281.97000000000003"/>
    <n v="0"/>
    <n v="0"/>
    <n v="281.97000000000003"/>
    <s v="Card"/>
    <s v="Delivered"/>
    <n v="0.15"/>
    <n v="42.3"/>
  </r>
  <r>
    <s v="ORD2025000841"/>
    <d v="2023-10-01T00:00:00"/>
    <s v="Customer 45"/>
    <s v="CUST6663"/>
    <x v="3"/>
    <s v="Bhopal"/>
    <s v="Offline"/>
    <s v="Home Decor"/>
    <s v="Sofa"/>
    <s v="Sofa Model-840"/>
    <s v="PROD3414"/>
    <n v="4"/>
    <n v="293.88"/>
    <n v="1175.52"/>
    <n v="0.05"/>
    <n v="58.78"/>
    <n v="1116.74"/>
    <s v="COD"/>
    <s v="Delivered"/>
    <n v="0.3"/>
    <n v="335.02"/>
  </r>
  <r>
    <s v="ORD2025000842"/>
    <d v="2023-10-22T00:00:00"/>
    <s v="Customer 1285"/>
    <s v="CUST2486"/>
    <x v="2"/>
    <s v="Bhubaneswar"/>
    <s v="Online"/>
    <s v="Beauty"/>
    <s v="Perfume"/>
    <s v="Perfume Model-715"/>
    <s v="PROD8981"/>
    <n v="9"/>
    <n v="722.8"/>
    <n v="6505.2"/>
    <n v="0"/>
    <n v="0"/>
    <n v="6505.2"/>
    <s v="Wallet"/>
    <s v="In-Transit"/>
    <n v="0.3"/>
    <n v="1951.56"/>
  </r>
  <r>
    <s v="ORD2025000843"/>
    <d v="2023-06-23T00:00:00"/>
    <s v="Customer 2364"/>
    <s v="CUST2175"/>
    <x v="4"/>
    <s v="Bangalore"/>
    <s v="Offline"/>
    <s v="Clothing"/>
    <s v="Jeans"/>
    <s v="Jeans Model-397"/>
    <s v="PROD1699"/>
    <n v="4"/>
    <n v="912.9"/>
    <n v="3651.6"/>
    <n v="0.1"/>
    <n v="365.16"/>
    <n v="3286.44"/>
    <s v="UPI"/>
    <s v="Cancelled"/>
    <n v="0.25"/>
    <n v="821.61"/>
  </r>
  <r>
    <s v="ORD2025000844"/>
    <d v="2023-06-14T00:00:00"/>
    <s v="Customer 1512"/>
    <s v="CUST9978"/>
    <x v="0"/>
    <s v="Pune"/>
    <s v="Online"/>
    <s v="Electronics"/>
    <s v="Mobile"/>
    <s v="Mobile Model-398"/>
    <s v="PROD3596"/>
    <n v="1"/>
    <n v="699.76"/>
    <n v="699.76"/>
    <n v="0.1"/>
    <n v="69.98"/>
    <n v="629.78"/>
    <s v="UPI"/>
    <s v="In-Transit"/>
    <n v="0.3"/>
    <n v="188.93"/>
  </r>
  <r>
    <s v="ORD2025000845"/>
    <d v="2023-02-12T00:00:00"/>
    <s v="Customer 4241"/>
    <s v="CUST4486"/>
    <x v="4"/>
    <s v="Hyderabad"/>
    <s v="Offline"/>
    <s v="Beauty"/>
    <s v="Lipstick"/>
    <s v="Lipstick Model-254"/>
    <s v="PROD6111"/>
    <n v="4"/>
    <n v="998.54"/>
    <n v="3994.16"/>
    <n v="0.2"/>
    <n v="798.83"/>
    <n v="3195.33"/>
    <s v="UPI"/>
    <s v="Delivered"/>
    <n v="0.15"/>
    <n v="479.3"/>
  </r>
  <r>
    <s v="ORD2025000846"/>
    <d v="2023-12-05T00:00:00"/>
    <s v="Customer 3850"/>
    <s v="CUST2490"/>
    <x v="2"/>
    <s v="Kolkata"/>
    <s v="Offline"/>
    <s v="Home Decor"/>
    <s v="Lamp"/>
    <s v="Lamp Model-323"/>
    <s v="PROD5149"/>
    <n v="10"/>
    <n v="180.17"/>
    <n v="1801.7"/>
    <n v="0.1"/>
    <n v="180.17"/>
    <n v="1621.53"/>
    <s v="COD"/>
    <s v="Delivered"/>
    <n v="0.3"/>
    <n v="486.46"/>
  </r>
  <r>
    <s v="ORD2025000847"/>
    <d v="2023-08-25T00:00:00"/>
    <s v="Customer 3571"/>
    <s v="CUST3032"/>
    <x v="1"/>
    <s v="Lucknow"/>
    <s v="Offline"/>
    <s v="Beauty"/>
    <s v="Lipstick"/>
    <s v="Lipstick Model-691"/>
    <s v="PROD2471"/>
    <n v="1"/>
    <n v="800.35"/>
    <n v="800.35"/>
    <n v="0"/>
    <n v="0"/>
    <n v="800.35"/>
    <s v="COD"/>
    <s v="In-Transit"/>
    <n v="0.15"/>
    <n v="120.05"/>
  </r>
  <r>
    <s v="ORD2025000848"/>
    <d v="2023-11-10T00:00:00"/>
    <s v="Customer 4950"/>
    <s v="CUST1887"/>
    <x v="0"/>
    <s v="Mumbai"/>
    <s v="Offline"/>
    <s v="Beauty"/>
    <s v="Perfume"/>
    <s v="Perfume Model-247"/>
    <s v="PROD5739"/>
    <n v="10"/>
    <n v="688.16"/>
    <n v="6881.6"/>
    <n v="0.1"/>
    <n v="688.16"/>
    <n v="6193.44"/>
    <s v="UPI"/>
    <s v="Returned"/>
    <n v="0.3"/>
    <n v="1858.03"/>
  </r>
  <r>
    <s v="ORD2025000849"/>
    <d v="2023-09-22T00:00:00"/>
    <s v="Customer 3072"/>
    <s v="CUST4036"/>
    <x v="0"/>
    <s v="Pune"/>
    <s v="Offline"/>
    <s v="Home Decor"/>
    <s v="Sofa"/>
    <s v="Sofa Model-326"/>
    <s v="PROD5384"/>
    <n v="10"/>
    <n v="208.39"/>
    <n v="2083.9"/>
    <n v="0"/>
    <n v="0"/>
    <n v="2083.9"/>
    <s v="Card"/>
    <s v="Returned"/>
    <n v="0.25"/>
    <n v="520.98"/>
  </r>
  <r>
    <s v="ORD2025000850"/>
    <d v="2023-12-01T00:00:00"/>
    <s v="Customer 1574"/>
    <s v="CUST5680"/>
    <x v="3"/>
    <s v="Raipur"/>
    <s v="Offline"/>
    <s v="Clothing"/>
    <s v="Shirt"/>
    <s v="Shirt Model-291"/>
    <s v="PROD8793"/>
    <n v="8"/>
    <n v="129.22999999999999"/>
    <n v="1033.8399999999999"/>
    <n v="0"/>
    <n v="0"/>
    <n v="1033.8399999999999"/>
    <s v="Wallet"/>
    <s v="In-Transit"/>
    <n v="0.3"/>
    <n v="310.14999999999998"/>
  </r>
  <r>
    <s v="ORD2025000851"/>
    <d v="2024-01-10T00:00:00"/>
    <s v="Customer 985"/>
    <s v="CUST8322"/>
    <x v="2"/>
    <s v="Bhubaneswar"/>
    <s v="Offline"/>
    <s v="Home Decor"/>
    <s v="Sofa"/>
    <s v="Sofa Model-120"/>
    <s v="PROD3688"/>
    <n v="10"/>
    <n v="107.63"/>
    <n v="1076.3"/>
    <n v="0"/>
    <n v="0"/>
    <n v="1076.3"/>
    <s v="Wallet"/>
    <s v="Delivered"/>
    <n v="0.3"/>
    <n v="322.89"/>
  </r>
  <r>
    <s v="ORD2025000852"/>
    <d v="2023-03-28T00:00:00"/>
    <s v="Customer 694"/>
    <s v="CUST4127"/>
    <x v="0"/>
    <s v="Pune"/>
    <s v="Offline"/>
    <s v="Clothing"/>
    <s v="Shirt"/>
    <s v="Shirt Model-335"/>
    <s v="PROD1134"/>
    <n v="3"/>
    <n v="432.49"/>
    <n v="1297.47"/>
    <n v="0.2"/>
    <n v="259.49"/>
    <n v="1037.98"/>
    <s v="UPI"/>
    <s v="Cancelled"/>
    <n v="0.3"/>
    <n v="311.39"/>
  </r>
  <r>
    <s v="ORD2025000853"/>
    <d v="2024-03-18T00:00:00"/>
    <s v="Customer 592"/>
    <s v="CUST4088"/>
    <x v="4"/>
    <s v="Chennai"/>
    <s v="Offline"/>
    <s v="Electronics"/>
    <s v="Mobile"/>
    <s v="Mobile Model-375"/>
    <s v="PROD3942"/>
    <n v="6"/>
    <n v="809.67"/>
    <n v="4858.0200000000004"/>
    <n v="0.05"/>
    <n v="242.9"/>
    <n v="4615.12"/>
    <s v="COD"/>
    <s v="Cancelled"/>
    <n v="0.3"/>
    <n v="1384.54"/>
  </r>
  <r>
    <s v="ORD2025000854"/>
    <d v="2023-01-28T00:00:00"/>
    <s v="Customer 4576"/>
    <s v="CUST3552"/>
    <x v="2"/>
    <s v="Patna"/>
    <s v="Offline"/>
    <s v="Home Decor"/>
    <s v="Sofa"/>
    <s v="Sofa Model-186"/>
    <s v="PROD4763"/>
    <n v="2"/>
    <n v="894.42"/>
    <n v="1788.84"/>
    <n v="0"/>
    <n v="0"/>
    <n v="1788.84"/>
    <s v="Wallet"/>
    <s v="Cancelled"/>
    <n v="0.15"/>
    <n v="268.33"/>
  </r>
  <r>
    <s v="ORD2025000855"/>
    <d v="2023-05-29T00:00:00"/>
    <s v="Customer 3601"/>
    <s v="CUST8679"/>
    <x v="2"/>
    <s v="Bhubaneswar"/>
    <s v="Offline"/>
    <s v="Clothing"/>
    <s v="Jacket"/>
    <s v="Jacket Model-943"/>
    <s v="PROD6176"/>
    <n v="2"/>
    <n v="646.1"/>
    <n v="1292.2"/>
    <n v="0.05"/>
    <n v="64.61"/>
    <n v="1227.5899999999999"/>
    <s v="UPI"/>
    <s v="Returned"/>
    <n v="0.3"/>
    <n v="368.28"/>
  </r>
  <r>
    <s v="ORD2025000856"/>
    <d v="2023-07-06T00:00:00"/>
    <s v="Customer 4221"/>
    <s v="CUST4093"/>
    <x v="1"/>
    <s v="Delhi"/>
    <s v="Online"/>
    <s v="Electronics"/>
    <s v="Laptop"/>
    <s v="Laptop Model-460"/>
    <s v="PROD1426"/>
    <n v="5"/>
    <n v="295.64999999999998"/>
    <n v="1478.25"/>
    <n v="0.2"/>
    <n v="295.64999999999998"/>
    <n v="1182.5999999999999"/>
    <s v="Card"/>
    <s v="Returned"/>
    <n v="0.25"/>
    <n v="295.64999999999998"/>
  </r>
  <r>
    <s v="ORD2025000857"/>
    <d v="2023-03-13T00:00:00"/>
    <s v="Customer 4485"/>
    <s v="CUST5706"/>
    <x v="0"/>
    <s v="Mumbai"/>
    <s v="Offline"/>
    <s v="Clothing"/>
    <s v="Shirt"/>
    <s v="Shirt Model-413"/>
    <s v="PROD6792"/>
    <n v="3"/>
    <n v="670.44"/>
    <n v="2011.32"/>
    <n v="0.05"/>
    <n v="100.57"/>
    <n v="1910.75"/>
    <s v="Wallet"/>
    <s v="In-Transit"/>
    <n v="0.3"/>
    <n v="573.23"/>
  </r>
  <r>
    <s v="ORD2025000858"/>
    <d v="2023-06-27T00:00:00"/>
    <s v="Customer 1618"/>
    <s v="CUST3217"/>
    <x v="3"/>
    <s v="Raipur"/>
    <s v="Online"/>
    <s v="Home Decor"/>
    <s v="Lamp"/>
    <s v="Lamp Model-786"/>
    <s v="PROD7272"/>
    <n v="9"/>
    <n v="579.74"/>
    <n v="5217.66"/>
    <n v="0.2"/>
    <n v="1043.53"/>
    <n v="4174.13"/>
    <s v="UPI"/>
    <s v="Delivered"/>
    <n v="0.25"/>
    <n v="1043.53"/>
  </r>
  <r>
    <s v="ORD2025000859"/>
    <d v="2023-06-01T00:00:00"/>
    <s v="Customer 3663"/>
    <s v="CUST3113"/>
    <x v="2"/>
    <s v="Patna"/>
    <s v="Online"/>
    <s v="Beauty"/>
    <s v="Face Cream"/>
    <s v="Face Cream Model-175"/>
    <s v="PROD5261"/>
    <n v="5"/>
    <n v="667.1"/>
    <n v="3335.5"/>
    <n v="0.05"/>
    <n v="166.78"/>
    <n v="3168.72"/>
    <s v="COD"/>
    <s v="Cancelled"/>
    <n v="0.25"/>
    <n v="792.18"/>
  </r>
  <r>
    <s v="ORD2025000860"/>
    <d v="2023-09-16T00:00:00"/>
    <s v="Customer 600"/>
    <s v="CUST3129"/>
    <x v="2"/>
    <s v="Patna"/>
    <s v="Offline"/>
    <s v="Clothing"/>
    <s v="Jacket"/>
    <s v="Jacket Model-565"/>
    <s v="PROD3961"/>
    <n v="2"/>
    <n v="928.39"/>
    <n v="1856.78"/>
    <n v="0.05"/>
    <n v="92.84"/>
    <n v="1763.94"/>
    <s v="Card"/>
    <s v="Delivered"/>
    <n v="0.15"/>
    <n v="264.58999999999997"/>
  </r>
  <r>
    <s v="ORD2025000861"/>
    <d v="2024-03-06T00:00:00"/>
    <s v="Customer 2762"/>
    <s v="CUST7510"/>
    <x v="3"/>
    <s v="Raipur"/>
    <s v="Online"/>
    <s v="Beauty"/>
    <s v="Perfume"/>
    <s v="Perfume Model-532"/>
    <s v="PROD8437"/>
    <n v="9"/>
    <n v="291.7"/>
    <n v="2625.3"/>
    <n v="0"/>
    <n v="0"/>
    <n v="2625.3"/>
    <s v="Card"/>
    <s v="Delivered"/>
    <n v="0.15"/>
    <n v="393.8"/>
  </r>
  <r>
    <s v="ORD2025000862"/>
    <d v="2023-02-11T00:00:00"/>
    <s v="Customer 998"/>
    <s v="CUST8058"/>
    <x v="0"/>
    <s v="Ahmedabad"/>
    <s v="Offline"/>
    <s v="Electronics"/>
    <s v="Laptop"/>
    <s v="Laptop Model-816"/>
    <s v="PROD1790"/>
    <n v="9"/>
    <n v="828.97"/>
    <n v="7460.73"/>
    <n v="0.1"/>
    <n v="746.07"/>
    <n v="6714.66"/>
    <s v="Card"/>
    <s v="Cancelled"/>
    <n v="0.25"/>
    <n v="1678.66"/>
  </r>
  <r>
    <s v="ORD2025000863"/>
    <d v="2023-10-25T00:00:00"/>
    <s v="Customer 4290"/>
    <s v="CUST8551"/>
    <x v="2"/>
    <s v="Bhubaneswar"/>
    <s v="Online"/>
    <s v="Clothing"/>
    <s v="Jeans"/>
    <s v="Jeans Model-542"/>
    <s v="PROD1617"/>
    <n v="4"/>
    <n v="769.4"/>
    <n v="3077.6"/>
    <n v="0.05"/>
    <n v="153.88"/>
    <n v="2923.72"/>
    <s v="Wallet"/>
    <s v="Returned"/>
    <n v="0.25"/>
    <n v="730.93"/>
  </r>
  <r>
    <s v="ORD2025000864"/>
    <d v="2024-01-18T00:00:00"/>
    <s v="Customer 3433"/>
    <s v="CUST7399"/>
    <x v="3"/>
    <s v="Nagpur"/>
    <s v="Online"/>
    <s v="Beauty"/>
    <s v="Face Cream"/>
    <s v="Face Cream Model-982"/>
    <s v="PROD1519"/>
    <n v="1"/>
    <n v="290.2"/>
    <n v="290.2"/>
    <n v="0.05"/>
    <n v="14.51"/>
    <n v="275.69"/>
    <s v="COD"/>
    <s v="Returned"/>
    <n v="0.25"/>
    <n v="68.92"/>
  </r>
  <r>
    <s v="ORD2025000865"/>
    <d v="2023-05-25T00:00:00"/>
    <s v="Customer 1985"/>
    <s v="CUST8994"/>
    <x v="3"/>
    <s v="Nagpur"/>
    <s v="Offline"/>
    <s v="Home Decor"/>
    <s v="Sofa"/>
    <s v="Sofa Model-338"/>
    <s v="PROD5251"/>
    <n v="8"/>
    <n v="853.46"/>
    <n v="6827.68"/>
    <n v="0.2"/>
    <n v="1365.54"/>
    <n v="5462.14"/>
    <s v="COD"/>
    <s v="Delivered"/>
    <n v="0.3"/>
    <n v="1638.64"/>
  </r>
  <r>
    <s v="ORD2025000866"/>
    <d v="2023-06-12T00:00:00"/>
    <s v="Customer 1995"/>
    <s v="CUST6135"/>
    <x v="2"/>
    <s v="Patna"/>
    <s v="Online"/>
    <s v="Electronics"/>
    <s v="Laptop"/>
    <s v="Laptop Model-491"/>
    <s v="PROD2030"/>
    <n v="8"/>
    <n v="123.78"/>
    <n v="990.24"/>
    <n v="0.2"/>
    <n v="198.05"/>
    <n v="792.19"/>
    <s v="UPI"/>
    <s v="Delivered"/>
    <n v="0.25"/>
    <n v="198.05"/>
  </r>
  <r>
    <s v="ORD2025000867"/>
    <d v="2023-11-10T00:00:00"/>
    <s v="Customer 3931"/>
    <s v="CUST2732"/>
    <x v="0"/>
    <s v="Mumbai"/>
    <s v="Online"/>
    <s v="Beauty"/>
    <s v="Perfume"/>
    <s v="Perfume Model-512"/>
    <s v="PROD5760"/>
    <n v="7"/>
    <n v="391.2"/>
    <n v="2738.4"/>
    <n v="0.2"/>
    <n v="547.67999999999995"/>
    <n v="2190.7199999999998"/>
    <s v="UPI"/>
    <s v="Returned"/>
    <n v="0.25"/>
    <n v="547.67999999999995"/>
  </r>
  <r>
    <s v="ORD2025000868"/>
    <d v="2023-01-12T00:00:00"/>
    <s v="Customer 2332"/>
    <s v="CUST1920"/>
    <x v="0"/>
    <s v="Mumbai"/>
    <s v="Offline"/>
    <s v="Electronics"/>
    <s v="Tablet"/>
    <s v="Tablet Model-408"/>
    <s v="PROD9993"/>
    <n v="4"/>
    <n v="811.99"/>
    <n v="3247.96"/>
    <n v="0.2"/>
    <n v="649.59"/>
    <n v="2598.37"/>
    <s v="UPI"/>
    <s v="Delivered"/>
    <n v="0.3"/>
    <n v="779.51"/>
  </r>
  <r>
    <s v="ORD2025000869"/>
    <d v="2023-08-07T00:00:00"/>
    <s v="Customer 2789"/>
    <s v="CUST4191"/>
    <x v="1"/>
    <s v="Chandigarh"/>
    <s v="Online"/>
    <s v="Electronics"/>
    <s v="Tablet"/>
    <s v="Tablet Model-181"/>
    <s v="PROD7428"/>
    <n v="7"/>
    <n v="771.92"/>
    <n v="5403.44"/>
    <n v="0"/>
    <n v="0"/>
    <n v="5403.44"/>
    <s v="COD"/>
    <s v="In-Transit"/>
    <n v="0.15"/>
    <n v="810.52"/>
  </r>
  <r>
    <s v="ORD2025000870"/>
    <d v="2023-08-11T00:00:00"/>
    <s v="Customer 4349"/>
    <s v="CUST4493"/>
    <x v="1"/>
    <s v="Lucknow"/>
    <s v="Online"/>
    <s v="Home Decor"/>
    <s v="Sofa"/>
    <s v="Sofa Model-685"/>
    <s v="PROD1254"/>
    <n v="10"/>
    <n v="654.07000000000005"/>
    <n v="6540.7"/>
    <n v="0.2"/>
    <n v="1308.1400000000001"/>
    <n v="5232.5600000000004"/>
    <s v="UPI"/>
    <s v="Delivered"/>
    <n v="0.3"/>
    <n v="1569.77"/>
  </r>
  <r>
    <s v="ORD2025000871"/>
    <d v="2023-06-28T00:00:00"/>
    <s v="Customer 4584"/>
    <s v="CUST5311"/>
    <x v="2"/>
    <s v="Patna"/>
    <s v="Online"/>
    <s v="Beauty"/>
    <s v="Lipstick"/>
    <s v="Lipstick Model-626"/>
    <s v="PROD1528"/>
    <n v="2"/>
    <n v="894.2"/>
    <n v="1788.4"/>
    <n v="0.05"/>
    <n v="89.42"/>
    <n v="1698.98"/>
    <s v="UPI"/>
    <s v="Cancelled"/>
    <n v="0.25"/>
    <n v="424.75"/>
  </r>
  <r>
    <s v="ORD2025000872"/>
    <d v="2024-01-27T00:00:00"/>
    <s v="Customer 784"/>
    <s v="CUST1199"/>
    <x v="0"/>
    <s v="Pune"/>
    <s v="Offline"/>
    <s v="Beauty"/>
    <s v="Face Cream"/>
    <s v="Face Cream Model-254"/>
    <s v="PROD3169"/>
    <n v="7"/>
    <n v="642.73"/>
    <n v="4499.1099999999997"/>
    <n v="0.1"/>
    <n v="449.91"/>
    <n v="4049.2"/>
    <s v="UPI"/>
    <s v="Cancelled"/>
    <n v="0.25"/>
    <n v="1012.3"/>
  </r>
  <r>
    <s v="ORD2025000873"/>
    <d v="2023-04-22T00:00:00"/>
    <s v="Customer 2795"/>
    <s v="CUST2811"/>
    <x v="4"/>
    <s v="Chennai"/>
    <s v="Online"/>
    <s v="Home Decor"/>
    <s v="Lamp"/>
    <s v="Lamp Model-635"/>
    <s v="PROD7366"/>
    <n v="2"/>
    <n v="851.82"/>
    <n v="1703.64"/>
    <n v="0.05"/>
    <n v="85.18"/>
    <n v="1618.46"/>
    <s v="Wallet"/>
    <s v="In-Transit"/>
    <n v="0.3"/>
    <n v="485.54"/>
  </r>
  <r>
    <s v="ORD2025000874"/>
    <d v="2023-09-29T00:00:00"/>
    <s v="Customer 514"/>
    <s v="CUST3895"/>
    <x v="0"/>
    <s v="Pune"/>
    <s v="Offline"/>
    <s v="Electronics"/>
    <s v="Mobile"/>
    <s v="Mobile Model-721"/>
    <s v="PROD1348"/>
    <n v="2"/>
    <n v="200.18"/>
    <n v="400.36"/>
    <n v="0"/>
    <n v="0"/>
    <n v="400.36"/>
    <s v="Card"/>
    <s v="In-Transit"/>
    <n v="0.25"/>
    <n v="100.09"/>
  </r>
  <r>
    <s v="ORD2025000875"/>
    <d v="2023-07-17T00:00:00"/>
    <s v="Customer 4323"/>
    <s v="CUST4448"/>
    <x v="0"/>
    <s v="Mumbai"/>
    <s v="Offline"/>
    <s v="Electronics"/>
    <s v="Laptop"/>
    <s v="Laptop Model-405"/>
    <s v="PROD3408"/>
    <n v="5"/>
    <n v="726.89"/>
    <n v="3634.45"/>
    <n v="0.1"/>
    <n v="363.44"/>
    <n v="3271.01"/>
    <s v="COD"/>
    <s v="Returned"/>
    <n v="0.3"/>
    <n v="981.3"/>
  </r>
  <r>
    <s v="ORD2025000876"/>
    <d v="2023-04-26T00:00:00"/>
    <s v="Customer 1163"/>
    <s v="CUST3658"/>
    <x v="1"/>
    <s v="Delhi"/>
    <s v="Offline"/>
    <s v="Beauty"/>
    <s v="Perfume"/>
    <s v="Perfume Model-627"/>
    <s v="PROD5233"/>
    <n v="1"/>
    <n v="300.83999999999997"/>
    <n v="300.83999999999997"/>
    <n v="0.1"/>
    <n v="30.08"/>
    <n v="270.76"/>
    <s v="COD"/>
    <s v="Cancelled"/>
    <n v="0.3"/>
    <n v="81.23"/>
  </r>
  <r>
    <s v="ORD2025000877"/>
    <d v="2023-11-14T00:00:00"/>
    <s v="Customer 651"/>
    <s v="CUST2886"/>
    <x v="2"/>
    <s v="Patna"/>
    <s v="Offline"/>
    <s v="Clothing"/>
    <s v="Shirt"/>
    <s v="Shirt Model-642"/>
    <s v="PROD3177"/>
    <n v="4"/>
    <n v="115.29"/>
    <n v="461.16"/>
    <n v="0.2"/>
    <n v="92.23"/>
    <n v="368.93"/>
    <s v="COD"/>
    <s v="Cancelled"/>
    <n v="0.15"/>
    <n v="55.34"/>
  </r>
  <r>
    <s v="ORD2025000878"/>
    <d v="2023-02-24T00:00:00"/>
    <s v="Customer 2101"/>
    <s v="CUST2026"/>
    <x v="0"/>
    <s v="Pune"/>
    <s v="Online"/>
    <s v="Clothing"/>
    <s v="Jeans"/>
    <s v="Jeans Model-409"/>
    <s v="PROD6049"/>
    <n v="3"/>
    <n v="513.02"/>
    <n v="1539.06"/>
    <n v="0"/>
    <n v="0"/>
    <n v="1539.06"/>
    <s v="UPI"/>
    <s v="In-Transit"/>
    <n v="0.3"/>
    <n v="461.72"/>
  </r>
  <r>
    <s v="ORD2025000879"/>
    <d v="2023-07-20T00:00:00"/>
    <s v="Customer 3689"/>
    <s v="CUST7724"/>
    <x v="1"/>
    <s v="Delhi"/>
    <s v="Online"/>
    <s v="Electronics"/>
    <s v="Tablet"/>
    <s v="Tablet Model-838"/>
    <s v="PROD6687"/>
    <n v="6"/>
    <n v="511.36"/>
    <n v="3068.16"/>
    <n v="0.1"/>
    <n v="306.82"/>
    <n v="2761.34"/>
    <s v="COD"/>
    <s v="Cancelled"/>
    <n v="0.15"/>
    <n v="414.2"/>
  </r>
  <r>
    <s v="ORD2025000880"/>
    <d v="2023-09-29T00:00:00"/>
    <s v="Customer 208"/>
    <s v="CUST9664"/>
    <x v="3"/>
    <s v="Bhopal"/>
    <s v="Online"/>
    <s v="Beauty"/>
    <s v="Face Cream"/>
    <s v="Face Cream Model-876"/>
    <s v="PROD9455"/>
    <n v="10"/>
    <n v="909.66"/>
    <n v="9096.6"/>
    <n v="0"/>
    <n v="0"/>
    <n v="9096.6"/>
    <s v="Card"/>
    <s v="Returned"/>
    <n v="0.3"/>
    <n v="2728.98"/>
  </r>
  <r>
    <s v="ORD2025000881"/>
    <d v="2024-02-05T00:00:00"/>
    <s v="Customer 3797"/>
    <s v="CUST5395"/>
    <x v="3"/>
    <s v="Bhopal"/>
    <s v="Online"/>
    <s v="Electronics"/>
    <s v="Mobile"/>
    <s v="Mobile Model-443"/>
    <s v="PROD8862"/>
    <n v="3"/>
    <n v="736.21"/>
    <n v="2208.63"/>
    <n v="0.1"/>
    <n v="220.86"/>
    <n v="1987.77"/>
    <s v="Card"/>
    <s v="Delivered"/>
    <n v="0.3"/>
    <n v="596.33000000000004"/>
  </r>
  <r>
    <s v="ORD2025000882"/>
    <d v="2023-07-27T00:00:00"/>
    <s v="Customer 3751"/>
    <s v="CUST3167"/>
    <x v="3"/>
    <s v="Raipur"/>
    <s v="Online"/>
    <s v="Beauty"/>
    <s v="Perfume"/>
    <s v="Perfume Model-487"/>
    <s v="PROD6101"/>
    <n v="4"/>
    <n v="973.15"/>
    <n v="3892.6"/>
    <n v="0.2"/>
    <n v="778.52"/>
    <n v="3114.08"/>
    <s v="UPI"/>
    <s v="Cancelled"/>
    <n v="0.15"/>
    <n v="467.11"/>
  </r>
  <r>
    <s v="ORD2025000883"/>
    <d v="2023-04-28T00:00:00"/>
    <s v="Customer 2276"/>
    <s v="CUST4900"/>
    <x v="2"/>
    <s v="Kolkata"/>
    <s v="Offline"/>
    <s v="Beauty"/>
    <s v="Lipstick"/>
    <s v="Lipstick Model-508"/>
    <s v="PROD9684"/>
    <n v="1"/>
    <n v="876.21"/>
    <n v="876.21"/>
    <n v="0"/>
    <n v="0"/>
    <n v="876.21"/>
    <s v="COD"/>
    <s v="Returned"/>
    <n v="0.3"/>
    <n v="262.86"/>
  </r>
  <r>
    <s v="ORD2025000884"/>
    <d v="2023-01-07T00:00:00"/>
    <s v="Customer 4844"/>
    <s v="CUST6777"/>
    <x v="0"/>
    <s v="Mumbai"/>
    <s v="Offline"/>
    <s v="Home Decor"/>
    <s v="Curtain"/>
    <s v="Curtain Model-313"/>
    <s v="PROD4649"/>
    <n v="9"/>
    <n v="279.32"/>
    <n v="2513.88"/>
    <n v="0.05"/>
    <n v="125.69"/>
    <n v="2388.19"/>
    <s v="Card"/>
    <s v="In-Transit"/>
    <n v="0.15"/>
    <n v="358.23"/>
  </r>
  <r>
    <s v="ORD2025000885"/>
    <d v="2023-08-17T00:00:00"/>
    <s v="Customer 4976"/>
    <s v="CUST2264"/>
    <x v="2"/>
    <s v="Kolkata"/>
    <s v="Offline"/>
    <s v="Clothing"/>
    <s v="Jacket"/>
    <s v="Jacket Model-899"/>
    <s v="PROD7349"/>
    <n v="2"/>
    <n v="112.86"/>
    <n v="225.72"/>
    <n v="0.1"/>
    <n v="22.57"/>
    <n v="203.15"/>
    <s v="UPI"/>
    <s v="Returned"/>
    <n v="0.15"/>
    <n v="30.47"/>
  </r>
  <r>
    <s v="ORD2025000886"/>
    <d v="2023-10-02T00:00:00"/>
    <s v="Customer 3161"/>
    <s v="CUST2640"/>
    <x v="4"/>
    <s v="Hyderabad"/>
    <s v="Offline"/>
    <s v="Home Decor"/>
    <s v="Lamp"/>
    <s v="Lamp Model-532"/>
    <s v="PROD2941"/>
    <n v="7"/>
    <n v="317.88"/>
    <n v="2225.16"/>
    <n v="0.05"/>
    <n v="111.26"/>
    <n v="2113.9"/>
    <s v="COD"/>
    <s v="In-Transit"/>
    <n v="0.15"/>
    <n v="317.08"/>
  </r>
  <r>
    <s v="ORD2025000887"/>
    <d v="2023-07-12T00:00:00"/>
    <s v="Customer 443"/>
    <s v="CUST1595"/>
    <x v="3"/>
    <s v="Raipur"/>
    <s v="Offline"/>
    <s v="Beauty"/>
    <s v="Lipstick"/>
    <s v="Lipstick Model-743"/>
    <s v="PROD7230"/>
    <n v="2"/>
    <n v="214.67"/>
    <n v="429.34"/>
    <n v="0.05"/>
    <n v="21.47"/>
    <n v="407.87"/>
    <s v="Card"/>
    <s v="In-Transit"/>
    <n v="0.3"/>
    <n v="122.36"/>
  </r>
  <r>
    <s v="ORD2025000888"/>
    <d v="2023-09-03T00:00:00"/>
    <s v="Customer 2223"/>
    <s v="CUST6541"/>
    <x v="3"/>
    <s v="Raipur"/>
    <s v="Online"/>
    <s v="Clothing"/>
    <s v="Shirt"/>
    <s v="Shirt Model-779"/>
    <s v="PROD2997"/>
    <n v="4"/>
    <n v="420.2"/>
    <n v="1680.8"/>
    <n v="0.2"/>
    <n v="336.16"/>
    <n v="1344.64"/>
    <s v="Wallet"/>
    <s v="Returned"/>
    <n v="0.25"/>
    <n v="336.16"/>
  </r>
  <r>
    <s v="ORD2025000889"/>
    <d v="2023-05-18T00:00:00"/>
    <s v="Customer 296"/>
    <s v="CUST6627"/>
    <x v="3"/>
    <s v="Nagpur"/>
    <s v="Offline"/>
    <s v="Electronics"/>
    <s v="Laptop"/>
    <s v="Laptop Model-757"/>
    <s v="PROD7582"/>
    <n v="5"/>
    <n v="997.64"/>
    <n v="4988.2"/>
    <n v="0.2"/>
    <n v="997.64"/>
    <n v="3990.56"/>
    <s v="COD"/>
    <s v="In-Transit"/>
    <n v="0.3"/>
    <n v="1197.17"/>
  </r>
  <r>
    <s v="ORD2025000890"/>
    <d v="2023-07-06T00:00:00"/>
    <s v="Customer 638"/>
    <s v="CUST9671"/>
    <x v="3"/>
    <s v="Bhopal"/>
    <s v="Offline"/>
    <s v="Clothing"/>
    <s v="Jeans"/>
    <s v="Jeans Model-260"/>
    <s v="PROD4609"/>
    <n v="2"/>
    <n v="105.62"/>
    <n v="211.24"/>
    <n v="0.1"/>
    <n v="21.12"/>
    <n v="190.12"/>
    <s v="COD"/>
    <s v="In-Transit"/>
    <n v="0.25"/>
    <n v="47.53"/>
  </r>
  <r>
    <s v="ORD2025000891"/>
    <d v="2023-12-18T00:00:00"/>
    <s v="Customer 3860"/>
    <s v="CUST3572"/>
    <x v="0"/>
    <s v="Pune"/>
    <s v="Online"/>
    <s v="Beauty"/>
    <s v="Face Cream"/>
    <s v="Face Cream Model-394"/>
    <s v="PROD2795"/>
    <n v="4"/>
    <n v="417.32"/>
    <n v="1669.28"/>
    <n v="0.05"/>
    <n v="83.46"/>
    <n v="1585.82"/>
    <s v="Wallet"/>
    <s v="Returned"/>
    <n v="0.15"/>
    <n v="237.87"/>
  </r>
  <r>
    <s v="ORD2025000892"/>
    <d v="2023-11-01T00:00:00"/>
    <s v="Customer 2992"/>
    <s v="CUST4965"/>
    <x v="4"/>
    <s v="Hyderabad"/>
    <s v="Offline"/>
    <s v="Beauty"/>
    <s v="Lipstick"/>
    <s v="Lipstick Model-543"/>
    <s v="PROD1745"/>
    <n v="5"/>
    <n v="753.12"/>
    <n v="3765.6"/>
    <n v="0.05"/>
    <n v="188.28"/>
    <n v="3577.32"/>
    <s v="UPI"/>
    <s v="In-Transit"/>
    <n v="0.25"/>
    <n v="894.33"/>
  </r>
  <r>
    <s v="ORD2025000893"/>
    <d v="2023-04-08T00:00:00"/>
    <s v="Customer 922"/>
    <s v="CUST7241"/>
    <x v="2"/>
    <s v="Kolkata"/>
    <s v="Offline"/>
    <s v="Clothing"/>
    <s v="Jacket"/>
    <s v="Jacket Model-436"/>
    <s v="PROD3221"/>
    <n v="6"/>
    <n v="200.93"/>
    <n v="1205.58"/>
    <n v="0.2"/>
    <n v="241.12"/>
    <n v="964.46"/>
    <s v="UPI"/>
    <s v="Cancelled"/>
    <n v="0.15"/>
    <n v="144.66999999999999"/>
  </r>
  <r>
    <s v="ORD2025000894"/>
    <d v="2023-09-21T00:00:00"/>
    <s v="Customer 4168"/>
    <s v="CUST5051"/>
    <x v="4"/>
    <s v="Chennai"/>
    <s v="Online"/>
    <s v="Electronics"/>
    <s v="Mobile"/>
    <s v="Mobile Model-142"/>
    <s v="PROD7323"/>
    <n v="10"/>
    <n v="170.79"/>
    <n v="1707.9"/>
    <n v="0.05"/>
    <n v="85.4"/>
    <n v="1622.5"/>
    <s v="Wallet"/>
    <s v="Delivered"/>
    <n v="0.3"/>
    <n v="486.75"/>
  </r>
  <r>
    <s v="ORD2025000895"/>
    <d v="2023-02-11T00:00:00"/>
    <s v="Customer 1206"/>
    <s v="CUST3875"/>
    <x v="0"/>
    <s v="Pune"/>
    <s v="Offline"/>
    <s v="Home Decor"/>
    <s v="Curtain"/>
    <s v="Curtain Model-910"/>
    <s v="PROD2295"/>
    <n v="6"/>
    <n v="592.48"/>
    <n v="3554.88"/>
    <n v="0.05"/>
    <n v="177.74"/>
    <n v="3377.14"/>
    <s v="Card"/>
    <s v="In-Transit"/>
    <n v="0.25"/>
    <n v="844.28"/>
  </r>
  <r>
    <s v="ORD2025000896"/>
    <d v="2023-08-27T00:00:00"/>
    <s v="Customer 855"/>
    <s v="CUST9414"/>
    <x v="0"/>
    <s v="Ahmedabad"/>
    <s v="Online"/>
    <s v="Electronics"/>
    <s v="Tablet"/>
    <s v="Tablet Model-809"/>
    <s v="PROD4352"/>
    <n v="10"/>
    <n v="955.91"/>
    <n v="9559.1"/>
    <n v="0.2"/>
    <n v="1911.82"/>
    <n v="7647.28"/>
    <s v="UPI"/>
    <s v="Returned"/>
    <n v="0.25"/>
    <n v="1911.82"/>
  </r>
  <r>
    <s v="ORD2025000897"/>
    <d v="2024-02-26T00:00:00"/>
    <s v="Customer 3923"/>
    <s v="CUST3648"/>
    <x v="1"/>
    <s v="Lucknow"/>
    <s v="Offline"/>
    <s v="Electronics"/>
    <s v="Mobile"/>
    <s v="Mobile Model-411"/>
    <s v="PROD4221"/>
    <n v="7"/>
    <n v="590.85"/>
    <n v="4135.95"/>
    <n v="0"/>
    <n v="0"/>
    <n v="4135.95"/>
    <s v="COD"/>
    <s v="Cancelled"/>
    <n v="0.25"/>
    <n v="1033.99"/>
  </r>
  <r>
    <s v="ORD2025000898"/>
    <d v="2023-03-15T00:00:00"/>
    <s v="Customer 3165"/>
    <s v="CUST6185"/>
    <x v="2"/>
    <s v="Bhubaneswar"/>
    <s v="Online"/>
    <s v="Home Decor"/>
    <s v="Sofa"/>
    <s v="Sofa Model-760"/>
    <s v="PROD1934"/>
    <n v="8"/>
    <n v="896.52"/>
    <n v="7172.16"/>
    <n v="0.05"/>
    <n v="358.61"/>
    <n v="6813.55"/>
    <s v="Card"/>
    <s v="Cancelled"/>
    <n v="0.25"/>
    <n v="1703.39"/>
  </r>
  <r>
    <s v="ORD2025000899"/>
    <d v="2024-02-27T00:00:00"/>
    <s v="Customer 3620"/>
    <s v="CUST2339"/>
    <x v="4"/>
    <s v="Chennai"/>
    <s v="Offline"/>
    <s v="Home Decor"/>
    <s v="Curtain"/>
    <s v="Curtain Model-925"/>
    <s v="PROD9914"/>
    <n v="4"/>
    <n v="479.81"/>
    <n v="1919.24"/>
    <n v="0"/>
    <n v="0"/>
    <n v="1919.24"/>
    <s v="Card"/>
    <s v="In-Transit"/>
    <n v="0.25"/>
    <n v="479.81"/>
  </r>
  <r>
    <s v="ORD2025000900"/>
    <d v="2023-04-06T00:00:00"/>
    <s v="Customer 4583"/>
    <s v="CUST8435"/>
    <x v="0"/>
    <s v="Ahmedabad"/>
    <s v="Offline"/>
    <s v="Electronics"/>
    <s v="Mobile"/>
    <s v="Mobile Model-634"/>
    <s v="PROD8325"/>
    <n v="5"/>
    <n v="575.39"/>
    <n v="2876.95"/>
    <n v="0.1"/>
    <n v="287.69"/>
    <n v="2589.2600000000002"/>
    <s v="COD"/>
    <s v="In-Transit"/>
    <n v="0.3"/>
    <n v="776.78"/>
  </r>
  <r>
    <s v="ORD2025000901"/>
    <d v="2024-02-10T00:00:00"/>
    <s v="Customer 3291"/>
    <s v="CUST9595"/>
    <x v="4"/>
    <s v="Chennai"/>
    <s v="Offline"/>
    <s v="Clothing"/>
    <s v="Shirt"/>
    <s v="Shirt Model-920"/>
    <s v="PROD8453"/>
    <n v="1"/>
    <n v="760.82"/>
    <n v="760.82"/>
    <n v="0"/>
    <n v="0"/>
    <n v="760.82"/>
    <s v="UPI"/>
    <s v="Delivered"/>
    <n v="0.25"/>
    <n v="190.21"/>
  </r>
  <r>
    <s v="ORD2025000902"/>
    <d v="2023-05-14T00:00:00"/>
    <s v="Customer 4978"/>
    <s v="CUST7088"/>
    <x v="0"/>
    <s v="Ahmedabad"/>
    <s v="Online"/>
    <s v="Electronics"/>
    <s v="Mobile"/>
    <s v="Mobile Model-387"/>
    <s v="PROD1822"/>
    <n v="6"/>
    <n v="363.14"/>
    <n v="2178.84"/>
    <n v="0.05"/>
    <n v="108.94"/>
    <n v="2069.9"/>
    <s v="COD"/>
    <s v="In-Transit"/>
    <n v="0.3"/>
    <n v="620.97"/>
  </r>
  <r>
    <s v="ORD2025000903"/>
    <d v="2023-09-13T00:00:00"/>
    <s v="Customer 3025"/>
    <s v="CUST1253"/>
    <x v="3"/>
    <s v="Bhopal"/>
    <s v="Offline"/>
    <s v="Electronics"/>
    <s v="Laptop"/>
    <s v="Laptop Model-300"/>
    <s v="PROD3107"/>
    <n v="2"/>
    <n v="881.43"/>
    <n v="1762.86"/>
    <n v="0.05"/>
    <n v="88.14"/>
    <n v="1674.72"/>
    <s v="COD"/>
    <s v="In-Transit"/>
    <n v="0.15"/>
    <n v="251.21"/>
  </r>
  <r>
    <s v="ORD2025000904"/>
    <d v="2023-11-04T00:00:00"/>
    <s v="Customer 4090"/>
    <s v="CUST1968"/>
    <x v="0"/>
    <s v="Mumbai"/>
    <s v="Online"/>
    <s v="Beauty"/>
    <s v="Lipstick"/>
    <s v="Lipstick Model-958"/>
    <s v="PROD5097"/>
    <n v="10"/>
    <n v="394.23"/>
    <n v="3942.3"/>
    <n v="0.1"/>
    <n v="394.23"/>
    <n v="3548.07"/>
    <s v="Wallet"/>
    <s v="Delivered"/>
    <n v="0.15"/>
    <n v="532.21"/>
  </r>
  <r>
    <s v="ORD2025000905"/>
    <d v="2024-01-17T00:00:00"/>
    <s v="Customer 3963"/>
    <s v="CUST6981"/>
    <x v="1"/>
    <s v="Delhi"/>
    <s v="Online"/>
    <s v="Clothing"/>
    <s v="Shirt"/>
    <s v="Shirt Model-957"/>
    <s v="PROD9147"/>
    <n v="3"/>
    <n v="644.99"/>
    <n v="1934.97"/>
    <n v="0.2"/>
    <n v="386.99"/>
    <n v="1547.98"/>
    <s v="Card"/>
    <s v="Cancelled"/>
    <n v="0.15"/>
    <n v="232.2"/>
  </r>
  <r>
    <s v="ORD2025000906"/>
    <d v="2024-01-22T00:00:00"/>
    <s v="Customer 4008"/>
    <s v="CUST5671"/>
    <x v="3"/>
    <s v="Raipur"/>
    <s v="Offline"/>
    <s v="Home Decor"/>
    <s v="Curtain"/>
    <s v="Curtain Model-372"/>
    <s v="PROD5392"/>
    <n v="5"/>
    <n v="800"/>
    <n v="4000"/>
    <n v="0.2"/>
    <n v="800"/>
    <n v="3200"/>
    <s v="UPI"/>
    <s v="Returned"/>
    <n v="0.3"/>
    <n v="960"/>
  </r>
  <r>
    <s v="ORD2025000907"/>
    <d v="2023-10-18T00:00:00"/>
    <s v="Customer 763"/>
    <s v="CUST4659"/>
    <x v="4"/>
    <s v="Hyderabad"/>
    <s v="Online"/>
    <s v="Electronics"/>
    <s v="Laptop"/>
    <s v="Laptop Model-720"/>
    <s v="PROD4991"/>
    <n v="4"/>
    <n v="413.21"/>
    <n v="1652.84"/>
    <n v="0.2"/>
    <n v="330.57"/>
    <n v="1322.27"/>
    <s v="Wallet"/>
    <s v="Cancelled"/>
    <n v="0.25"/>
    <n v="330.57"/>
  </r>
  <r>
    <s v="ORD2025000908"/>
    <d v="2024-01-20T00:00:00"/>
    <s v="Customer 1180"/>
    <s v="CUST1606"/>
    <x v="2"/>
    <s v="Patna"/>
    <s v="Offline"/>
    <s v="Home Decor"/>
    <s v="Lamp"/>
    <s v="Lamp Model-175"/>
    <s v="PROD4303"/>
    <n v="8"/>
    <n v="712.18"/>
    <n v="5697.44"/>
    <n v="0.2"/>
    <n v="1139.49"/>
    <n v="4557.95"/>
    <s v="COD"/>
    <s v="Returned"/>
    <n v="0.15"/>
    <n v="683.69"/>
  </r>
  <r>
    <s v="ORD2025000909"/>
    <d v="2023-07-06T00:00:00"/>
    <s v="Customer 4079"/>
    <s v="CUST3657"/>
    <x v="3"/>
    <s v="Raipur"/>
    <s v="Online"/>
    <s v="Clothing"/>
    <s v="Jacket"/>
    <s v="Jacket Model-965"/>
    <s v="PROD7783"/>
    <n v="6"/>
    <n v="398.99"/>
    <n v="2393.94"/>
    <n v="0"/>
    <n v="0"/>
    <n v="2393.94"/>
    <s v="COD"/>
    <s v="Delivered"/>
    <n v="0.25"/>
    <n v="598.49"/>
  </r>
  <r>
    <s v="ORD2025000910"/>
    <d v="2024-03-10T00:00:00"/>
    <s v="Customer 3910"/>
    <s v="CUST5550"/>
    <x v="2"/>
    <s v="Bhubaneswar"/>
    <s v="Offline"/>
    <s v="Clothing"/>
    <s v="Jacket"/>
    <s v="Jacket Model-114"/>
    <s v="PROD3469"/>
    <n v="10"/>
    <n v="297.64999999999998"/>
    <n v="2976.5"/>
    <n v="0"/>
    <n v="0"/>
    <n v="2976.5"/>
    <s v="Wallet"/>
    <s v="Cancelled"/>
    <n v="0.25"/>
    <n v="744.12"/>
  </r>
  <r>
    <s v="ORD2025000911"/>
    <d v="2023-03-31T00:00:00"/>
    <s v="Customer 1801"/>
    <s v="CUST3058"/>
    <x v="0"/>
    <s v="Mumbai"/>
    <s v="Online"/>
    <s v="Electronics"/>
    <s v="Tablet"/>
    <s v="Tablet Model-292"/>
    <s v="PROD5113"/>
    <n v="7"/>
    <n v="651.04999999999995"/>
    <n v="4557.3500000000004"/>
    <n v="0.1"/>
    <n v="455.74"/>
    <n v="4101.6099999999997"/>
    <s v="COD"/>
    <s v="Delivered"/>
    <n v="0.15"/>
    <n v="615.24"/>
  </r>
  <r>
    <s v="ORD2025000912"/>
    <d v="2024-02-28T00:00:00"/>
    <s v="Customer 1943"/>
    <s v="CUST7997"/>
    <x v="3"/>
    <s v="Raipur"/>
    <s v="Offline"/>
    <s v="Home Decor"/>
    <s v="Lamp"/>
    <s v="Lamp Model-786"/>
    <s v="PROD8103"/>
    <n v="7"/>
    <n v="332.22"/>
    <n v="2325.54"/>
    <n v="0.05"/>
    <n v="116.28"/>
    <n v="2209.2600000000002"/>
    <s v="Card"/>
    <s v="Returned"/>
    <n v="0.15"/>
    <n v="331.39"/>
  </r>
  <r>
    <s v="ORD2025000913"/>
    <d v="2024-03-23T00:00:00"/>
    <s v="Customer 4321"/>
    <s v="CUST3355"/>
    <x v="4"/>
    <s v="Bangalore"/>
    <s v="Online"/>
    <s v="Beauty"/>
    <s v="Perfume"/>
    <s v="Perfume Model-777"/>
    <s v="PROD9095"/>
    <n v="2"/>
    <n v="178.06"/>
    <n v="356.12"/>
    <n v="0.2"/>
    <n v="71.22"/>
    <n v="284.89999999999998"/>
    <s v="Wallet"/>
    <s v="Cancelled"/>
    <n v="0.15"/>
    <n v="42.73"/>
  </r>
  <r>
    <s v="ORD2025000914"/>
    <d v="2023-03-31T00:00:00"/>
    <s v="Customer 4950"/>
    <s v="CUST2270"/>
    <x v="4"/>
    <s v="Hyderabad"/>
    <s v="Online"/>
    <s v="Clothing"/>
    <s v="Shirt"/>
    <s v="Shirt Model-558"/>
    <s v="PROD4078"/>
    <n v="5"/>
    <n v="241.59"/>
    <n v="1207.95"/>
    <n v="0.1"/>
    <n v="120.8"/>
    <n v="1087.1500000000001"/>
    <s v="Card"/>
    <s v="Cancelled"/>
    <n v="0.3"/>
    <n v="326.14999999999998"/>
  </r>
  <r>
    <s v="ORD2025000915"/>
    <d v="2024-01-16T00:00:00"/>
    <s v="Customer 3834"/>
    <s v="CUST5594"/>
    <x v="4"/>
    <s v="Bangalore"/>
    <s v="Offline"/>
    <s v="Electronics"/>
    <s v="Mobile"/>
    <s v="Mobile Model-705"/>
    <s v="PROD2452"/>
    <n v="1"/>
    <n v="322.72000000000003"/>
    <n v="322.72000000000003"/>
    <n v="0"/>
    <n v="0"/>
    <n v="322.72000000000003"/>
    <s v="Wallet"/>
    <s v="Cancelled"/>
    <n v="0.25"/>
    <n v="80.680000000000007"/>
  </r>
  <r>
    <s v="ORD2025000916"/>
    <d v="2023-03-22T00:00:00"/>
    <s v="Customer 4446"/>
    <s v="CUST2620"/>
    <x v="4"/>
    <s v="Hyderabad"/>
    <s v="Online"/>
    <s v="Home Decor"/>
    <s v="Curtain"/>
    <s v="Curtain Model-680"/>
    <s v="PROD1899"/>
    <n v="6"/>
    <n v="431.99"/>
    <n v="2591.94"/>
    <n v="0"/>
    <n v="0"/>
    <n v="2591.94"/>
    <s v="COD"/>
    <s v="Delivered"/>
    <n v="0.3"/>
    <n v="777.58"/>
  </r>
  <r>
    <s v="ORD2025000917"/>
    <d v="2023-12-11T00:00:00"/>
    <s v="Customer 1606"/>
    <s v="CUST9119"/>
    <x v="3"/>
    <s v="Bhopal"/>
    <s v="Offline"/>
    <s v="Beauty"/>
    <s v="Lipstick"/>
    <s v="Lipstick Model-499"/>
    <s v="PROD8907"/>
    <n v="4"/>
    <n v="426.47"/>
    <n v="1705.88"/>
    <n v="0.2"/>
    <n v="341.18"/>
    <n v="1364.7"/>
    <s v="Card"/>
    <s v="Returned"/>
    <n v="0.15"/>
    <n v="204.71"/>
  </r>
  <r>
    <s v="ORD2025000918"/>
    <d v="2023-04-20T00:00:00"/>
    <s v="Customer 3332"/>
    <s v="CUST6743"/>
    <x v="0"/>
    <s v="Pune"/>
    <s v="Offline"/>
    <s v="Clothing"/>
    <s v="Shirt"/>
    <s v="Shirt Model-428"/>
    <s v="PROD5725"/>
    <n v="10"/>
    <n v="974.77"/>
    <n v="9747.7000000000007"/>
    <n v="0.1"/>
    <n v="974.77"/>
    <n v="8772.93"/>
    <s v="UPI"/>
    <s v="Delivered"/>
    <n v="0.25"/>
    <n v="2193.23"/>
  </r>
  <r>
    <s v="ORD2025000919"/>
    <d v="2023-01-09T00:00:00"/>
    <s v="Customer 1811"/>
    <s v="CUST7279"/>
    <x v="2"/>
    <s v="Kolkata"/>
    <s v="Online"/>
    <s v="Electronics"/>
    <s v="Laptop"/>
    <s v="Laptop Model-144"/>
    <s v="PROD5121"/>
    <n v="7"/>
    <n v="561.1"/>
    <n v="3927.7"/>
    <n v="0"/>
    <n v="0"/>
    <n v="3927.7"/>
    <s v="Wallet"/>
    <s v="Returned"/>
    <n v="0.15"/>
    <n v="589.15"/>
  </r>
  <r>
    <s v="ORD2025000920"/>
    <d v="2023-10-19T00:00:00"/>
    <s v="Customer 3773"/>
    <s v="CUST7355"/>
    <x v="0"/>
    <s v="Mumbai"/>
    <s v="Offline"/>
    <s v="Beauty"/>
    <s v="Face Cream"/>
    <s v="Face Cream Model-938"/>
    <s v="PROD8628"/>
    <n v="8"/>
    <n v="724.69"/>
    <n v="5797.52"/>
    <n v="0.2"/>
    <n v="1159.5"/>
    <n v="4638.0200000000004"/>
    <s v="UPI"/>
    <s v="Returned"/>
    <n v="0.15"/>
    <n v="695.7"/>
  </r>
  <r>
    <s v="ORD2025000921"/>
    <d v="2024-02-27T00:00:00"/>
    <s v="Customer 331"/>
    <s v="CUST6700"/>
    <x v="3"/>
    <s v="Nagpur"/>
    <s v="Offline"/>
    <s v="Beauty"/>
    <s v="Perfume"/>
    <s v="Perfume Model-367"/>
    <s v="PROD6632"/>
    <n v="7"/>
    <n v="231.74"/>
    <n v="1622.18"/>
    <n v="0"/>
    <n v="0"/>
    <n v="1622.18"/>
    <s v="Wallet"/>
    <s v="Returned"/>
    <n v="0.25"/>
    <n v="405.55"/>
  </r>
  <r>
    <s v="ORD2025000922"/>
    <d v="2023-05-06T00:00:00"/>
    <s v="Customer 3737"/>
    <s v="CUST9042"/>
    <x v="1"/>
    <s v="Delhi"/>
    <s v="Offline"/>
    <s v="Electronics"/>
    <s v="Laptop"/>
    <s v="Laptop Model-919"/>
    <s v="PROD2061"/>
    <n v="6"/>
    <n v="849.33"/>
    <n v="5095.9799999999996"/>
    <n v="0.1"/>
    <n v="509.6"/>
    <n v="4586.38"/>
    <s v="UPI"/>
    <s v="Returned"/>
    <n v="0.25"/>
    <n v="1146.5999999999999"/>
  </r>
  <r>
    <s v="ORD2025000923"/>
    <d v="2023-03-28T00:00:00"/>
    <s v="Customer 2842"/>
    <s v="CUST4057"/>
    <x v="4"/>
    <s v="Hyderabad"/>
    <s v="Online"/>
    <s v="Electronics"/>
    <s v="Laptop"/>
    <s v="Laptop Model-405"/>
    <s v="PROD7149"/>
    <n v="1"/>
    <n v="704.12"/>
    <n v="704.12"/>
    <n v="0.1"/>
    <n v="70.41"/>
    <n v="633.71"/>
    <s v="UPI"/>
    <s v="In-Transit"/>
    <n v="0.3"/>
    <n v="190.11"/>
  </r>
  <r>
    <s v="ORD2025000924"/>
    <d v="2023-11-08T00:00:00"/>
    <s v="Customer 4680"/>
    <s v="CUST9757"/>
    <x v="4"/>
    <s v="Chennai"/>
    <s v="Offline"/>
    <s v="Clothing"/>
    <s v="Shirt"/>
    <s v="Shirt Model-763"/>
    <s v="PROD9295"/>
    <n v="4"/>
    <n v="871.89"/>
    <n v="3487.56"/>
    <n v="0"/>
    <n v="0"/>
    <n v="3487.56"/>
    <s v="COD"/>
    <s v="In-Transit"/>
    <n v="0.15"/>
    <n v="523.13"/>
  </r>
  <r>
    <s v="ORD2025000925"/>
    <d v="2023-02-03T00:00:00"/>
    <s v="Customer 3754"/>
    <s v="CUST2246"/>
    <x v="3"/>
    <s v="Nagpur"/>
    <s v="Online"/>
    <s v="Home Decor"/>
    <s v="Lamp"/>
    <s v="Lamp Model-550"/>
    <s v="PROD7616"/>
    <n v="3"/>
    <n v="180.91"/>
    <n v="542.73"/>
    <n v="0.2"/>
    <n v="108.55"/>
    <n v="434.18"/>
    <s v="COD"/>
    <s v="In-Transit"/>
    <n v="0.15"/>
    <n v="65.13"/>
  </r>
  <r>
    <s v="ORD2025000926"/>
    <d v="2023-01-21T00:00:00"/>
    <s v="Customer 4646"/>
    <s v="CUST8874"/>
    <x v="3"/>
    <s v="Bhopal"/>
    <s v="Offline"/>
    <s v="Clothing"/>
    <s v="Shirt"/>
    <s v="Shirt Model-749"/>
    <s v="PROD7044"/>
    <n v="7"/>
    <n v="179.99"/>
    <n v="1259.93"/>
    <n v="0.2"/>
    <n v="251.99"/>
    <n v="1007.94"/>
    <s v="Wallet"/>
    <s v="Cancelled"/>
    <n v="0.25"/>
    <n v="251.99"/>
  </r>
  <r>
    <s v="ORD2025000927"/>
    <d v="2024-02-25T00:00:00"/>
    <s v="Customer 3883"/>
    <s v="CUST1585"/>
    <x v="1"/>
    <s v="Lucknow"/>
    <s v="Offline"/>
    <s v="Beauty"/>
    <s v="Lipstick"/>
    <s v="Lipstick Model-903"/>
    <s v="PROD3581"/>
    <n v="4"/>
    <n v="823.32"/>
    <n v="3293.28"/>
    <n v="0.1"/>
    <n v="329.33"/>
    <n v="2963.95"/>
    <s v="Card"/>
    <s v="In-Transit"/>
    <n v="0.3"/>
    <n v="889.18"/>
  </r>
  <r>
    <s v="ORD2025000928"/>
    <d v="2023-03-19T00:00:00"/>
    <s v="Customer 2482"/>
    <s v="CUST6887"/>
    <x v="0"/>
    <s v="Mumbai"/>
    <s v="Offline"/>
    <s v="Home Decor"/>
    <s v="Curtain"/>
    <s v="Curtain Model-555"/>
    <s v="PROD7096"/>
    <n v="4"/>
    <n v="675.52"/>
    <n v="2702.08"/>
    <n v="0.05"/>
    <n v="135.1"/>
    <n v="2566.98"/>
    <s v="UPI"/>
    <s v="In-Transit"/>
    <n v="0.25"/>
    <n v="641.75"/>
  </r>
  <r>
    <s v="ORD2025000929"/>
    <d v="2023-10-06T00:00:00"/>
    <s v="Customer 4129"/>
    <s v="CUST4094"/>
    <x v="2"/>
    <s v="Bhubaneswar"/>
    <s v="Online"/>
    <s v="Clothing"/>
    <s v="Shirt"/>
    <s v="Shirt Model-861"/>
    <s v="PROD7268"/>
    <n v="8"/>
    <n v="675.31"/>
    <n v="5402.48"/>
    <n v="0"/>
    <n v="0"/>
    <n v="5402.48"/>
    <s v="Wallet"/>
    <s v="Cancelled"/>
    <n v="0.15"/>
    <n v="810.37"/>
  </r>
  <r>
    <s v="ORD2025000930"/>
    <d v="2023-11-01T00:00:00"/>
    <s v="Customer 3724"/>
    <s v="CUST9456"/>
    <x v="2"/>
    <s v="Kolkata"/>
    <s v="Offline"/>
    <s v="Home Decor"/>
    <s v="Lamp"/>
    <s v="Lamp Model-194"/>
    <s v="PROD8982"/>
    <n v="2"/>
    <n v="656.52"/>
    <n v="1313.04"/>
    <n v="0.05"/>
    <n v="65.650000000000006"/>
    <n v="1247.3900000000001"/>
    <s v="Wallet"/>
    <s v="Cancelled"/>
    <n v="0.15"/>
    <n v="187.11"/>
  </r>
  <r>
    <s v="ORD2025000931"/>
    <d v="2023-07-04T00:00:00"/>
    <s v="Customer 1861"/>
    <s v="CUST1648"/>
    <x v="0"/>
    <s v="Pune"/>
    <s v="Online"/>
    <s v="Clothing"/>
    <s v="Jacket"/>
    <s v="Jacket Model-720"/>
    <s v="PROD6014"/>
    <n v="6"/>
    <n v="722.94"/>
    <n v="4337.6400000000003"/>
    <n v="0.1"/>
    <n v="433.76"/>
    <n v="3903.88"/>
    <s v="Card"/>
    <s v="Delivered"/>
    <n v="0.3"/>
    <n v="1171.1600000000001"/>
  </r>
  <r>
    <s v="ORD2025000932"/>
    <d v="2023-01-14T00:00:00"/>
    <s v="Customer 3199"/>
    <s v="CUST2014"/>
    <x v="3"/>
    <s v="Bhopal"/>
    <s v="Online"/>
    <s v="Beauty"/>
    <s v="Perfume"/>
    <s v="Perfume Model-579"/>
    <s v="PROD8145"/>
    <n v="6"/>
    <n v="411.65"/>
    <n v="2469.9"/>
    <n v="0"/>
    <n v="0"/>
    <n v="2469.9"/>
    <s v="COD"/>
    <s v="Cancelled"/>
    <n v="0.25"/>
    <n v="617.48"/>
  </r>
  <r>
    <s v="ORD2025000933"/>
    <d v="2024-01-12T00:00:00"/>
    <s v="Customer 739"/>
    <s v="CUST1143"/>
    <x v="0"/>
    <s v="Ahmedabad"/>
    <s v="Offline"/>
    <s v="Beauty"/>
    <s v="Perfume"/>
    <s v="Perfume Model-574"/>
    <s v="PROD9412"/>
    <n v="6"/>
    <n v="905.71"/>
    <n v="5434.26"/>
    <n v="0.1"/>
    <n v="543.42999999999995"/>
    <n v="4890.83"/>
    <s v="COD"/>
    <s v="Cancelled"/>
    <n v="0.3"/>
    <n v="1467.25"/>
  </r>
  <r>
    <s v="ORD2025000934"/>
    <d v="2024-02-22T00:00:00"/>
    <s v="Customer 1263"/>
    <s v="CUST5985"/>
    <x v="3"/>
    <s v="Nagpur"/>
    <s v="Online"/>
    <s v="Home Decor"/>
    <s v="Sofa"/>
    <s v="Sofa Model-556"/>
    <s v="PROD7064"/>
    <n v="1"/>
    <n v="303.64999999999998"/>
    <n v="303.64999999999998"/>
    <n v="0"/>
    <n v="0"/>
    <n v="303.64999999999998"/>
    <s v="UPI"/>
    <s v="In-Transit"/>
    <n v="0.15"/>
    <n v="45.55"/>
  </r>
  <r>
    <s v="ORD2025000935"/>
    <d v="2023-11-15T00:00:00"/>
    <s v="Customer 2338"/>
    <s v="CUST1065"/>
    <x v="3"/>
    <s v="Bhopal"/>
    <s v="Offline"/>
    <s v="Home Decor"/>
    <s v="Sofa"/>
    <s v="Sofa Model-456"/>
    <s v="PROD8588"/>
    <n v="3"/>
    <n v="410.46"/>
    <n v="1231.3800000000001"/>
    <n v="0.05"/>
    <n v="61.57"/>
    <n v="1169.81"/>
    <s v="COD"/>
    <s v="In-Transit"/>
    <n v="0.25"/>
    <n v="292.45"/>
  </r>
  <r>
    <s v="ORD2025000936"/>
    <d v="2023-05-31T00:00:00"/>
    <s v="Customer 2951"/>
    <s v="CUST7538"/>
    <x v="3"/>
    <s v="Bhopal"/>
    <s v="Offline"/>
    <s v="Electronics"/>
    <s v="Laptop"/>
    <s v="Laptop Model-624"/>
    <s v="PROD1498"/>
    <n v="4"/>
    <n v="106.41"/>
    <n v="425.64"/>
    <n v="0.1"/>
    <n v="42.56"/>
    <n v="383.08"/>
    <s v="UPI"/>
    <s v="Cancelled"/>
    <n v="0.25"/>
    <n v="95.77"/>
  </r>
  <r>
    <s v="ORD2025000937"/>
    <d v="2023-05-22T00:00:00"/>
    <s v="Customer 294"/>
    <s v="CUST9751"/>
    <x v="0"/>
    <s v="Pune"/>
    <s v="Offline"/>
    <s v="Electronics"/>
    <s v="Mobile"/>
    <s v="Mobile Model-682"/>
    <s v="PROD1139"/>
    <n v="2"/>
    <n v="559.91999999999996"/>
    <n v="1119.8399999999999"/>
    <n v="0.1"/>
    <n v="111.98"/>
    <n v="1007.86"/>
    <s v="UPI"/>
    <s v="Delivered"/>
    <n v="0.15"/>
    <n v="151.18"/>
  </r>
  <r>
    <s v="ORD2025000938"/>
    <d v="2024-03-22T00:00:00"/>
    <s v="Customer 2281"/>
    <s v="CUST2469"/>
    <x v="0"/>
    <s v="Ahmedabad"/>
    <s v="Offline"/>
    <s v="Home Decor"/>
    <s v="Lamp"/>
    <s v="Lamp Model-509"/>
    <s v="PROD7077"/>
    <n v="6"/>
    <n v="663.41"/>
    <n v="3980.46"/>
    <n v="0"/>
    <n v="0"/>
    <n v="3980.46"/>
    <s v="Card"/>
    <s v="In-Transit"/>
    <n v="0.25"/>
    <n v="995.12"/>
  </r>
  <r>
    <s v="ORD2025000939"/>
    <d v="2023-03-21T00:00:00"/>
    <s v="Customer 3552"/>
    <s v="CUST7504"/>
    <x v="3"/>
    <s v="Nagpur"/>
    <s v="Offline"/>
    <s v="Electronics"/>
    <s v="Tablet"/>
    <s v="Tablet Model-657"/>
    <s v="PROD1113"/>
    <n v="9"/>
    <n v="690.84"/>
    <n v="6217.56"/>
    <n v="0.2"/>
    <n v="1243.51"/>
    <n v="4974.05"/>
    <s v="UPI"/>
    <s v="Delivered"/>
    <n v="0.15"/>
    <n v="746.11"/>
  </r>
  <r>
    <s v="ORD2025000940"/>
    <d v="2023-03-24T00:00:00"/>
    <s v="Customer 2445"/>
    <s v="CUST8444"/>
    <x v="0"/>
    <s v="Mumbai"/>
    <s v="Offline"/>
    <s v="Home Decor"/>
    <s v="Lamp"/>
    <s v="Lamp Model-542"/>
    <s v="PROD2019"/>
    <n v="10"/>
    <n v="782.87"/>
    <n v="7828.7"/>
    <n v="0.2"/>
    <n v="1565.74"/>
    <n v="6262.96"/>
    <s v="COD"/>
    <s v="Returned"/>
    <n v="0.25"/>
    <n v="1565.74"/>
  </r>
  <r>
    <s v="ORD2025000941"/>
    <d v="2024-02-10T00:00:00"/>
    <s v="Customer 4757"/>
    <s v="CUST1687"/>
    <x v="1"/>
    <s v="Lucknow"/>
    <s v="Offline"/>
    <s v="Clothing"/>
    <s v="Shirt"/>
    <s v="Shirt Model-232"/>
    <s v="PROD7025"/>
    <n v="7"/>
    <n v="285.75"/>
    <n v="2000.25"/>
    <n v="0.2"/>
    <n v="400.05"/>
    <n v="1600.2"/>
    <s v="Wallet"/>
    <s v="Returned"/>
    <n v="0.3"/>
    <n v="480.06"/>
  </r>
  <r>
    <s v="ORD2025000942"/>
    <d v="2023-09-30T00:00:00"/>
    <s v="Customer 4879"/>
    <s v="CUST9123"/>
    <x v="2"/>
    <s v="Patna"/>
    <s v="Online"/>
    <s v="Beauty"/>
    <s v="Lipstick"/>
    <s v="Lipstick Model-532"/>
    <s v="PROD8758"/>
    <n v="5"/>
    <n v="423.36"/>
    <n v="2116.8000000000002"/>
    <n v="0.2"/>
    <n v="423.36"/>
    <n v="1693.44"/>
    <s v="COD"/>
    <s v="Returned"/>
    <n v="0.15"/>
    <n v="254.02"/>
  </r>
  <r>
    <s v="ORD2025000943"/>
    <d v="2023-09-07T00:00:00"/>
    <s v="Customer 4589"/>
    <s v="CUST4198"/>
    <x v="0"/>
    <s v="Ahmedabad"/>
    <s v="Online"/>
    <s v="Clothing"/>
    <s v="Jeans"/>
    <s v="Jeans Model-989"/>
    <s v="PROD9627"/>
    <n v="7"/>
    <n v="914.6"/>
    <n v="6402.2"/>
    <n v="0.2"/>
    <n v="1280.44"/>
    <n v="5121.76"/>
    <s v="UPI"/>
    <s v="Returned"/>
    <n v="0.15"/>
    <n v="768.26"/>
  </r>
  <r>
    <s v="ORD2025000944"/>
    <d v="2023-10-01T00:00:00"/>
    <s v="Customer 4231"/>
    <s v="CUST3499"/>
    <x v="4"/>
    <s v="Hyderabad"/>
    <s v="Offline"/>
    <s v="Beauty"/>
    <s v="Face Cream"/>
    <s v="Face Cream Model-526"/>
    <s v="PROD1677"/>
    <n v="8"/>
    <n v="622.41"/>
    <n v="4979.28"/>
    <n v="0.1"/>
    <n v="497.93"/>
    <n v="4481.3500000000004"/>
    <s v="COD"/>
    <s v="Delivered"/>
    <n v="0.25"/>
    <n v="1120.3399999999999"/>
  </r>
  <r>
    <s v="ORD2025000945"/>
    <d v="2023-07-19T00:00:00"/>
    <s v="Customer 3260"/>
    <s v="CUST1688"/>
    <x v="2"/>
    <s v="Bhubaneswar"/>
    <s v="Offline"/>
    <s v="Home Decor"/>
    <s v="Lamp"/>
    <s v="Lamp Model-604"/>
    <s v="PROD4416"/>
    <n v="10"/>
    <n v="138.37"/>
    <n v="1383.7"/>
    <n v="0"/>
    <n v="0"/>
    <n v="1383.7"/>
    <s v="Wallet"/>
    <s v="Delivered"/>
    <n v="0.3"/>
    <n v="415.11"/>
  </r>
  <r>
    <s v="ORD2025000946"/>
    <d v="2023-06-17T00:00:00"/>
    <s v="Customer 2644"/>
    <s v="CUST4686"/>
    <x v="4"/>
    <s v="Bangalore"/>
    <s v="Online"/>
    <s v="Beauty"/>
    <s v="Perfume"/>
    <s v="Perfume Model-655"/>
    <s v="PROD6591"/>
    <n v="5"/>
    <n v="138.97"/>
    <n v="694.85"/>
    <n v="0"/>
    <n v="0"/>
    <n v="694.85"/>
    <s v="Wallet"/>
    <s v="In-Transit"/>
    <n v="0.3"/>
    <n v="208.46"/>
  </r>
  <r>
    <s v="ORD2025000947"/>
    <d v="2023-09-22T00:00:00"/>
    <s v="Customer 2118"/>
    <s v="CUST1108"/>
    <x v="4"/>
    <s v="Chennai"/>
    <s v="Offline"/>
    <s v="Clothing"/>
    <s v="Jacket"/>
    <s v="Jacket Model-959"/>
    <s v="PROD9658"/>
    <n v="6"/>
    <n v="191.27"/>
    <n v="1147.6199999999999"/>
    <n v="0.1"/>
    <n v="114.76"/>
    <n v="1032.8599999999999"/>
    <s v="Wallet"/>
    <s v="In-Transit"/>
    <n v="0.25"/>
    <n v="258.20999999999998"/>
  </r>
  <r>
    <s v="ORD2025000948"/>
    <d v="2024-01-30T00:00:00"/>
    <s v="Customer 1104"/>
    <s v="CUST6308"/>
    <x v="0"/>
    <s v="Mumbai"/>
    <s v="Online"/>
    <s v="Home Decor"/>
    <s v="Sofa"/>
    <s v="Sofa Model-413"/>
    <s v="PROD8733"/>
    <n v="3"/>
    <n v="725.67"/>
    <n v="2177.0100000000002"/>
    <n v="0.05"/>
    <n v="108.85"/>
    <n v="2068.16"/>
    <s v="Card"/>
    <s v="In-Transit"/>
    <n v="0.15"/>
    <n v="310.22000000000003"/>
  </r>
  <r>
    <s v="ORD2025000949"/>
    <d v="2023-12-23T00:00:00"/>
    <s v="Customer 1014"/>
    <s v="CUST3463"/>
    <x v="0"/>
    <s v="Ahmedabad"/>
    <s v="Offline"/>
    <s v="Beauty"/>
    <s v="Lipstick"/>
    <s v="Lipstick Model-509"/>
    <s v="PROD3039"/>
    <n v="1"/>
    <n v="707.61"/>
    <n v="707.61"/>
    <n v="0.05"/>
    <n v="35.380000000000003"/>
    <n v="672.23"/>
    <s v="UPI"/>
    <s v="Delivered"/>
    <n v="0.15"/>
    <n v="100.83"/>
  </r>
  <r>
    <s v="ORD2025000950"/>
    <d v="2023-01-06T00:00:00"/>
    <s v="Customer 2931"/>
    <s v="CUST7806"/>
    <x v="1"/>
    <s v="Delhi"/>
    <s v="Offline"/>
    <s v="Clothing"/>
    <s v="Jeans"/>
    <s v="Jeans Model-638"/>
    <s v="PROD6795"/>
    <n v="6"/>
    <n v="963.96"/>
    <n v="5783.76"/>
    <n v="0.2"/>
    <n v="1156.75"/>
    <n v="4627.01"/>
    <s v="Wallet"/>
    <s v="In-Transit"/>
    <n v="0.3"/>
    <n v="1388.1"/>
  </r>
  <r>
    <s v="ORD2025000951"/>
    <d v="2023-10-10T00:00:00"/>
    <s v="Customer 1671"/>
    <s v="CUST6906"/>
    <x v="0"/>
    <s v="Mumbai"/>
    <s v="Offline"/>
    <s v="Home Decor"/>
    <s v="Sofa"/>
    <s v="Sofa Model-559"/>
    <s v="PROD1147"/>
    <n v="1"/>
    <n v="800.28"/>
    <n v="800.28"/>
    <n v="0.1"/>
    <n v="80.03"/>
    <n v="720.25"/>
    <s v="COD"/>
    <s v="Cancelled"/>
    <n v="0.25"/>
    <n v="180.06"/>
  </r>
  <r>
    <s v="ORD2025000952"/>
    <d v="2023-06-04T00:00:00"/>
    <s v="Customer 3"/>
    <s v="CUST8626"/>
    <x v="3"/>
    <s v="Bhopal"/>
    <s v="Online"/>
    <s v="Clothing"/>
    <s v="Shirt"/>
    <s v="Shirt Model-128"/>
    <s v="PROD4526"/>
    <n v="1"/>
    <n v="562.83000000000004"/>
    <n v="562.83000000000004"/>
    <n v="0.2"/>
    <n v="112.57"/>
    <n v="450.26"/>
    <s v="Card"/>
    <s v="Delivered"/>
    <n v="0.25"/>
    <n v="112.56"/>
  </r>
  <r>
    <s v="ORD2025000953"/>
    <d v="2023-08-15T00:00:00"/>
    <s v="Customer 1426"/>
    <s v="CUST1649"/>
    <x v="2"/>
    <s v="Patna"/>
    <s v="Online"/>
    <s v="Beauty"/>
    <s v="Lipstick"/>
    <s v="Lipstick Model-971"/>
    <s v="PROD8110"/>
    <n v="8"/>
    <n v="940.09"/>
    <n v="7520.72"/>
    <n v="0"/>
    <n v="0"/>
    <n v="7520.72"/>
    <s v="UPI"/>
    <s v="In-Transit"/>
    <n v="0.25"/>
    <n v="1880.18"/>
  </r>
  <r>
    <s v="ORD2025000954"/>
    <d v="2023-10-03T00:00:00"/>
    <s v="Customer 3828"/>
    <s v="CUST7524"/>
    <x v="0"/>
    <s v="Ahmedabad"/>
    <s v="Online"/>
    <s v="Electronics"/>
    <s v="Tablet"/>
    <s v="Tablet Model-474"/>
    <s v="PROD5473"/>
    <n v="8"/>
    <n v="813.97"/>
    <n v="6511.76"/>
    <n v="0"/>
    <n v="0"/>
    <n v="6511.76"/>
    <s v="Card"/>
    <s v="In-Transit"/>
    <n v="0.25"/>
    <n v="1627.94"/>
  </r>
  <r>
    <s v="ORD2025000955"/>
    <d v="2023-08-08T00:00:00"/>
    <s v="Customer 3323"/>
    <s v="CUST5057"/>
    <x v="1"/>
    <s v="Delhi"/>
    <s v="Online"/>
    <s v="Home Decor"/>
    <s v="Sofa"/>
    <s v="Sofa Model-574"/>
    <s v="PROD3526"/>
    <n v="9"/>
    <n v="876.8"/>
    <n v="7891.2"/>
    <n v="0.05"/>
    <n v="394.56"/>
    <n v="7496.64"/>
    <s v="Card"/>
    <s v="Cancelled"/>
    <n v="0.3"/>
    <n v="2248.9899999999998"/>
  </r>
  <r>
    <s v="ORD2025000956"/>
    <d v="2024-03-20T00:00:00"/>
    <s v="Customer 1822"/>
    <s v="CUST1840"/>
    <x v="4"/>
    <s v="Chennai"/>
    <s v="Offline"/>
    <s v="Electronics"/>
    <s v="Tablet"/>
    <s v="Tablet Model-143"/>
    <s v="PROD6977"/>
    <n v="8"/>
    <n v="596.73"/>
    <n v="4773.84"/>
    <n v="0.05"/>
    <n v="238.69"/>
    <n v="4535.1499999999996"/>
    <s v="COD"/>
    <s v="Cancelled"/>
    <n v="0.3"/>
    <n v="1360.54"/>
  </r>
  <r>
    <s v="ORD2025000957"/>
    <d v="2024-02-24T00:00:00"/>
    <s v="Customer 4966"/>
    <s v="CUST6934"/>
    <x v="4"/>
    <s v="Bangalore"/>
    <s v="Offline"/>
    <s v="Beauty"/>
    <s v="Face Cream"/>
    <s v="Face Cream Model-197"/>
    <s v="PROD6703"/>
    <n v="3"/>
    <n v="100.82"/>
    <n v="302.45999999999998"/>
    <n v="0"/>
    <n v="0"/>
    <n v="302.45999999999998"/>
    <s v="Wallet"/>
    <s v="Cancelled"/>
    <n v="0.15"/>
    <n v="45.37"/>
  </r>
  <r>
    <s v="ORD2025000958"/>
    <d v="2023-07-23T00:00:00"/>
    <s v="Customer 4204"/>
    <s v="CUST3188"/>
    <x v="4"/>
    <s v="Bangalore"/>
    <s v="Online"/>
    <s v="Clothing"/>
    <s v="Jacket"/>
    <s v="Jacket Model-902"/>
    <s v="PROD9906"/>
    <n v="6"/>
    <n v="549.5"/>
    <n v="3297"/>
    <n v="0"/>
    <n v="0"/>
    <n v="3297"/>
    <s v="UPI"/>
    <s v="In-Transit"/>
    <n v="0.25"/>
    <n v="824.25"/>
  </r>
  <r>
    <s v="ORD2025000959"/>
    <d v="2023-06-28T00:00:00"/>
    <s v="Customer 1946"/>
    <s v="CUST1642"/>
    <x v="1"/>
    <s v="Chandigarh"/>
    <s v="Offline"/>
    <s v="Electronics"/>
    <s v="Mobile"/>
    <s v="Mobile Model-755"/>
    <s v="PROD1806"/>
    <n v="8"/>
    <n v="580.72"/>
    <n v="4645.76"/>
    <n v="0.05"/>
    <n v="232.29"/>
    <n v="4413.47"/>
    <s v="UPI"/>
    <s v="Returned"/>
    <n v="0.15"/>
    <n v="662.02"/>
  </r>
  <r>
    <s v="ORD2025000960"/>
    <d v="2023-10-06T00:00:00"/>
    <s v="Customer 3760"/>
    <s v="CUST3009"/>
    <x v="4"/>
    <s v="Hyderabad"/>
    <s v="Online"/>
    <s v="Home Decor"/>
    <s v="Sofa"/>
    <s v="Sofa Model-424"/>
    <s v="PROD6668"/>
    <n v="7"/>
    <n v="657.63"/>
    <n v="4603.41"/>
    <n v="0"/>
    <n v="0"/>
    <n v="4603.41"/>
    <s v="Card"/>
    <s v="Returned"/>
    <n v="0.15"/>
    <n v="690.51"/>
  </r>
  <r>
    <s v="ORD2025000961"/>
    <d v="2024-01-31T00:00:00"/>
    <s v="Customer 3965"/>
    <s v="CUST2271"/>
    <x v="0"/>
    <s v="Ahmedabad"/>
    <s v="Offline"/>
    <s v="Home Decor"/>
    <s v="Sofa"/>
    <s v="Sofa Model-333"/>
    <s v="PROD8880"/>
    <n v="1"/>
    <n v="889.43"/>
    <n v="889.43"/>
    <n v="0.1"/>
    <n v="88.94"/>
    <n v="800.49"/>
    <s v="COD"/>
    <s v="Returned"/>
    <n v="0.25"/>
    <n v="200.12"/>
  </r>
  <r>
    <s v="ORD2025000962"/>
    <d v="2023-10-30T00:00:00"/>
    <s v="Customer 2164"/>
    <s v="CUST3813"/>
    <x v="3"/>
    <s v="Nagpur"/>
    <s v="Offline"/>
    <s v="Home Decor"/>
    <s v="Sofa"/>
    <s v="Sofa Model-864"/>
    <s v="PROD2627"/>
    <n v="8"/>
    <n v="291.74"/>
    <n v="2333.92"/>
    <n v="0.05"/>
    <n v="116.7"/>
    <n v="2217.2199999999998"/>
    <s v="UPI"/>
    <s v="Returned"/>
    <n v="0.15"/>
    <n v="332.58"/>
  </r>
  <r>
    <s v="ORD2025000963"/>
    <d v="2024-03-10T00:00:00"/>
    <s v="Customer 2076"/>
    <s v="CUST1768"/>
    <x v="2"/>
    <s v="Patna"/>
    <s v="Offline"/>
    <s v="Beauty"/>
    <s v="Perfume"/>
    <s v="Perfume Model-896"/>
    <s v="PROD4453"/>
    <n v="8"/>
    <n v="898.3"/>
    <n v="7186.4"/>
    <n v="0.1"/>
    <n v="718.64"/>
    <n v="6467.76"/>
    <s v="Card"/>
    <s v="Delivered"/>
    <n v="0.15"/>
    <n v="970.16"/>
  </r>
  <r>
    <s v="ORD2025000964"/>
    <d v="2024-02-07T00:00:00"/>
    <s v="Customer 3022"/>
    <s v="CUST5244"/>
    <x v="1"/>
    <s v="Chandigarh"/>
    <s v="Online"/>
    <s v="Electronics"/>
    <s v="Laptop"/>
    <s v="Laptop Model-777"/>
    <s v="PROD7171"/>
    <n v="5"/>
    <n v="273.58"/>
    <n v="1367.9"/>
    <n v="0"/>
    <n v="0"/>
    <n v="1367.9"/>
    <s v="Card"/>
    <s v="Cancelled"/>
    <n v="0.15"/>
    <n v="205.19"/>
  </r>
  <r>
    <s v="ORD2025000965"/>
    <d v="2023-01-10T00:00:00"/>
    <s v="Customer 4032"/>
    <s v="CUST6097"/>
    <x v="3"/>
    <s v="Raipur"/>
    <s v="Offline"/>
    <s v="Home Decor"/>
    <s v="Sofa"/>
    <s v="Sofa Model-912"/>
    <s v="PROD3487"/>
    <n v="4"/>
    <n v="963.85"/>
    <n v="3855.4"/>
    <n v="0.05"/>
    <n v="192.77"/>
    <n v="3662.63"/>
    <s v="UPI"/>
    <s v="In-Transit"/>
    <n v="0.15"/>
    <n v="549.39"/>
  </r>
  <r>
    <s v="ORD2025000966"/>
    <d v="2023-04-10T00:00:00"/>
    <s v="Customer 4536"/>
    <s v="CUST6784"/>
    <x v="2"/>
    <s v="Patna"/>
    <s v="Online"/>
    <s v="Clothing"/>
    <s v="Shirt"/>
    <s v="Shirt Model-176"/>
    <s v="PROD3331"/>
    <n v="6"/>
    <n v="225.69"/>
    <n v="1354.14"/>
    <n v="0.1"/>
    <n v="135.41"/>
    <n v="1218.73"/>
    <s v="Card"/>
    <s v="Delivered"/>
    <n v="0.25"/>
    <n v="304.68"/>
  </r>
  <r>
    <s v="ORD2025000967"/>
    <d v="2024-01-04T00:00:00"/>
    <s v="Customer 3893"/>
    <s v="CUST6369"/>
    <x v="1"/>
    <s v="Lucknow"/>
    <s v="Online"/>
    <s v="Beauty"/>
    <s v="Lipstick"/>
    <s v="Lipstick Model-887"/>
    <s v="PROD6909"/>
    <n v="1"/>
    <n v="389.66"/>
    <n v="389.66"/>
    <n v="0.2"/>
    <n v="77.930000000000007"/>
    <n v="311.73"/>
    <s v="Wallet"/>
    <s v="In-Transit"/>
    <n v="0.15"/>
    <n v="46.76"/>
  </r>
  <r>
    <s v="ORD2025000968"/>
    <d v="2023-03-10T00:00:00"/>
    <s v="Customer 3926"/>
    <s v="CUST3135"/>
    <x v="3"/>
    <s v="Nagpur"/>
    <s v="Online"/>
    <s v="Beauty"/>
    <s v="Face Cream"/>
    <s v="Face Cream Model-940"/>
    <s v="PROD4049"/>
    <n v="10"/>
    <n v="997.35"/>
    <n v="9973.5"/>
    <n v="0"/>
    <n v="0"/>
    <n v="9973.5"/>
    <s v="Card"/>
    <s v="Returned"/>
    <n v="0.25"/>
    <n v="2493.38"/>
  </r>
  <r>
    <s v="ORD2025000969"/>
    <d v="2024-03-01T00:00:00"/>
    <s v="Customer 1709"/>
    <s v="CUST6221"/>
    <x v="4"/>
    <s v="Chennai"/>
    <s v="Online"/>
    <s v="Beauty"/>
    <s v="Face Cream"/>
    <s v="Face Cream Model-481"/>
    <s v="PROD9383"/>
    <n v="10"/>
    <n v="538.49"/>
    <n v="5384.9"/>
    <n v="0.2"/>
    <n v="1076.98"/>
    <n v="4307.92"/>
    <s v="Wallet"/>
    <s v="Returned"/>
    <n v="0.25"/>
    <n v="1076.98"/>
  </r>
  <r>
    <s v="ORD2025000970"/>
    <d v="2023-10-13T00:00:00"/>
    <s v="Customer 2016"/>
    <s v="CUST4545"/>
    <x v="4"/>
    <s v="Hyderabad"/>
    <s v="Online"/>
    <s v="Clothing"/>
    <s v="Shirt"/>
    <s v="Shirt Model-823"/>
    <s v="PROD6532"/>
    <n v="8"/>
    <n v="800.64"/>
    <n v="6405.12"/>
    <n v="0.05"/>
    <n v="320.26"/>
    <n v="6084.86"/>
    <s v="Card"/>
    <s v="Delivered"/>
    <n v="0.15"/>
    <n v="912.73"/>
  </r>
  <r>
    <s v="ORD2025000971"/>
    <d v="2023-11-01T00:00:00"/>
    <s v="Customer 3465"/>
    <s v="CUST2372"/>
    <x v="3"/>
    <s v="Raipur"/>
    <s v="Online"/>
    <s v="Home Decor"/>
    <s v="Sofa"/>
    <s v="Sofa Model-664"/>
    <s v="PROD8376"/>
    <n v="10"/>
    <n v="577.15"/>
    <n v="5771.5"/>
    <n v="0.2"/>
    <n v="1154.3"/>
    <n v="4617.2"/>
    <s v="Card"/>
    <s v="Delivered"/>
    <n v="0.15"/>
    <n v="692.58"/>
  </r>
  <r>
    <s v="ORD2025000972"/>
    <d v="2023-12-16T00:00:00"/>
    <s v="Customer 1422"/>
    <s v="CUST1647"/>
    <x v="2"/>
    <s v="Kolkata"/>
    <s v="Online"/>
    <s v="Electronics"/>
    <s v="Laptop"/>
    <s v="Laptop Model-329"/>
    <s v="PROD1891"/>
    <n v="4"/>
    <n v="530.25"/>
    <n v="2121"/>
    <n v="0.05"/>
    <n v="106.05"/>
    <n v="2014.95"/>
    <s v="COD"/>
    <s v="Cancelled"/>
    <n v="0.3"/>
    <n v="604.49"/>
  </r>
  <r>
    <s v="ORD2025000973"/>
    <d v="2023-07-20T00:00:00"/>
    <s v="Customer 4186"/>
    <s v="CUST3312"/>
    <x v="2"/>
    <s v="Kolkata"/>
    <s v="Online"/>
    <s v="Electronics"/>
    <s v="Tablet"/>
    <s v="Tablet Model-827"/>
    <s v="PROD7860"/>
    <n v="4"/>
    <n v="227.44"/>
    <n v="909.76"/>
    <n v="0.2"/>
    <n v="181.95"/>
    <n v="727.81"/>
    <s v="COD"/>
    <s v="In-Transit"/>
    <n v="0.15"/>
    <n v="109.17"/>
  </r>
  <r>
    <s v="ORD2025000974"/>
    <d v="2023-03-07T00:00:00"/>
    <s v="Customer 3159"/>
    <s v="CUST7569"/>
    <x v="1"/>
    <s v="Chandigarh"/>
    <s v="Offline"/>
    <s v="Beauty"/>
    <s v="Face Cream"/>
    <s v="Face Cream Model-461"/>
    <s v="PROD4819"/>
    <n v="3"/>
    <n v="805.53"/>
    <n v="2416.59"/>
    <n v="0.1"/>
    <n v="241.66"/>
    <n v="2174.9299999999998"/>
    <s v="COD"/>
    <s v="Delivered"/>
    <n v="0.15"/>
    <n v="326.24"/>
  </r>
  <r>
    <s v="ORD2025000975"/>
    <d v="2023-10-30T00:00:00"/>
    <s v="Customer 1861"/>
    <s v="CUST5068"/>
    <x v="4"/>
    <s v="Bangalore"/>
    <s v="Offline"/>
    <s v="Beauty"/>
    <s v="Face Cream"/>
    <s v="Face Cream Model-450"/>
    <s v="PROD6115"/>
    <n v="7"/>
    <n v="792.62"/>
    <n v="5548.34"/>
    <n v="0"/>
    <n v="0"/>
    <n v="5548.34"/>
    <s v="COD"/>
    <s v="In-Transit"/>
    <n v="0.25"/>
    <n v="1387.09"/>
  </r>
  <r>
    <s v="ORD2025000976"/>
    <d v="2023-02-06T00:00:00"/>
    <s v="Customer 1953"/>
    <s v="CUST7326"/>
    <x v="2"/>
    <s v="Bhubaneswar"/>
    <s v="Offline"/>
    <s v="Beauty"/>
    <s v="Face Cream"/>
    <s v="Face Cream Model-966"/>
    <s v="PROD4545"/>
    <n v="8"/>
    <n v="474.64"/>
    <n v="3797.12"/>
    <n v="0.1"/>
    <n v="379.71"/>
    <n v="3417.41"/>
    <s v="Card"/>
    <s v="Delivered"/>
    <n v="0.25"/>
    <n v="854.35"/>
  </r>
  <r>
    <s v="ORD2025000977"/>
    <d v="2023-10-11T00:00:00"/>
    <s v="Customer 4606"/>
    <s v="CUST3133"/>
    <x v="2"/>
    <s v="Bhubaneswar"/>
    <s v="Online"/>
    <s v="Electronics"/>
    <s v="Tablet"/>
    <s v="Tablet Model-823"/>
    <s v="PROD8873"/>
    <n v="6"/>
    <n v="690.53"/>
    <n v="4143.18"/>
    <n v="0.05"/>
    <n v="207.16"/>
    <n v="3936.02"/>
    <s v="Card"/>
    <s v="In-Transit"/>
    <n v="0.25"/>
    <n v="984"/>
  </r>
  <r>
    <s v="ORD2025000978"/>
    <d v="2024-01-26T00:00:00"/>
    <s v="Customer 1839"/>
    <s v="CUST8236"/>
    <x v="0"/>
    <s v="Pune"/>
    <s v="Online"/>
    <s v="Beauty"/>
    <s v="Face Cream"/>
    <s v="Face Cream Model-668"/>
    <s v="PROD9864"/>
    <n v="7"/>
    <n v="150.63999999999999"/>
    <n v="1054.48"/>
    <n v="0.2"/>
    <n v="210.9"/>
    <n v="843.58"/>
    <s v="Card"/>
    <s v="Delivered"/>
    <n v="0.15"/>
    <n v="126.54"/>
  </r>
  <r>
    <s v="ORD2025000979"/>
    <d v="2023-03-09T00:00:00"/>
    <s v="Customer 3736"/>
    <s v="CUST6748"/>
    <x v="0"/>
    <s v="Mumbai"/>
    <s v="Online"/>
    <s v="Beauty"/>
    <s v="Face Cream"/>
    <s v="Face Cream Model-958"/>
    <s v="PROD3381"/>
    <n v="1"/>
    <n v="767.47"/>
    <n v="767.47"/>
    <n v="0.1"/>
    <n v="76.75"/>
    <n v="690.72"/>
    <s v="Wallet"/>
    <s v="Delivered"/>
    <n v="0.3"/>
    <n v="207.22"/>
  </r>
  <r>
    <s v="ORD2025000980"/>
    <d v="2024-03-03T00:00:00"/>
    <s v="Customer 3819"/>
    <s v="CUST4398"/>
    <x v="3"/>
    <s v="Bhopal"/>
    <s v="Online"/>
    <s v="Beauty"/>
    <s v="Face Cream"/>
    <s v="Face Cream Model-545"/>
    <s v="PROD7756"/>
    <n v="2"/>
    <n v="920.48"/>
    <n v="1840.96"/>
    <n v="0"/>
    <n v="0"/>
    <n v="1840.96"/>
    <s v="COD"/>
    <s v="Cancelled"/>
    <n v="0.15"/>
    <n v="276.14"/>
  </r>
  <r>
    <s v="ORD2025000981"/>
    <d v="2023-08-13T00:00:00"/>
    <s v="Customer 1033"/>
    <s v="CUST1976"/>
    <x v="0"/>
    <s v="Pune"/>
    <s v="Offline"/>
    <s v="Home Decor"/>
    <s v="Curtain"/>
    <s v="Curtain Model-598"/>
    <s v="PROD9834"/>
    <n v="10"/>
    <n v="882.8"/>
    <n v="8828"/>
    <n v="0.1"/>
    <n v="882.8"/>
    <n v="7945.2"/>
    <s v="Wallet"/>
    <s v="Delivered"/>
    <n v="0.15"/>
    <n v="1191.78"/>
  </r>
  <r>
    <s v="ORD2025000982"/>
    <d v="2023-11-07T00:00:00"/>
    <s v="Customer 3977"/>
    <s v="CUST3960"/>
    <x v="2"/>
    <s v="Patna"/>
    <s v="Online"/>
    <s v="Electronics"/>
    <s v="Mobile"/>
    <s v="Mobile Model-887"/>
    <s v="PROD9721"/>
    <n v="4"/>
    <n v="921.61"/>
    <n v="3686.44"/>
    <n v="0.2"/>
    <n v="737.29"/>
    <n v="2949.15"/>
    <s v="Wallet"/>
    <s v="In-Transit"/>
    <n v="0.3"/>
    <n v="884.75"/>
  </r>
  <r>
    <s v="ORD2025000983"/>
    <d v="2023-05-15T00:00:00"/>
    <s v="Customer 2298"/>
    <s v="CUST7669"/>
    <x v="0"/>
    <s v="Mumbai"/>
    <s v="Online"/>
    <s v="Electronics"/>
    <s v="Laptop"/>
    <s v="Laptop Model-841"/>
    <s v="PROD1205"/>
    <n v="6"/>
    <n v="934.17"/>
    <n v="5605.02"/>
    <n v="0.05"/>
    <n v="280.25"/>
    <n v="5324.77"/>
    <s v="COD"/>
    <s v="Delivered"/>
    <n v="0.25"/>
    <n v="1331.19"/>
  </r>
  <r>
    <s v="ORD2025000984"/>
    <d v="2023-05-04T00:00:00"/>
    <s v="Customer 3560"/>
    <s v="CUST7973"/>
    <x v="0"/>
    <s v="Pune"/>
    <s v="Online"/>
    <s v="Electronics"/>
    <s v="Tablet"/>
    <s v="Tablet Model-547"/>
    <s v="PROD5274"/>
    <n v="1"/>
    <n v="891.18"/>
    <n v="891.18"/>
    <n v="0.2"/>
    <n v="178.24"/>
    <n v="712.94"/>
    <s v="COD"/>
    <s v="Delivered"/>
    <n v="0.15"/>
    <n v="106.94"/>
  </r>
  <r>
    <s v="ORD2025000985"/>
    <d v="2023-07-31T00:00:00"/>
    <s v="Customer 2377"/>
    <s v="CUST1965"/>
    <x v="4"/>
    <s v="Hyderabad"/>
    <s v="Offline"/>
    <s v="Electronics"/>
    <s v="Mobile"/>
    <s v="Mobile Model-760"/>
    <s v="PROD9325"/>
    <n v="6"/>
    <n v="870.71"/>
    <n v="5224.26"/>
    <n v="0.1"/>
    <n v="522.42999999999995"/>
    <n v="4701.83"/>
    <s v="Wallet"/>
    <s v="Cancelled"/>
    <n v="0.15"/>
    <n v="705.27"/>
  </r>
  <r>
    <s v="ORD2025000986"/>
    <d v="2023-08-13T00:00:00"/>
    <s v="Customer 630"/>
    <s v="CUST5154"/>
    <x v="1"/>
    <s v="Lucknow"/>
    <s v="Online"/>
    <s v="Electronics"/>
    <s v="Laptop"/>
    <s v="Laptop Model-366"/>
    <s v="PROD3146"/>
    <n v="2"/>
    <n v="337.45"/>
    <n v="674.9"/>
    <n v="0"/>
    <n v="0"/>
    <n v="674.9"/>
    <s v="COD"/>
    <s v="Returned"/>
    <n v="0.3"/>
    <n v="202.47"/>
  </r>
  <r>
    <s v="ORD2025000987"/>
    <d v="2023-01-08T00:00:00"/>
    <s v="Customer 3056"/>
    <s v="CUST9533"/>
    <x v="0"/>
    <s v="Mumbai"/>
    <s v="Offline"/>
    <s v="Clothing"/>
    <s v="Jacket"/>
    <s v="Jacket Model-845"/>
    <s v="PROD6442"/>
    <n v="1"/>
    <n v="712.29"/>
    <n v="712.29"/>
    <n v="0.2"/>
    <n v="142.46"/>
    <n v="569.83000000000004"/>
    <s v="Wallet"/>
    <s v="Delivered"/>
    <n v="0.3"/>
    <n v="170.95"/>
  </r>
  <r>
    <s v="ORD2025000988"/>
    <d v="2023-08-13T00:00:00"/>
    <s v="Customer 2006"/>
    <s v="CUST7247"/>
    <x v="0"/>
    <s v="Pune"/>
    <s v="Offline"/>
    <s v="Home Decor"/>
    <s v="Curtain"/>
    <s v="Curtain Model-189"/>
    <s v="PROD5293"/>
    <n v="1"/>
    <n v="687.09"/>
    <n v="687.09"/>
    <n v="0.05"/>
    <n v="34.35"/>
    <n v="652.74"/>
    <s v="COD"/>
    <s v="Cancelled"/>
    <n v="0.3"/>
    <n v="195.82"/>
  </r>
  <r>
    <s v="ORD2025000989"/>
    <d v="2023-10-06T00:00:00"/>
    <s v="Customer 2721"/>
    <s v="CUST7387"/>
    <x v="2"/>
    <s v="Kolkata"/>
    <s v="Offline"/>
    <s v="Clothing"/>
    <s v="Jeans"/>
    <s v="Jeans Model-643"/>
    <s v="PROD1286"/>
    <n v="8"/>
    <n v="551.98"/>
    <n v="4415.84"/>
    <n v="0"/>
    <n v="0"/>
    <n v="4415.84"/>
    <s v="Wallet"/>
    <s v="Delivered"/>
    <n v="0.15"/>
    <n v="662.38"/>
  </r>
  <r>
    <s v="ORD2025000990"/>
    <d v="2023-04-04T00:00:00"/>
    <s v="Customer 1715"/>
    <s v="CUST8150"/>
    <x v="2"/>
    <s v="Kolkata"/>
    <s v="Online"/>
    <s v="Clothing"/>
    <s v="Jeans"/>
    <s v="Jeans Model-287"/>
    <s v="PROD5612"/>
    <n v="6"/>
    <n v="424.1"/>
    <n v="2544.6"/>
    <n v="0.05"/>
    <n v="127.23"/>
    <n v="2417.37"/>
    <s v="COD"/>
    <s v="In-Transit"/>
    <n v="0.15"/>
    <n v="362.61"/>
  </r>
  <r>
    <s v="ORD2025000991"/>
    <d v="2023-07-18T00:00:00"/>
    <s v="Customer 3128"/>
    <s v="CUST6227"/>
    <x v="3"/>
    <s v="Raipur"/>
    <s v="Offline"/>
    <s v="Home Decor"/>
    <s v="Sofa"/>
    <s v="Sofa Model-530"/>
    <s v="PROD3498"/>
    <n v="5"/>
    <n v="185.42"/>
    <n v="927.1"/>
    <n v="0.2"/>
    <n v="185.42"/>
    <n v="741.68"/>
    <s v="COD"/>
    <s v="In-Transit"/>
    <n v="0.25"/>
    <n v="185.42"/>
  </r>
  <r>
    <s v="ORD2025000992"/>
    <d v="2023-05-11T00:00:00"/>
    <s v="Customer 1738"/>
    <s v="CUST9632"/>
    <x v="1"/>
    <s v="Delhi"/>
    <s v="Offline"/>
    <s v="Electronics"/>
    <s v="Mobile"/>
    <s v="Mobile Model-496"/>
    <s v="PROD5758"/>
    <n v="2"/>
    <n v="840.41"/>
    <n v="1680.82"/>
    <n v="0"/>
    <n v="0"/>
    <n v="1680.82"/>
    <s v="COD"/>
    <s v="Delivered"/>
    <n v="0.15"/>
    <n v="252.12"/>
  </r>
  <r>
    <s v="ORD2025000993"/>
    <d v="2023-09-03T00:00:00"/>
    <s v="Customer 2918"/>
    <s v="CUST3637"/>
    <x v="0"/>
    <s v="Ahmedabad"/>
    <s v="Online"/>
    <s v="Beauty"/>
    <s v="Face Cream"/>
    <s v="Face Cream Model-711"/>
    <s v="PROD9331"/>
    <n v="6"/>
    <n v="596.84"/>
    <n v="3581.04"/>
    <n v="0.1"/>
    <n v="358.1"/>
    <n v="3222.94"/>
    <s v="Wallet"/>
    <s v="Cancelled"/>
    <n v="0.25"/>
    <n v="805.74"/>
  </r>
  <r>
    <s v="ORD2025000994"/>
    <d v="2023-05-16T00:00:00"/>
    <s v="Customer 2476"/>
    <s v="CUST5372"/>
    <x v="0"/>
    <s v="Mumbai"/>
    <s v="Online"/>
    <s v="Clothing"/>
    <s v="Jeans"/>
    <s v="Jeans Model-652"/>
    <s v="PROD7995"/>
    <n v="2"/>
    <n v="265.99"/>
    <n v="531.98"/>
    <n v="0"/>
    <n v="0"/>
    <n v="531.98"/>
    <s v="COD"/>
    <s v="Returned"/>
    <n v="0.25"/>
    <n v="133"/>
  </r>
  <r>
    <s v="ORD2025000995"/>
    <d v="2023-12-19T00:00:00"/>
    <s v="Customer 4382"/>
    <s v="CUST8676"/>
    <x v="2"/>
    <s v="Kolkata"/>
    <s v="Offline"/>
    <s v="Electronics"/>
    <s v="Mobile"/>
    <s v="Mobile Model-111"/>
    <s v="PROD8394"/>
    <n v="8"/>
    <n v="504.23"/>
    <n v="4033.84"/>
    <n v="0.1"/>
    <n v="403.38"/>
    <n v="3630.46"/>
    <s v="COD"/>
    <s v="Returned"/>
    <n v="0.25"/>
    <n v="907.62"/>
  </r>
  <r>
    <s v="ORD2025000996"/>
    <d v="2024-02-16T00:00:00"/>
    <s v="Customer 4829"/>
    <s v="CUST9125"/>
    <x v="0"/>
    <s v="Ahmedabad"/>
    <s v="Offline"/>
    <s v="Beauty"/>
    <s v="Face Cream"/>
    <s v="Face Cream Model-327"/>
    <s v="PROD3867"/>
    <n v="2"/>
    <n v="350.51"/>
    <n v="701.02"/>
    <n v="0.1"/>
    <n v="70.099999999999994"/>
    <n v="630.91999999999996"/>
    <s v="Card"/>
    <s v="Cancelled"/>
    <n v="0.15"/>
    <n v="94.64"/>
  </r>
  <r>
    <s v="ORD2025000997"/>
    <d v="2024-02-26T00:00:00"/>
    <s v="Customer 2645"/>
    <s v="CUST8340"/>
    <x v="3"/>
    <s v="Raipur"/>
    <s v="Online"/>
    <s v="Beauty"/>
    <s v="Perfume"/>
    <s v="Perfume Model-663"/>
    <s v="PROD1401"/>
    <n v="8"/>
    <n v="968.02"/>
    <n v="7744.16"/>
    <n v="0"/>
    <n v="0"/>
    <n v="7744.16"/>
    <s v="UPI"/>
    <s v="Delivered"/>
    <n v="0.25"/>
    <n v="1936.04"/>
  </r>
  <r>
    <s v="ORD2025000998"/>
    <d v="2023-03-11T00:00:00"/>
    <s v="Customer 1283"/>
    <s v="CUST6702"/>
    <x v="0"/>
    <s v="Ahmedabad"/>
    <s v="Offline"/>
    <s v="Beauty"/>
    <s v="Perfume"/>
    <s v="Perfume Model-378"/>
    <s v="PROD5657"/>
    <n v="1"/>
    <n v="997.87"/>
    <n v="997.87"/>
    <n v="0.1"/>
    <n v="99.79"/>
    <n v="898.08"/>
    <s v="Wallet"/>
    <s v="Delivered"/>
    <n v="0.3"/>
    <n v="269.42"/>
  </r>
  <r>
    <s v="ORD2025000999"/>
    <d v="2023-07-14T00:00:00"/>
    <s v="Customer 3036"/>
    <s v="CUST7478"/>
    <x v="2"/>
    <s v="Kolkata"/>
    <s v="Online"/>
    <s v="Home Decor"/>
    <s v="Lamp"/>
    <s v="Lamp Model-800"/>
    <s v="PROD8578"/>
    <n v="6"/>
    <n v="778.94"/>
    <n v="4673.6400000000003"/>
    <n v="0"/>
    <n v="0"/>
    <n v="4673.6400000000003"/>
    <s v="Wallet"/>
    <s v="Returned"/>
    <n v="0.3"/>
    <n v="1402.09"/>
  </r>
  <r>
    <s v="ORD2025001000"/>
    <d v="2023-10-04T00:00:00"/>
    <s v="Customer 646"/>
    <s v="CUST9654"/>
    <x v="1"/>
    <s v="Delhi"/>
    <s v="Online"/>
    <s v="Electronics"/>
    <s v="Tablet"/>
    <s v="Tablet Model-559"/>
    <s v="PROD7351"/>
    <n v="3"/>
    <n v="777.87"/>
    <n v="2333.61"/>
    <n v="0.1"/>
    <n v="233.36"/>
    <n v="2100.25"/>
    <s v="Card"/>
    <s v="Cancelled"/>
    <n v="0.25"/>
    <n v="525.05999999999995"/>
  </r>
  <r>
    <s v="ORD2025001001"/>
    <d v="2023-05-21T00:00:00"/>
    <s v="Customer 4467"/>
    <s v="CUST6390"/>
    <x v="1"/>
    <s v="Chandigarh"/>
    <s v="Online"/>
    <s v="Home Decor"/>
    <s v="Sofa"/>
    <s v="Sofa Model-116"/>
    <s v="PROD7307"/>
    <n v="4"/>
    <n v="209.08"/>
    <n v="836.32"/>
    <n v="0.1"/>
    <n v="83.63"/>
    <n v="752.69"/>
    <s v="Card"/>
    <s v="Cancelled"/>
    <n v="0.3"/>
    <n v="225.81"/>
  </r>
  <r>
    <s v="ORD2025001002"/>
    <d v="2023-02-12T00:00:00"/>
    <s v="Customer 3734"/>
    <s v="CUST9301"/>
    <x v="4"/>
    <s v="Bangalore"/>
    <s v="Offline"/>
    <s v="Electronics"/>
    <s v="Tablet"/>
    <s v="Tablet Model-750"/>
    <s v="PROD6621"/>
    <n v="6"/>
    <n v="233.23"/>
    <n v="1399.38"/>
    <n v="0.2"/>
    <n v="279.88"/>
    <n v="1119.5"/>
    <s v="Card"/>
    <s v="Returned"/>
    <n v="0.25"/>
    <n v="279.88"/>
  </r>
  <r>
    <s v="ORD2025001003"/>
    <d v="2023-02-09T00:00:00"/>
    <s v="Customer 1617"/>
    <s v="CUST9215"/>
    <x v="1"/>
    <s v="Delhi"/>
    <s v="Offline"/>
    <s v="Beauty"/>
    <s v="Face Cream"/>
    <s v="Face Cream Model-622"/>
    <s v="PROD3677"/>
    <n v="8"/>
    <n v="955.45"/>
    <n v="7643.6"/>
    <n v="0.1"/>
    <n v="764.36"/>
    <n v="6879.24"/>
    <s v="UPI"/>
    <s v="In-Transit"/>
    <n v="0.25"/>
    <n v="1719.81"/>
  </r>
  <r>
    <s v="ORD2025001004"/>
    <d v="2024-01-24T00:00:00"/>
    <s v="Customer 4199"/>
    <s v="CUST9473"/>
    <x v="2"/>
    <s v="Kolkata"/>
    <s v="Online"/>
    <s v="Home Decor"/>
    <s v="Sofa"/>
    <s v="Sofa Model-294"/>
    <s v="PROD1371"/>
    <n v="10"/>
    <n v="439.74"/>
    <n v="4397.3999999999996"/>
    <n v="0.2"/>
    <n v="879.48"/>
    <n v="3517.92"/>
    <s v="Card"/>
    <s v="Cancelled"/>
    <n v="0.15"/>
    <n v="527.69000000000005"/>
  </r>
  <r>
    <s v="ORD2025001005"/>
    <d v="2023-06-14T00:00:00"/>
    <s v="Customer 1322"/>
    <s v="CUST6622"/>
    <x v="1"/>
    <s v="Delhi"/>
    <s v="Online"/>
    <s v="Beauty"/>
    <s v="Face Cream"/>
    <s v="Face Cream Model-868"/>
    <s v="PROD8478"/>
    <n v="1"/>
    <n v="296.26"/>
    <n v="296.26"/>
    <n v="0"/>
    <n v="0"/>
    <n v="296.26"/>
    <s v="COD"/>
    <s v="Delivered"/>
    <n v="0.3"/>
    <n v="88.88"/>
  </r>
  <r>
    <s v="ORD2025001006"/>
    <d v="2023-09-14T00:00:00"/>
    <s v="Customer 2172"/>
    <s v="CUST9363"/>
    <x v="0"/>
    <s v="Pune"/>
    <s v="Online"/>
    <s v="Beauty"/>
    <s v="Face Cream"/>
    <s v="Face Cream Model-103"/>
    <s v="PROD5729"/>
    <n v="6"/>
    <n v="589.87"/>
    <n v="3539.22"/>
    <n v="0"/>
    <n v="0"/>
    <n v="3539.22"/>
    <s v="UPI"/>
    <s v="Returned"/>
    <n v="0.25"/>
    <n v="884.8"/>
  </r>
  <r>
    <s v="ORD2025001007"/>
    <d v="2023-10-15T00:00:00"/>
    <s v="Customer 1938"/>
    <s v="CUST1140"/>
    <x v="2"/>
    <s v="Kolkata"/>
    <s v="Online"/>
    <s v="Beauty"/>
    <s v="Perfume"/>
    <s v="Perfume Model-836"/>
    <s v="PROD7705"/>
    <n v="5"/>
    <n v="230.35"/>
    <n v="1151.75"/>
    <n v="0"/>
    <n v="0"/>
    <n v="1151.75"/>
    <s v="Card"/>
    <s v="In-Transit"/>
    <n v="0.3"/>
    <n v="345.52"/>
  </r>
  <r>
    <s v="ORD2025001008"/>
    <d v="2023-08-31T00:00:00"/>
    <s v="Customer 1979"/>
    <s v="CUST1576"/>
    <x v="0"/>
    <s v="Ahmedabad"/>
    <s v="Offline"/>
    <s v="Clothing"/>
    <s v="Shirt"/>
    <s v="Shirt Model-179"/>
    <s v="PROD5038"/>
    <n v="1"/>
    <n v="677.6"/>
    <n v="677.6"/>
    <n v="0.05"/>
    <n v="33.880000000000003"/>
    <n v="643.72"/>
    <s v="Card"/>
    <s v="In-Transit"/>
    <n v="0.15"/>
    <n v="96.56"/>
  </r>
  <r>
    <s v="ORD2025001009"/>
    <d v="2023-09-14T00:00:00"/>
    <s v="Customer 149"/>
    <s v="CUST4389"/>
    <x v="2"/>
    <s v="Patna"/>
    <s v="Offline"/>
    <s v="Clothing"/>
    <s v="Shirt"/>
    <s v="Shirt Model-833"/>
    <s v="PROD5543"/>
    <n v="7"/>
    <n v="386.68"/>
    <n v="2706.76"/>
    <n v="0.1"/>
    <n v="270.68"/>
    <n v="2436.08"/>
    <s v="COD"/>
    <s v="In-Transit"/>
    <n v="0.3"/>
    <n v="730.82"/>
  </r>
  <r>
    <s v="ORD2025001010"/>
    <d v="2024-02-26T00:00:00"/>
    <s v="Customer 433"/>
    <s v="CUST4414"/>
    <x v="0"/>
    <s v="Ahmedabad"/>
    <s v="Offline"/>
    <s v="Clothing"/>
    <s v="Jacket"/>
    <s v="Jacket Model-189"/>
    <s v="PROD7640"/>
    <n v="4"/>
    <n v="300.87"/>
    <n v="1203.48"/>
    <n v="0.05"/>
    <n v="60.17"/>
    <n v="1143.31"/>
    <s v="Wallet"/>
    <s v="Delivered"/>
    <n v="0.15"/>
    <n v="171.5"/>
  </r>
  <r>
    <s v="ORD2025001011"/>
    <d v="2023-07-12T00:00:00"/>
    <s v="Customer 1718"/>
    <s v="CUST4628"/>
    <x v="4"/>
    <s v="Bangalore"/>
    <s v="Online"/>
    <s v="Beauty"/>
    <s v="Perfume"/>
    <s v="Perfume Model-764"/>
    <s v="PROD5905"/>
    <n v="1"/>
    <n v="201.39"/>
    <n v="201.39"/>
    <n v="0.2"/>
    <n v="40.28"/>
    <n v="161.11000000000001"/>
    <s v="Wallet"/>
    <s v="Returned"/>
    <n v="0.3"/>
    <n v="48.33"/>
  </r>
  <r>
    <s v="ORD2025001012"/>
    <d v="2023-04-13T00:00:00"/>
    <s v="Customer 1889"/>
    <s v="CUST4427"/>
    <x v="1"/>
    <s v="Delhi"/>
    <s v="Offline"/>
    <s v="Electronics"/>
    <s v="Laptop"/>
    <s v="Laptop Model-751"/>
    <s v="PROD3194"/>
    <n v="9"/>
    <n v="111.83"/>
    <n v="1006.47"/>
    <n v="0.05"/>
    <n v="50.32"/>
    <n v="956.15"/>
    <s v="UPI"/>
    <s v="Delivered"/>
    <n v="0.15"/>
    <n v="143.41999999999999"/>
  </r>
  <r>
    <s v="ORD2025001013"/>
    <d v="2023-03-08T00:00:00"/>
    <s v="Customer 2520"/>
    <s v="CUST1397"/>
    <x v="0"/>
    <s v="Ahmedabad"/>
    <s v="Offline"/>
    <s v="Beauty"/>
    <s v="Perfume"/>
    <s v="Perfume Model-433"/>
    <s v="PROD2076"/>
    <n v="1"/>
    <n v="240.15"/>
    <n v="240.15"/>
    <n v="0"/>
    <n v="0"/>
    <n v="240.15"/>
    <s v="COD"/>
    <s v="Returned"/>
    <n v="0.15"/>
    <n v="36.020000000000003"/>
  </r>
  <r>
    <s v="ORD2025001014"/>
    <d v="2023-10-14T00:00:00"/>
    <s v="Customer 2302"/>
    <s v="CUST1007"/>
    <x v="0"/>
    <s v="Pune"/>
    <s v="Offline"/>
    <s v="Electronics"/>
    <s v="Laptop"/>
    <s v="Laptop Model-343"/>
    <s v="PROD1396"/>
    <n v="3"/>
    <n v="839.09"/>
    <n v="2517.27"/>
    <n v="0.05"/>
    <n v="125.86"/>
    <n v="2391.41"/>
    <s v="COD"/>
    <s v="Cancelled"/>
    <n v="0.15"/>
    <n v="358.71"/>
  </r>
  <r>
    <s v="ORD2025001015"/>
    <d v="2023-02-06T00:00:00"/>
    <s v="Customer 3050"/>
    <s v="CUST6378"/>
    <x v="2"/>
    <s v="Patna"/>
    <s v="Online"/>
    <s v="Home Decor"/>
    <s v="Curtain"/>
    <s v="Curtain Model-453"/>
    <s v="PROD5707"/>
    <n v="5"/>
    <n v="733.05"/>
    <n v="3665.25"/>
    <n v="0.2"/>
    <n v="733.05"/>
    <n v="2932.2"/>
    <s v="Wallet"/>
    <s v="In-Transit"/>
    <n v="0.25"/>
    <n v="733.05"/>
  </r>
  <r>
    <s v="ORD2025001016"/>
    <d v="2024-01-20T00:00:00"/>
    <s v="Customer 1217"/>
    <s v="CUST2290"/>
    <x v="2"/>
    <s v="Kolkata"/>
    <s v="Offline"/>
    <s v="Home Decor"/>
    <s v="Curtain"/>
    <s v="Curtain Model-374"/>
    <s v="PROD5965"/>
    <n v="10"/>
    <n v="280.94"/>
    <n v="2809.4"/>
    <n v="0"/>
    <n v="0"/>
    <n v="2809.4"/>
    <s v="Wallet"/>
    <s v="In-Transit"/>
    <n v="0.15"/>
    <n v="421.41"/>
  </r>
  <r>
    <s v="ORD2025001017"/>
    <d v="2023-03-01T00:00:00"/>
    <s v="Customer 1395"/>
    <s v="CUST4019"/>
    <x v="4"/>
    <s v="Chennai"/>
    <s v="Online"/>
    <s v="Clothing"/>
    <s v="Shirt"/>
    <s v="Shirt Model-164"/>
    <s v="PROD3868"/>
    <n v="3"/>
    <n v="266.16000000000003"/>
    <n v="798.48"/>
    <n v="0"/>
    <n v="0"/>
    <n v="798.48"/>
    <s v="COD"/>
    <s v="Delivered"/>
    <n v="0.25"/>
    <n v="199.62"/>
  </r>
  <r>
    <s v="ORD2025001018"/>
    <d v="2023-11-28T00:00:00"/>
    <s v="Customer 3175"/>
    <s v="CUST6756"/>
    <x v="0"/>
    <s v="Ahmedabad"/>
    <s v="Offline"/>
    <s v="Home Decor"/>
    <s v="Sofa"/>
    <s v="Sofa Model-745"/>
    <s v="PROD5601"/>
    <n v="1"/>
    <n v="793.08"/>
    <n v="793.08"/>
    <n v="0.2"/>
    <n v="158.62"/>
    <n v="634.46"/>
    <s v="UPI"/>
    <s v="Returned"/>
    <n v="0.15"/>
    <n v="95.17"/>
  </r>
  <r>
    <s v="ORD2025001019"/>
    <d v="2023-01-31T00:00:00"/>
    <s v="Customer 2366"/>
    <s v="CUST3175"/>
    <x v="0"/>
    <s v="Pune"/>
    <s v="Offline"/>
    <s v="Beauty"/>
    <s v="Lipstick"/>
    <s v="Lipstick Model-790"/>
    <s v="PROD7117"/>
    <n v="9"/>
    <n v="563.98"/>
    <n v="5075.82"/>
    <n v="0"/>
    <n v="0"/>
    <n v="5075.82"/>
    <s v="Card"/>
    <s v="In-Transit"/>
    <n v="0.3"/>
    <n v="1522.75"/>
  </r>
  <r>
    <s v="ORD2025001020"/>
    <d v="2023-12-06T00:00:00"/>
    <s v="Customer 3234"/>
    <s v="CUST9765"/>
    <x v="1"/>
    <s v="Chandigarh"/>
    <s v="Offline"/>
    <s v="Home Decor"/>
    <s v="Lamp"/>
    <s v="Lamp Model-165"/>
    <s v="PROD7742"/>
    <n v="10"/>
    <n v="892.4"/>
    <n v="8924"/>
    <n v="0"/>
    <n v="0"/>
    <n v="8924"/>
    <s v="UPI"/>
    <s v="In-Transit"/>
    <n v="0.3"/>
    <n v="2677.2"/>
  </r>
  <r>
    <s v="ORD2025001021"/>
    <d v="2024-01-15T00:00:00"/>
    <s v="Customer 3135"/>
    <s v="CUST6085"/>
    <x v="1"/>
    <s v="Delhi"/>
    <s v="Online"/>
    <s v="Clothing"/>
    <s v="Jacket"/>
    <s v="Jacket Model-138"/>
    <s v="PROD8051"/>
    <n v="6"/>
    <n v="740.5"/>
    <n v="4443"/>
    <n v="0.1"/>
    <n v="444.3"/>
    <n v="3998.7"/>
    <s v="COD"/>
    <s v="Cancelled"/>
    <n v="0.15"/>
    <n v="599.79999999999995"/>
  </r>
  <r>
    <s v="ORD2025001022"/>
    <d v="2023-04-10T00:00:00"/>
    <s v="Customer 2937"/>
    <s v="CUST4080"/>
    <x v="4"/>
    <s v="Hyderabad"/>
    <s v="Online"/>
    <s v="Beauty"/>
    <s v="Perfume"/>
    <s v="Perfume Model-797"/>
    <s v="PROD5295"/>
    <n v="5"/>
    <n v="168.72"/>
    <n v="843.6"/>
    <n v="0.1"/>
    <n v="84.36"/>
    <n v="759.24"/>
    <s v="Wallet"/>
    <s v="Cancelled"/>
    <n v="0.3"/>
    <n v="227.77"/>
  </r>
  <r>
    <s v="ORD2025001023"/>
    <d v="2023-05-16T00:00:00"/>
    <s v="Customer 4151"/>
    <s v="CUST2714"/>
    <x v="2"/>
    <s v="Kolkata"/>
    <s v="Offline"/>
    <s v="Home Decor"/>
    <s v="Sofa"/>
    <s v="Sofa Model-429"/>
    <s v="PROD9118"/>
    <n v="4"/>
    <n v="310.79000000000002"/>
    <n v="1243.1600000000001"/>
    <n v="0.2"/>
    <n v="248.63"/>
    <n v="994.53"/>
    <s v="COD"/>
    <s v="Returned"/>
    <n v="0.25"/>
    <n v="248.63"/>
  </r>
  <r>
    <s v="ORD2025001024"/>
    <d v="2023-06-26T00:00:00"/>
    <s v="Customer 4927"/>
    <s v="CUST5973"/>
    <x v="3"/>
    <s v="Nagpur"/>
    <s v="Online"/>
    <s v="Electronics"/>
    <s v="Tablet"/>
    <s v="Tablet Model-190"/>
    <s v="PROD6709"/>
    <n v="1"/>
    <n v="543"/>
    <n v="543"/>
    <n v="0.1"/>
    <n v="54.3"/>
    <n v="488.7"/>
    <s v="Card"/>
    <s v="Delivered"/>
    <n v="0.15"/>
    <n v="73.3"/>
  </r>
  <r>
    <s v="ORD2025001025"/>
    <d v="2024-02-09T00:00:00"/>
    <s v="Customer 2633"/>
    <s v="CUST5597"/>
    <x v="4"/>
    <s v="Bangalore"/>
    <s v="Offline"/>
    <s v="Clothing"/>
    <s v="Jeans"/>
    <s v="Jeans Model-296"/>
    <s v="PROD1834"/>
    <n v="2"/>
    <n v="988.87"/>
    <n v="1977.74"/>
    <n v="0.1"/>
    <n v="197.77"/>
    <n v="1779.97"/>
    <s v="COD"/>
    <s v="Delivered"/>
    <n v="0.15"/>
    <n v="267"/>
  </r>
  <r>
    <s v="ORD2025001026"/>
    <d v="2023-09-23T00:00:00"/>
    <s v="Customer 4348"/>
    <s v="CUST3426"/>
    <x v="2"/>
    <s v="Bhubaneswar"/>
    <s v="Offline"/>
    <s v="Clothing"/>
    <s v="Jacket"/>
    <s v="Jacket Model-950"/>
    <s v="PROD6394"/>
    <n v="5"/>
    <n v="260.31"/>
    <n v="1301.55"/>
    <n v="0.1"/>
    <n v="130.16"/>
    <n v="1171.3900000000001"/>
    <s v="Card"/>
    <s v="In-Transit"/>
    <n v="0.3"/>
    <n v="351.42"/>
  </r>
  <r>
    <s v="ORD2025001027"/>
    <d v="2023-05-20T00:00:00"/>
    <s v="Customer 1835"/>
    <s v="CUST6051"/>
    <x v="1"/>
    <s v="Delhi"/>
    <s v="Online"/>
    <s v="Beauty"/>
    <s v="Lipstick"/>
    <s v="Lipstick Model-556"/>
    <s v="PROD8225"/>
    <n v="4"/>
    <n v="794.3"/>
    <n v="3177.2"/>
    <n v="0"/>
    <n v="0"/>
    <n v="3177.2"/>
    <s v="Wallet"/>
    <s v="Cancelled"/>
    <n v="0.25"/>
    <n v="794.3"/>
  </r>
  <r>
    <s v="ORD2025001028"/>
    <d v="2024-01-27T00:00:00"/>
    <s v="Customer 182"/>
    <s v="CUST5250"/>
    <x v="1"/>
    <s v="Lucknow"/>
    <s v="Online"/>
    <s v="Electronics"/>
    <s v="Laptop"/>
    <s v="Laptop Model-582"/>
    <s v="PROD9272"/>
    <n v="1"/>
    <n v="569.91999999999996"/>
    <n v="569.91999999999996"/>
    <n v="0.1"/>
    <n v="56.99"/>
    <n v="512.92999999999995"/>
    <s v="COD"/>
    <s v="In-Transit"/>
    <n v="0.3"/>
    <n v="153.88"/>
  </r>
  <r>
    <s v="ORD2025001029"/>
    <d v="2023-01-31T00:00:00"/>
    <s v="Customer 4968"/>
    <s v="CUST5980"/>
    <x v="1"/>
    <s v="Chandigarh"/>
    <s v="Offline"/>
    <s v="Clothing"/>
    <s v="Shirt"/>
    <s v="Shirt Model-585"/>
    <s v="PROD3862"/>
    <n v="4"/>
    <n v="332.2"/>
    <n v="1328.8"/>
    <n v="0.1"/>
    <n v="132.88"/>
    <n v="1195.92"/>
    <s v="COD"/>
    <s v="Delivered"/>
    <n v="0.15"/>
    <n v="179.39"/>
  </r>
  <r>
    <s v="ORD2025001030"/>
    <d v="2023-01-02T00:00:00"/>
    <s v="Customer 1806"/>
    <s v="CUST9219"/>
    <x v="2"/>
    <s v="Patna"/>
    <s v="Online"/>
    <s v="Clothing"/>
    <s v="Jeans"/>
    <s v="Jeans Model-665"/>
    <s v="PROD3287"/>
    <n v="5"/>
    <n v="942.64"/>
    <n v="4713.2"/>
    <n v="0"/>
    <n v="0"/>
    <n v="4713.2"/>
    <s v="Wallet"/>
    <s v="Cancelled"/>
    <n v="0.25"/>
    <n v="1178.3"/>
  </r>
  <r>
    <s v="ORD2025001031"/>
    <d v="2024-02-21T00:00:00"/>
    <s v="Customer 2811"/>
    <s v="CUST2145"/>
    <x v="1"/>
    <s v="Delhi"/>
    <s v="Offline"/>
    <s v="Beauty"/>
    <s v="Face Cream"/>
    <s v="Face Cream Model-661"/>
    <s v="PROD4740"/>
    <n v="10"/>
    <n v="108.36"/>
    <n v="1083.5999999999999"/>
    <n v="0"/>
    <n v="0"/>
    <n v="1083.5999999999999"/>
    <s v="Card"/>
    <s v="Cancelled"/>
    <n v="0.3"/>
    <n v="325.08"/>
  </r>
  <r>
    <s v="ORD2025001032"/>
    <d v="2023-09-26T00:00:00"/>
    <s v="Customer 3960"/>
    <s v="CUST1717"/>
    <x v="1"/>
    <s v="Lucknow"/>
    <s v="Online"/>
    <s v="Home Decor"/>
    <s v="Lamp"/>
    <s v="Lamp Model-644"/>
    <s v="PROD2328"/>
    <n v="3"/>
    <n v="672.99"/>
    <n v="2018.97"/>
    <n v="0"/>
    <n v="0"/>
    <n v="2018.97"/>
    <s v="UPI"/>
    <s v="Returned"/>
    <n v="0.15"/>
    <n v="302.85000000000002"/>
  </r>
  <r>
    <s v="ORD2025001033"/>
    <d v="2024-02-14T00:00:00"/>
    <s v="Customer 3810"/>
    <s v="CUST5914"/>
    <x v="3"/>
    <s v="Bhopal"/>
    <s v="Online"/>
    <s v="Electronics"/>
    <s v="Tablet"/>
    <s v="Tablet Model-227"/>
    <s v="PROD3430"/>
    <n v="4"/>
    <n v="146.47999999999999"/>
    <n v="585.91999999999996"/>
    <n v="0.05"/>
    <n v="29.3"/>
    <n v="556.62"/>
    <s v="Wallet"/>
    <s v="Returned"/>
    <n v="0.15"/>
    <n v="83.49"/>
  </r>
  <r>
    <s v="ORD2025001034"/>
    <d v="2023-04-27T00:00:00"/>
    <s v="Customer 3378"/>
    <s v="CUST9482"/>
    <x v="2"/>
    <s v="Patna"/>
    <s v="Offline"/>
    <s v="Clothing"/>
    <s v="Jacket"/>
    <s v="Jacket Model-246"/>
    <s v="PROD9996"/>
    <n v="2"/>
    <n v="348.23"/>
    <n v="696.46"/>
    <n v="0"/>
    <n v="0"/>
    <n v="696.46"/>
    <s v="COD"/>
    <s v="In-Transit"/>
    <n v="0.3"/>
    <n v="208.94"/>
  </r>
  <r>
    <s v="ORD2025001035"/>
    <d v="2023-08-21T00:00:00"/>
    <s v="Customer 3204"/>
    <s v="CUST8147"/>
    <x v="4"/>
    <s v="Chennai"/>
    <s v="Offline"/>
    <s v="Clothing"/>
    <s v="Shirt"/>
    <s v="Shirt Model-683"/>
    <s v="PROD4966"/>
    <n v="9"/>
    <n v="930.02"/>
    <n v="8370.18"/>
    <n v="0.1"/>
    <n v="837.02"/>
    <n v="7533.16"/>
    <s v="COD"/>
    <s v="In-Transit"/>
    <n v="0.25"/>
    <n v="1883.29"/>
  </r>
  <r>
    <s v="ORD2025001036"/>
    <d v="2023-05-14T00:00:00"/>
    <s v="Customer 3165"/>
    <s v="CUST6814"/>
    <x v="0"/>
    <s v="Mumbai"/>
    <s v="Offline"/>
    <s v="Clothing"/>
    <s v="Shirt"/>
    <s v="Shirt Model-364"/>
    <s v="PROD3845"/>
    <n v="8"/>
    <n v="648.46"/>
    <n v="5187.68"/>
    <n v="0.05"/>
    <n v="259.38"/>
    <n v="4928.3"/>
    <s v="COD"/>
    <s v="Cancelled"/>
    <n v="0.15"/>
    <n v="739.25"/>
  </r>
  <r>
    <s v="ORD2025001037"/>
    <d v="2023-09-15T00:00:00"/>
    <s v="Customer 3573"/>
    <s v="CUST6361"/>
    <x v="4"/>
    <s v="Bangalore"/>
    <s v="Online"/>
    <s v="Clothing"/>
    <s v="Jeans"/>
    <s v="Jeans Model-147"/>
    <s v="PROD7903"/>
    <n v="2"/>
    <n v="784.73"/>
    <n v="1569.46"/>
    <n v="0.2"/>
    <n v="313.89"/>
    <n v="1255.57"/>
    <s v="Wallet"/>
    <s v="Delivered"/>
    <n v="0.3"/>
    <n v="376.67"/>
  </r>
  <r>
    <s v="ORD2025001038"/>
    <d v="2023-12-02T00:00:00"/>
    <s v="Customer 2989"/>
    <s v="CUST2357"/>
    <x v="3"/>
    <s v="Raipur"/>
    <s v="Offline"/>
    <s v="Clothing"/>
    <s v="Jeans"/>
    <s v="Jeans Model-203"/>
    <s v="PROD5038"/>
    <n v="4"/>
    <n v="594.89"/>
    <n v="2379.56"/>
    <n v="0.1"/>
    <n v="237.96"/>
    <n v="2141.6"/>
    <s v="UPI"/>
    <s v="In-Transit"/>
    <n v="0.25"/>
    <n v="535.4"/>
  </r>
  <r>
    <s v="ORD2025001039"/>
    <d v="2024-03-21T00:00:00"/>
    <s v="Customer 4753"/>
    <s v="CUST6580"/>
    <x v="4"/>
    <s v="Hyderabad"/>
    <s v="Online"/>
    <s v="Clothing"/>
    <s v="Shirt"/>
    <s v="Shirt Model-720"/>
    <s v="PROD1751"/>
    <n v="6"/>
    <n v="687.75"/>
    <n v="4126.5"/>
    <n v="0"/>
    <n v="0"/>
    <n v="4126.5"/>
    <s v="UPI"/>
    <s v="Returned"/>
    <n v="0.25"/>
    <n v="1031.6199999999999"/>
  </r>
  <r>
    <s v="ORD2025001040"/>
    <d v="2023-09-05T00:00:00"/>
    <s v="Customer 3024"/>
    <s v="CUST9399"/>
    <x v="4"/>
    <s v="Bangalore"/>
    <s v="Offline"/>
    <s v="Home Decor"/>
    <s v="Sofa"/>
    <s v="Sofa Model-440"/>
    <s v="PROD6107"/>
    <n v="8"/>
    <n v="611.05999999999995"/>
    <n v="4888.4799999999996"/>
    <n v="0.2"/>
    <n v="977.7"/>
    <n v="3910.78"/>
    <s v="Card"/>
    <s v="Cancelled"/>
    <n v="0.3"/>
    <n v="1173.23"/>
  </r>
  <r>
    <s v="ORD2025001041"/>
    <d v="2023-03-06T00:00:00"/>
    <s v="Customer 68"/>
    <s v="CUST9724"/>
    <x v="0"/>
    <s v="Pune"/>
    <s v="Online"/>
    <s v="Home Decor"/>
    <s v="Curtain"/>
    <s v="Curtain Model-219"/>
    <s v="PROD9488"/>
    <n v="8"/>
    <n v="645.28"/>
    <n v="5162.24"/>
    <n v="0.2"/>
    <n v="1032.45"/>
    <n v="4129.79"/>
    <s v="Wallet"/>
    <s v="Cancelled"/>
    <n v="0.3"/>
    <n v="1238.94"/>
  </r>
  <r>
    <s v="ORD2025001042"/>
    <d v="2023-03-05T00:00:00"/>
    <s v="Customer 4801"/>
    <s v="CUST3951"/>
    <x v="4"/>
    <s v="Bangalore"/>
    <s v="Offline"/>
    <s v="Home Decor"/>
    <s v="Curtain"/>
    <s v="Curtain Model-672"/>
    <s v="PROD1708"/>
    <n v="4"/>
    <n v="606.04999999999995"/>
    <n v="2424.1999999999998"/>
    <n v="0.2"/>
    <n v="484.84"/>
    <n v="1939.36"/>
    <s v="UPI"/>
    <s v="In-Transit"/>
    <n v="0.15"/>
    <n v="290.89999999999998"/>
  </r>
  <r>
    <s v="ORD2025001043"/>
    <d v="2023-09-22T00:00:00"/>
    <s v="Customer 2687"/>
    <s v="CUST2099"/>
    <x v="0"/>
    <s v="Mumbai"/>
    <s v="Offline"/>
    <s v="Clothing"/>
    <s v="Shirt"/>
    <s v="Shirt Model-992"/>
    <s v="PROD2614"/>
    <n v="6"/>
    <n v="610.52"/>
    <n v="3663.12"/>
    <n v="0.1"/>
    <n v="366.31"/>
    <n v="3296.81"/>
    <s v="UPI"/>
    <s v="Returned"/>
    <n v="0.25"/>
    <n v="824.2"/>
  </r>
  <r>
    <s v="ORD2025001044"/>
    <d v="2023-09-12T00:00:00"/>
    <s v="Customer 2369"/>
    <s v="CUST4228"/>
    <x v="0"/>
    <s v="Mumbai"/>
    <s v="Online"/>
    <s v="Beauty"/>
    <s v="Lipstick"/>
    <s v="Lipstick Model-264"/>
    <s v="PROD9007"/>
    <n v="7"/>
    <n v="529.24"/>
    <n v="3704.68"/>
    <n v="0.05"/>
    <n v="185.23"/>
    <n v="3519.45"/>
    <s v="COD"/>
    <s v="Cancelled"/>
    <n v="0.15"/>
    <n v="527.91999999999996"/>
  </r>
  <r>
    <s v="ORD2025001045"/>
    <d v="2023-07-08T00:00:00"/>
    <s v="Customer 4724"/>
    <s v="CUST8790"/>
    <x v="3"/>
    <s v="Raipur"/>
    <s v="Online"/>
    <s v="Electronics"/>
    <s v="Tablet"/>
    <s v="Tablet Model-208"/>
    <s v="PROD6702"/>
    <n v="8"/>
    <n v="675.53"/>
    <n v="5404.24"/>
    <n v="0.1"/>
    <n v="540.41999999999996"/>
    <n v="4863.82"/>
    <s v="Card"/>
    <s v="Returned"/>
    <n v="0.25"/>
    <n v="1215.95"/>
  </r>
  <r>
    <s v="ORD2025001046"/>
    <d v="2023-06-10T00:00:00"/>
    <s v="Customer 3732"/>
    <s v="CUST9734"/>
    <x v="0"/>
    <s v="Ahmedabad"/>
    <s v="Offline"/>
    <s v="Home Decor"/>
    <s v="Sofa"/>
    <s v="Sofa Model-796"/>
    <s v="PROD7729"/>
    <n v="5"/>
    <n v="631.97"/>
    <n v="3159.85"/>
    <n v="0.05"/>
    <n v="157.99"/>
    <n v="3001.86"/>
    <s v="Card"/>
    <s v="In-Transit"/>
    <n v="0.15"/>
    <n v="450.28"/>
  </r>
  <r>
    <s v="ORD2025001047"/>
    <d v="2023-04-05T00:00:00"/>
    <s v="Customer 1165"/>
    <s v="CUST2480"/>
    <x v="1"/>
    <s v="Delhi"/>
    <s v="Online"/>
    <s v="Clothing"/>
    <s v="Shirt"/>
    <s v="Shirt Model-617"/>
    <s v="PROD1705"/>
    <n v="7"/>
    <n v="560.46"/>
    <n v="3923.22"/>
    <n v="0.2"/>
    <n v="784.64"/>
    <n v="3138.58"/>
    <s v="Card"/>
    <s v="Cancelled"/>
    <n v="0.3"/>
    <n v="941.57"/>
  </r>
  <r>
    <s v="ORD2025001048"/>
    <d v="2023-09-17T00:00:00"/>
    <s v="Customer 385"/>
    <s v="CUST4194"/>
    <x v="1"/>
    <s v="Delhi"/>
    <s v="Offline"/>
    <s v="Electronics"/>
    <s v="Mobile"/>
    <s v="Mobile Model-377"/>
    <s v="PROD5298"/>
    <n v="1"/>
    <n v="371.41"/>
    <n v="371.41"/>
    <n v="0.2"/>
    <n v="74.28"/>
    <n v="297.13"/>
    <s v="COD"/>
    <s v="In-Transit"/>
    <n v="0.25"/>
    <n v="74.28"/>
  </r>
  <r>
    <s v="ORD2025001049"/>
    <d v="2023-11-06T00:00:00"/>
    <s v="Customer 1955"/>
    <s v="CUST4024"/>
    <x v="1"/>
    <s v="Chandigarh"/>
    <s v="Online"/>
    <s v="Beauty"/>
    <s v="Perfume"/>
    <s v="Perfume Model-879"/>
    <s v="PROD9215"/>
    <n v="8"/>
    <n v="445.35"/>
    <n v="3562.8"/>
    <n v="0.1"/>
    <n v="356.28"/>
    <n v="3206.52"/>
    <s v="Wallet"/>
    <s v="Returned"/>
    <n v="0.15"/>
    <n v="480.98"/>
  </r>
  <r>
    <s v="ORD2025001050"/>
    <d v="2024-01-01T00:00:00"/>
    <s v="Customer 2506"/>
    <s v="CUST9073"/>
    <x v="1"/>
    <s v="Delhi"/>
    <s v="Offline"/>
    <s v="Home Decor"/>
    <s v="Lamp"/>
    <s v="Lamp Model-704"/>
    <s v="PROD2407"/>
    <n v="8"/>
    <n v="167.48"/>
    <n v="1339.84"/>
    <n v="0.2"/>
    <n v="267.97000000000003"/>
    <n v="1071.8699999999999"/>
    <s v="Card"/>
    <s v="Returned"/>
    <n v="0.15"/>
    <n v="160.78"/>
  </r>
  <r>
    <s v="ORD2025001051"/>
    <d v="2023-11-28T00:00:00"/>
    <s v="Customer 4378"/>
    <s v="CUST8374"/>
    <x v="0"/>
    <s v="Pune"/>
    <s v="Offline"/>
    <s v="Beauty"/>
    <s v="Lipstick"/>
    <s v="Lipstick Model-727"/>
    <s v="PROD8007"/>
    <n v="4"/>
    <n v="863.02"/>
    <n v="3452.08"/>
    <n v="0.05"/>
    <n v="172.6"/>
    <n v="3279.48"/>
    <s v="Wallet"/>
    <s v="Cancelled"/>
    <n v="0.25"/>
    <n v="819.87"/>
  </r>
  <r>
    <s v="ORD2025001052"/>
    <d v="2023-08-25T00:00:00"/>
    <s v="Customer 2247"/>
    <s v="CUST5434"/>
    <x v="1"/>
    <s v="Chandigarh"/>
    <s v="Online"/>
    <s v="Clothing"/>
    <s v="Jeans"/>
    <s v="Jeans Model-355"/>
    <s v="PROD3539"/>
    <n v="10"/>
    <n v="397.99"/>
    <n v="3979.9"/>
    <n v="0.2"/>
    <n v="795.98"/>
    <n v="3183.92"/>
    <s v="UPI"/>
    <s v="Returned"/>
    <n v="0.3"/>
    <n v="955.18"/>
  </r>
  <r>
    <s v="ORD2025001053"/>
    <d v="2024-02-07T00:00:00"/>
    <s v="Customer 4768"/>
    <s v="CUST9870"/>
    <x v="2"/>
    <s v="Bhubaneswar"/>
    <s v="Offline"/>
    <s v="Clothing"/>
    <s v="Jeans"/>
    <s v="Jeans Model-354"/>
    <s v="PROD1229"/>
    <n v="1"/>
    <n v="183.32"/>
    <n v="183.32"/>
    <n v="0.05"/>
    <n v="9.17"/>
    <n v="174.15"/>
    <s v="COD"/>
    <s v="Cancelled"/>
    <n v="0.15"/>
    <n v="26.12"/>
  </r>
  <r>
    <s v="ORD2025001054"/>
    <d v="2023-04-23T00:00:00"/>
    <s v="Customer 1141"/>
    <s v="CUST2163"/>
    <x v="3"/>
    <s v="Raipur"/>
    <s v="Offline"/>
    <s v="Clothing"/>
    <s v="Jeans"/>
    <s v="Jeans Model-401"/>
    <s v="PROD4970"/>
    <n v="7"/>
    <n v="812.08"/>
    <n v="5684.56"/>
    <n v="0.05"/>
    <n v="284.23"/>
    <n v="5400.33"/>
    <s v="Card"/>
    <s v="Cancelled"/>
    <n v="0.15"/>
    <n v="810.05"/>
  </r>
  <r>
    <s v="ORD2025001055"/>
    <d v="2023-03-19T00:00:00"/>
    <s v="Customer 2988"/>
    <s v="CUST1828"/>
    <x v="0"/>
    <s v="Ahmedabad"/>
    <s v="Online"/>
    <s v="Home Decor"/>
    <s v="Lamp"/>
    <s v="Lamp Model-432"/>
    <s v="PROD3147"/>
    <n v="5"/>
    <n v="295.52999999999997"/>
    <n v="1477.65"/>
    <n v="0.05"/>
    <n v="73.88"/>
    <n v="1403.77"/>
    <s v="Card"/>
    <s v="In-Transit"/>
    <n v="0.25"/>
    <n v="350.94"/>
  </r>
  <r>
    <s v="ORD2025001056"/>
    <d v="2023-07-08T00:00:00"/>
    <s v="Customer 3367"/>
    <s v="CUST2407"/>
    <x v="3"/>
    <s v="Bhopal"/>
    <s v="Online"/>
    <s v="Home Decor"/>
    <s v="Lamp"/>
    <s v="Lamp Model-623"/>
    <s v="PROD8482"/>
    <n v="8"/>
    <n v="206.47"/>
    <n v="1651.76"/>
    <n v="0.2"/>
    <n v="330.35"/>
    <n v="1321.41"/>
    <s v="Card"/>
    <s v="In-Transit"/>
    <n v="0.3"/>
    <n v="396.42"/>
  </r>
  <r>
    <s v="ORD2025001057"/>
    <d v="2023-01-10T00:00:00"/>
    <s v="Customer 21"/>
    <s v="CUST7604"/>
    <x v="4"/>
    <s v="Chennai"/>
    <s v="Online"/>
    <s v="Clothing"/>
    <s v="Jeans"/>
    <s v="Jeans Model-686"/>
    <s v="PROD7320"/>
    <n v="8"/>
    <n v="923.35"/>
    <n v="7386.8"/>
    <n v="0.2"/>
    <n v="1477.36"/>
    <n v="5909.44"/>
    <s v="COD"/>
    <s v="In-Transit"/>
    <n v="0.15"/>
    <n v="886.42"/>
  </r>
  <r>
    <s v="ORD2025001058"/>
    <d v="2024-02-13T00:00:00"/>
    <s v="Customer 3593"/>
    <s v="CUST8807"/>
    <x v="0"/>
    <s v="Ahmedabad"/>
    <s v="Online"/>
    <s v="Beauty"/>
    <s v="Perfume"/>
    <s v="Perfume Model-779"/>
    <s v="PROD7728"/>
    <n v="5"/>
    <n v="937.06"/>
    <n v="4685.3"/>
    <n v="0.2"/>
    <n v="937.06"/>
    <n v="3748.24"/>
    <s v="Wallet"/>
    <s v="In-Transit"/>
    <n v="0.3"/>
    <n v="1124.47"/>
  </r>
  <r>
    <s v="ORD2025001059"/>
    <d v="2023-01-07T00:00:00"/>
    <s v="Customer 2704"/>
    <s v="CUST4813"/>
    <x v="3"/>
    <s v="Raipur"/>
    <s v="Online"/>
    <s v="Clothing"/>
    <s v="Jeans"/>
    <s v="Jeans Model-787"/>
    <s v="PROD7837"/>
    <n v="3"/>
    <n v="543.33000000000004"/>
    <n v="1629.99"/>
    <n v="0.1"/>
    <n v="163"/>
    <n v="1466.99"/>
    <s v="COD"/>
    <s v="Delivered"/>
    <n v="0.3"/>
    <n v="440.1"/>
  </r>
  <r>
    <s v="ORD2025001060"/>
    <d v="2023-03-26T00:00:00"/>
    <s v="Customer 532"/>
    <s v="CUST6474"/>
    <x v="3"/>
    <s v="Raipur"/>
    <s v="Online"/>
    <s v="Clothing"/>
    <s v="Shirt"/>
    <s v="Shirt Model-209"/>
    <s v="PROD6597"/>
    <n v="6"/>
    <n v="474.64"/>
    <n v="2847.84"/>
    <n v="0"/>
    <n v="0"/>
    <n v="2847.84"/>
    <s v="Card"/>
    <s v="In-Transit"/>
    <n v="0.25"/>
    <n v="711.96"/>
  </r>
  <r>
    <s v="ORD2025001061"/>
    <d v="2024-03-06T00:00:00"/>
    <s v="Customer 1983"/>
    <s v="CUST2479"/>
    <x v="4"/>
    <s v="Chennai"/>
    <s v="Offline"/>
    <s v="Beauty"/>
    <s v="Lipstick"/>
    <s v="Lipstick Model-242"/>
    <s v="PROD7597"/>
    <n v="2"/>
    <n v="430.03"/>
    <n v="860.06"/>
    <n v="0"/>
    <n v="0"/>
    <n v="860.06"/>
    <s v="UPI"/>
    <s v="In-Transit"/>
    <n v="0.3"/>
    <n v="258.02"/>
  </r>
  <r>
    <s v="ORD2025001062"/>
    <d v="2024-01-02T00:00:00"/>
    <s v="Customer 948"/>
    <s v="CUST3818"/>
    <x v="1"/>
    <s v="Chandigarh"/>
    <s v="Online"/>
    <s v="Clothing"/>
    <s v="Jacket"/>
    <s v="Jacket Model-322"/>
    <s v="PROD9173"/>
    <n v="5"/>
    <n v="691.87"/>
    <n v="3459.35"/>
    <n v="0.1"/>
    <n v="345.94"/>
    <n v="3113.41"/>
    <s v="Wallet"/>
    <s v="In-Transit"/>
    <n v="0.25"/>
    <n v="778.35"/>
  </r>
  <r>
    <s v="ORD2025001063"/>
    <d v="2023-05-31T00:00:00"/>
    <s v="Customer 1015"/>
    <s v="CUST9635"/>
    <x v="1"/>
    <s v="Chandigarh"/>
    <s v="Online"/>
    <s v="Electronics"/>
    <s v="Laptop"/>
    <s v="Laptop Model-991"/>
    <s v="PROD6603"/>
    <n v="6"/>
    <n v="511.46"/>
    <n v="3068.76"/>
    <n v="0"/>
    <n v="0"/>
    <n v="3068.76"/>
    <s v="Wallet"/>
    <s v="Returned"/>
    <n v="0.15"/>
    <n v="460.31"/>
  </r>
  <r>
    <s v="ORD2025001064"/>
    <d v="2024-03-19T00:00:00"/>
    <s v="Customer 3352"/>
    <s v="CUST8763"/>
    <x v="0"/>
    <s v="Pune"/>
    <s v="Online"/>
    <s v="Electronics"/>
    <s v="Mobile"/>
    <s v="Mobile Model-811"/>
    <s v="PROD5217"/>
    <n v="8"/>
    <n v="111.27"/>
    <n v="890.16"/>
    <n v="0.1"/>
    <n v="89.02"/>
    <n v="801.14"/>
    <s v="UPI"/>
    <s v="In-Transit"/>
    <n v="0.15"/>
    <n v="120.17"/>
  </r>
  <r>
    <s v="ORD2025001065"/>
    <d v="2023-08-26T00:00:00"/>
    <s v="Customer 732"/>
    <s v="CUST3506"/>
    <x v="4"/>
    <s v="Chennai"/>
    <s v="Online"/>
    <s v="Electronics"/>
    <s v="Laptop"/>
    <s v="Laptop Model-969"/>
    <s v="PROD9215"/>
    <n v="6"/>
    <n v="858.59"/>
    <n v="5151.54"/>
    <n v="0.1"/>
    <n v="515.15"/>
    <n v="4636.3900000000003"/>
    <s v="COD"/>
    <s v="In-Transit"/>
    <n v="0.25"/>
    <n v="1159.0999999999999"/>
  </r>
  <r>
    <s v="ORD2025001066"/>
    <d v="2023-12-12T00:00:00"/>
    <s v="Customer 3646"/>
    <s v="CUST6527"/>
    <x v="0"/>
    <s v="Mumbai"/>
    <s v="Online"/>
    <s v="Home Decor"/>
    <s v="Curtain"/>
    <s v="Curtain Model-178"/>
    <s v="PROD6750"/>
    <n v="1"/>
    <n v="708.68"/>
    <n v="708.68"/>
    <n v="0.2"/>
    <n v="141.74"/>
    <n v="566.94000000000005"/>
    <s v="Wallet"/>
    <s v="Returned"/>
    <n v="0.15"/>
    <n v="85.04"/>
  </r>
  <r>
    <s v="ORD2025001067"/>
    <d v="2023-04-25T00:00:00"/>
    <s v="Customer 1564"/>
    <s v="CUST9296"/>
    <x v="2"/>
    <s v="Bhubaneswar"/>
    <s v="Online"/>
    <s v="Beauty"/>
    <s v="Perfume"/>
    <s v="Perfume Model-423"/>
    <s v="PROD8300"/>
    <n v="1"/>
    <n v="981.87"/>
    <n v="981.87"/>
    <n v="0"/>
    <n v="0"/>
    <n v="981.87"/>
    <s v="UPI"/>
    <s v="Delivered"/>
    <n v="0.25"/>
    <n v="245.47"/>
  </r>
  <r>
    <s v="ORD2025001068"/>
    <d v="2023-07-09T00:00:00"/>
    <s v="Customer 2545"/>
    <s v="CUST5179"/>
    <x v="0"/>
    <s v="Pune"/>
    <s v="Online"/>
    <s v="Clothing"/>
    <s v="Shirt"/>
    <s v="Shirt Model-621"/>
    <s v="PROD9285"/>
    <n v="10"/>
    <n v="158.69999999999999"/>
    <n v="1587"/>
    <n v="0.1"/>
    <n v="158.69999999999999"/>
    <n v="1428.3"/>
    <s v="Card"/>
    <s v="Delivered"/>
    <n v="0.3"/>
    <n v="428.49"/>
  </r>
  <r>
    <s v="ORD2025001069"/>
    <d v="2023-10-13T00:00:00"/>
    <s v="Customer 695"/>
    <s v="CUST2411"/>
    <x v="2"/>
    <s v="Bhubaneswar"/>
    <s v="Offline"/>
    <s v="Clothing"/>
    <s v="Jacket"/>
    <s v="Jacket Model-979"/>
    <s v="PROD9244"/>
    <n v="6"/>
    <n v="716.54"/>
    <n v="4299.24"/>
    <n v="0.05"/>
    <n v="214.96"/>
    <n v="4084.28"/>
    <s v="UPI"/>
    <s v="In-Transit"/>
    <n v="0.15"/>
    <n v="612.64"/>
  </r>
  <r>
    <s v="ORD2025001070"/>
    <d v="2023-07-20T00:00:00"/>
    <s v="Customer 1005"/>
    <s v="CUST3555"/>
    <x v="2"/>
    <s v="Patna"/>
    <s v="Online"/>
    <s v="Home Decor"/>
    <s v="Curtain"/>
    <s v="Curtain Model-553"/>
    <s v="PROD7009"/>
    <n v="1"/>
    <n v="981.34"/>
    <n v="981.34"/>
    <n v="0.2"/>
    <n v="196.27"/>
    <n v="785.07"/>
    <s v="UPI"/>
    <s v="Returned"/>
    <n v="0.15"/>
    <n v="117.76"/>
  </r>
  <r>
    <s v="ORD2025001071"/>
    <d v="2024-02-27T00:00:00"/>
    <s v="Customer 2492"/>
    <s v="CUST4122"/>
    <x v="3"/>
    <s v="Raipur"/>
    <s v="Online"/>
    <s v="Beauty"/>
    <s v="Perfume"/>
    <s v="Perfume Model-634"/>
    <s v="PROD4132"/>
    <n v="1"/>
    <n v="260.67"/>
    <n v="260.67"/>
    <n v="0.1"/>
    <n v="26.07"/>
    <n v="234.6"/>
    <s v="COD"/>
    <s v="In-Transit"/>
    <n v="0.3"/>
    <n v="70.38"/>
  </r>
  <r>
    <s v="ORD2025001072"/>
    <d v="2024-02-19T00:00:00"/>
    <s v="Customer 3784"/>
    <s v="CUST6854"/>
    <x v="4"/>
    <s v="Bangalore"/>
    <s v="Offline"/>
    <s v="Beauty"/>
    <s v="Face Cream"/>
    <s v="Face Cream Model-616"/>
    <s v="PROD7208"/>
    <n v="4"/>
    <n v="546.91999999999996"/>
    <n v="2187.6799999999998"/>
    <n v="0"/>
    <n v="0"/>
    <n v="2187.6799999999998"/>
    <s v="Wallet"/>
    <s v="Cancelled"/>
    <n v="0.15"/>
    <n v="328.15"/>
  </r>
  <r>
    <s v="ORD2025001073"/>
    <d v="2023-01-01T00:00:00"/>
    <s v="Customer 55"/>
    <s v="CUST4322"/>
    <x v="1"/>
    <s v="Chandigarh"/>
    <s v="Online"/>
    <s v="Beauty"/>
    <s v="Perfume"/>
    <s v="Perfume Model-713"/>
    <s v="PROD4247"/>
    <n v="7"/>
    <n v="880.39"/>
    <n v="6162.73"/>
    <n v="0"/>
    <n v="0"/>
    <n v="6162.73"/>
    <s v="UPI"/>
    <s v="Delivered"/>
    <n v="0.3"/>
    <n v="1848.82"/>
  </r>
  <r>
    <s v="ORD2025001074"/>
    <d v="2023-07-24T00:00:00"/>
    <s v="Customer 3339"/>
    <s v="CUST7396"/>
    <x v="2"/>
    <s v="Patna"/>
    <s v="Online"/>
    <s v="Home Decor"/>
    <s v="Curtain"/>
    <s v="Curtain Model-980"/>
    <s v="PROD4826"/>
    <n v="2"/>
    <n v="979.11"/>
    <n v="1958.22"/>
    <n v="0"/>
    <n v="0"/>
    <n v="1958.22"/>
    <s v="Wallet"/>
    <s v="Delivered"/>
    <n v="0.15"/>
    <n v="293.73"/>
  </r>
  <r>
    <s v="ORD2025001075"/>
    <d v="2023-04-17T00:00:00"/>
    <s v="Customer 284"/>
    <s v="CUST9146"/>
    <x v="3"/>
    <s v="Raipur"/>
    <s v="Online"/>
    <s v="Electronics"/>
    <s v="Laptop"/>
    <s v="Laptop Model-355"/>
    <s v="PROD2186"/>
    <n v="4"/>
    <n v="990.39"/>
    <n v="3961.56"/>
    <n v="0.05"/>
    <n v="198.08"/>
    <n v="3763.48"/>
    <s v="UPI"/>
    <s v="Cancelled"/>
    <n v="0.15"/>
    <n v="564.52"/>
  </r>
  <r>
    <s v="ORD2025001076"/>
    <d v="2024-02-03T00:00:00"/>
    <s v="Customer 447"/>
    <s v="CUST3765"/>
    <x v="2"/>
    <s v="Kolkata"/>
    <s v="Offline"/>
    <s v="Home Decor"/>
    <s v="Curtain"/>
    <s v="Curtain Model-718"/>
    <s v="PROD7618"/>
    <n v="2"/>
    <n v="739.84"/>
    <n v="1479.68"/>
    <n v="0"/>
    <n v="0"/>
    <n v="1479.68"/>
    <s v="COD"/>
    <s v="In-Transit"/>
    <n v="0.3"/>
    <n v="443.9"/>
  </r>
  <r>
    <s v="ORD2025001077"/>
    <d v="2023-11-26T00:00:00"/>
    <s v="Customer 4634"/>
    <s v="CUST3723"/>
    <x v="4"/>
    <s v="Bangalore"/>
    <s v="Offline"/>
    <s v="Electronics"/>
    <s v="Laptop"/>
    <s v="Laptop Model-448"/>
    <s v="PROD5031"/>
    <n v="10"/>
    <n v="227.8"/>
    <n v="2278"/>
    <n v="0"/>
    <n v="0"/>
    <n v="2278"/>
    <s v="COD"/>
    <s v="In-Transit"/>
    <n v="0.25"/>
    <n v="569.5"/>
  </r>
  <r>
    <s v="ORD2025001078"/>
    <d v="2023-08-08T00:00:00"/>
    <s v="Customer 3145"/>
    <s v="CUST5306"/>
    <x v="2"/>
    <s v="Kolkata"/>
    <s v="Offline"/>
    <s v="Beauty"/>
    <s v="Perfume"/>
    <s v="Perfume Model-749"/>
    <s v="PROD6992"/>
    <n v="6"/>
    <n v="762.66"/>
    <n v="4575.96"/>
    <n v="0"/>
    <n v="0"/>
    <n v="4575.96"/>
    <s v="COD"/>
    <s v="In-Transit"/>
    <n v="0.3"/>
    <n v="1372.79"/>
  </r>
  <r>
    <s v="ORD2025001079"/>
    <d v="2023-05-08T00:00:00"/>
    <s v="Customer 2288"/>
    <s v="CUST8376"/>
    <x v="3"/>
    <s v="Raipur"/>
    <s v="Offline"/>
    <s v="Beauty"/>
    <s v="Perfume"/>
    <s v="Perfume Model-458"/>
    <s v="PROD2756"/>
    <n v="3"/>
    <n v="329.62"/>
    <n v="988.86"/>
    <n v="0.1"/>
    <n v="98.89"/>
    <n v="889.97"/>
    <s v="Card"/>
    <s v="In-Transit"/>
    <n v="0.15"/>
    <n v="133.5"/>
  </r>
  <r>
    <s v="ORD2025001080"/>
    <d v="2023-04-08T00:00:00"/>
    <s v="Customer 2965"/>
    <s v="CUST2730"/>
    <x v="1"/>
    <s v="Chandigarh"/>
    <s v="Offline"/>
    <s v="Home Decor"/>
    <s v="Curtain"/>
    <s v="Curtain Model-186"/>
    <s v="PROD9520"/>
    <n v="2"/>
    <n v="300.16000000000003"/>
    <n v="600.32000000000005"/>
    <n v="0.2"/>
    <n v="120.06"/>
    <n v="480.26"/>
    <s v="Card"/>
    <s v="In-Transit"/>
    <n v="0.25"/>
    <n v="120.06"/>
  </r>
  <r>
    <s v="ORD2025001081"/>
    <d v="2023-03-26T00:00:00"/>
    <s v="Customer 4459"/>
    <s v="CUST1198"/>
    <x v="1"/>
    <s v="Delhi"/>
    <s v="Online"/>
    <s v="Clothing"/>
    <s v="Jacket"/>
    <s v="Jacket Model-848"/>
    <s v="PROD3888"/>
    <n v="2"/>
    <n v="498.96"/>
    <n v="997.92"/>
    <n v="0"/>
    <n v="0"/>
    <n v="997.92"/>
    <s v="UPI"/>
    <s v="Returned"/>
    <n v="0.25"/>
    <n v="249.48"/>
  </r>
  <r>
    <s v="ORD2025001082"/>
    <d v="2023-08-21T00:00:00"/>
    <s v="Customer 4147"/>
    <s v="CUST9305"/>
    <x v="3"/>
    <s v="Bhopal"/>
    <s v="Offline"/>
    <s v="Home Decor"/>
    <s v="Sofa"/>
    <s v="Sofa Model-606"/>
    <s v="PROD4850"/>
    <n v="4"/>
    <n v="140.71"/>
    <n v="562.84"/>
    <n v="0"/>
    <n v="0"/>
    <n v="562.84"/>
    <s v="Wallet"/>
    <s v="Delivered"/>
    <n v="0.3"/>
    <n v="168.85"/>
  </r>
  <r>
    <s v="ORD2025001083"/>
    <d v="2023-05-20T00:00:00"/>
    <s v="Customer 3837"/>
    <s v="CUST7194"/>
    <x v="0"/>
    <s v="Pune"/>
    <s v="Online"/>
    <s v="Clothing"/>
    <s v="Jacket"/>
    <s v="Jacket Model-937"/>
    <s v="PROD6225"/>
    <n v="8"/>
    <n v="892.86"/>
    <n v="7142.88"/>
    <n v="0.2"/>
    <n v="1428.58"/>
    <n v="5714.3"/>
    <s v="Card"/>
    <s v="Returned"/>
    <n v="0.3"/>
    <n v="1714.29"/>
  </r>
  <r>
    <s v="ORD2025001084"/>
    <d v="2023-05-05T00:00:00"/>
    <s v="Customer 1496"/>
    <s v="CUST6161"/>
    <x v="4"/>
    <s v="Bangalore"/>
    <s v="Offline"/>
    <s v="Beauty"/>
    <s v="Face Cream"/>
    <s v="Face Cream Model-457"/>
    <s v="PROD3499"/>
    <n v="10"/>
    <n v="968.98"/>
    <n v="9689.7999999999993"/>
    <n v="0.05"/>
    <n v="484.49"/>
    <n v="9205.31"/>
    <s v="UPI"/>
    <s v="In-Transit"/>
    <n v="0.25"/>
    <n v="2301.33"/>
  </r>
  <r>
    <s v="ORD2025001085"/>
    <d v="2023-11-14T00:00:00"/>
    <s v="Customer 178"/>
    <s v="CUST2573"/>
    <x v="3"/>
    <s v="Raipur"/>
    <s v="Offline"/>
    <s v="Electronics"/>
    <s v="Laptop"/>
    <s v="Laptop Model-863"/>
    <s v="PROD4953"/>
    <n v="9"/>
    <n v="559.4"/>
    <n v="5034.6000000000004"/>
    <n v="0.1"/>
    <n v="503.46"/>
    <n v="4531.1400000000003"/>
    <s v="Card"/>
    <s v="In-Transit"/>
    <n v="0.15"/>
    <n v="679.67"/>
  </r>
  <r>
    <s v="ORD2025001086"/>
    <d v="2023-09-26T00:00:00"/>
    <s v="Customer 2706"/>
    <s v="CUST8691"/>
    <x v="4"/>
    <s v="Bangalore"/>
    <s v="Online"/>
    <s v="Beauty"/>
    <s v="Face Cream"/>
    <s v="Face Cream Model-484"/>
    <s v="PROD2117"/>
    <n v="9"/>
    <n v="394.9"/>
    <n v="3554.1"/>
    <n v="0.1"/>
    <n v="355.41"/>
    <n v="3198.69"/>
    <s v="Wallet"/>
    <s v="In-Transit"/>
    <n v="0.25"/>
    <n v="799.67"/>
  </r>
  <r>
    <s v="ORD2025001087"/>
    <d v="2023-09-13T00:00:00"/>
    <s v="Customer 2304"/>
    <s v="CUST4237"/>
    <x v="3"/>
    <s v="Nagpur"/>
    <s v="Online"/>
    <s v="Electronics"/>
    <s v="Mobile"/>
    <s v="Mobile Model-826"/>
    <s v="PROD9184"/>
    <n v="3"/>
    <n v="712.17"/>
    <n v="2136.5100000000002"/>
    <n v="0.05"/>
    <n v="106.83"/>
    <n v="2029.68"/>
    <s v="Card"/>
    <s v="Returned"/>
    <n v="0.15"/>
    <n v="304.45"/>
  </r>
  <r>
    <s v="ORD2025001088"/>
    <d v="2023-12-04T00:00:00"/>
    <s v="Customer 949"/>
    <s v="CUST7145"/>
    <x v="4"/>
    <s v="Hyderabad"/>
    <s v="Online"/>
    <s v="Clothing"/>
    <s v="Jeans"/>
    <s v="Jeans Model-100"/>
    <s v="PROD9092"/>
    <n v="7"/>
    <n v="923.73"/>
    <n v="6466.11"/>
    <n v="0.05"/>
    <n v="323.31"/>
    <n v="6142.8"/>
    <s v="UPI"/>
    <s v="Returned"/>
    <n v="0.25"/>
    <n v="1535.7"/>
  </r>
  <r>
    <s v="ORD2025001089"/>
    <d v="2023-10-04T00:00:00"/>
    <s v="Customer 2720"/>
    <s v="CUST9247"/>
    <x v="2"/>
    <s v="Patna"/>
    <s v="Offline"/>
    <s v="Home Decor"/>
    <s v="Lamp"/>
    <s v="Lamp Model-411"/>
    <s v="PROD8059"/>
    <n v="8"/>
    <n v="210.92"/>
    <n v="1687.36"/>
    <n v="0"/>
    <n v="0"/>
    <n v="1687.36"/>
    <s v="Card"/>
    <s v="Returned"/>
    <n v="0.3"/>
    <n v="506.21"/>
  </r>
  <r>
    <s v="ORD2025001090"/>
    <d v="2023-08-01T00:00:00"/>
    <s v="Customer 64"/>
    <s v="CUST4502"/>
    <x v="0"/>
    <s v="Pune"/>
    <s v="Online"/>
    <s v="Clothing"/>
    <s v="Jeans"/>
    <s v="Jeans Model-157"/>
    <s v="PROD5132"/>
    <n v="8"/>
    <n v="641.38"/>
    <n v="5131.04"/>
    <n v="0.05"/>
    <n v="256.55"/>
    <n v="4874.49"/>
    <s v="COD"/>
    <s v="Delivered"/>
    <n v="0.25"/>
    <n v="1218.6199999999999"/>
  </r>
  <r>
    <s v="ORD2025001091"/>
    <d v="2023-06-28T00:00:00"/>
    <s v="Customer 2363"/>
    <s v="CUST8533"/>
    <x v="1"/>
    <s v="Delhi"/>
    <s v="Offline"/>
    <s v="Home Decor"/>
    <s v="Lamp"/>
    <s v="Lamp Model-972"/>
    <s v="PROD5553"/>
    <n v="7"/>
    <n v="831.57"/>
    <n v="5820.99"/>
    <n v="0.2"/>
    <n v="1164.2"/>
    <n v="4656.79"/>
    <s v="Wallet"/>
    <s v="Returned"/>
    <n v="0.25"/>
    <n v="1164.2"/>
  </r>
  <r>
    <s v="ORD2025001092"/>
    <d v="2023-12-21T00:00:00"/>
    <s v="Customer 873"/>
    <s v="CUST7962"/>
    <x v="1"/>
    <s v="Chandigarh"/>
    <s v="Online"/>
    <s v="Beauty"/>
    <s v="Perfume"/>
    <s v="Perfume Model-168"/>
    <s v="PROD8563"/>
    <n v="2"/>
    <n v="875.24"/>
    <n v="1750.48"/>
    <n v="0.2"/>
    <n v="350.1"/>
    <n v="1400.38"/>
    <s v="UPI"/>
    <s v="Delivered"/>
    <n v="0.15"/>
    <n v="210.06"/>
  </r>
  <r>
    <s v="ORD2025001093"/>
    <d v="2023-01-21T00:00:00"/>
    <s v="Customer 3990"/>
    <s v="CUST5135"/>
    <x v="1"/>
    <s v="Lucknow"/>
    <s v="Offline"/>
    <s v="Beauty"/>
    <s v="Lipstick"/>
    <s v="Lipstick Model-778"/>
    <s v="PROD6623"/>
    <n v="1"/>
    <n v="654.49"/>
    <n v="654.49"/>
    <n v="0.05"/>
    <n v="32.72"/>
    <n v="621.77"/>
    <s v="Card"/>
    <s v="In-Transit"/>
    <n v="0.3"/>
    <n v="186.53"/>
  </r>
  <r>
    <s v="ORD2025001094"/>
    <d v="2023-08-15T00:00:00"/>
    <s v="Customer 3115"/>
    <s v="CUST4829"/>
    <x v="0"/>
    <s v="Pune"/>
    <s v="Offline"/>
    <s v="Home Decor"/>
    <s v="Lamp"/>
    <s v="Lamp Model-181"/>
    <s v="PROD4187"/>
    <n v="4"/>
    <n v="565.42999999999995"/>
    <n v="2261.7199999999998"/>
    <n v="0.05"/>
    <n v="113.09"/>
    <n v="2148.63"/>
    <s v="Wallet"/>
    <s v="Delivered"/>
    <n v="0.3"/>
    <n v="644.59"/>
  </r>
  <r>
    <s v="ORD2025001095"/>
    <d v="2023-03-29T00:00:00"/>
    <s v="Customer 4852"/>
    <s v="CUST1888"/>
    <x v="3"/>
    <s v="Raipur"/>
    <s v="Online"/>
    <s v="Clothing"/>
    <s v="Shirt"/>
    <s v="Shirt Model-887"/>
    <s v="PROD7561"/>
    <n v="1"/>
    <n v="740.97"/>
    <n v="740.97"/>
    <n v="0.2"/>
    <n v="148.19"/>
    <n v="592.78"/>
    <s v="Wallet"/>
    <s v="Returned"/>
    <n v="0.15"/>
    <n v="88.92"/>
  </r>
  <r>
    <s v="ORD2025001096"/>
    <d v="2023-11-24T00:00:00"/>
    <s v="Customer 1760"/>
    <s v="CUST7689"/>
    <x v="4"/>
    <s v="Chennai"/>
    <s v="Offline"/>
    <s v="Clothing"/>
    <s v="Jacket"/>
    <s v="Jacket Model-378"/>
    <s v="PROD3362"/>
    <n v="3"/>
    <n v="844.53"/>
    <n v="2533.59"/>
    <n v="0.1"/>
    <n v="253.36"/>
    <n v="2280.23"/>
    <s v="UPI"/>
    <s v="Delivered"/>
    <n v="0.15"/>
    <n v="342.03"/>
  </r>
  <r>
    <s v="ORD2025001097"/>
    <d v="2024-03-16T00:00:00"/>
    <s v="Customer 1986"/>
    <s v="CUST9826"/>
    <x v="4"/>
    <s v="Hyderabad"/>
    <s v="Offline"/>
    <s v="Home Decor"/>
    <s v="Lamp"/>
    <s v="Lamp Model-405"/>
    <s v="PROD3623"/>
    <n v="9"/>
    <n v="771.75"/>
    <n v="6945.75"/>
    <n v="0.05"/>
    <n v="347.29"/>
    <n v="6598.46"/>
    <s v="Wallet"/>
    <s v="In-Transit"/>
    <n v="0.3"/>
    <n v="1979.54"/>
  </r>
  <r>
    <s v="ORD2025001098"/>
    <d v="2023-10-13T00:00:00"/>
    <s v="Customer 2484"/>
    <s v="CUST3886"/>
    <x v="2"/>
    <s v="Patna"/>
    <s v="Offline"/>
    <s v="Electronics"/>
    <s v="Tablet"/>
    <s v="Tablet Model-750"/>
    <s v="PROD3272"/>
    <n v="6"/>
    <n v="461.64"/>
    <n v="2769.84"/>
    <n v="0.2"/>
    <n v="553.97"/>
    <n v="2215.87"/>
    <s v="COD"/>
    <s v="In-Transit"/>
    <n v="0.25"/>
    <n v="553.97"/>
  </r>
  <r>
    <s v="ORD2025001099"/>
    <d v="2023-09-21T00:00:00"/>
    <s v="Customer 2148"/>
    <s v="CUST2156"/>
    <x v="4"/>
    <s v="Hyderabad"/>
    <s v="Offline"/>
    <s v="Beauty"/>
    <s v="Lipstick"/>
    <s v="Lipstick Model-770"/>
    <s v="PROD4051"/>
    <n v="10"/>
    <n v="109.34"/>
    <n v="1093.4000000000001"/>
    <n v="0"/>
    <n v="0"/>
    <n v="1093.4000000000001"/>
    <s v="COD"/>
    <s v="Delivered"/>
    <n v="0.25"/>
    <n v="273.35000000000002"/>
  </r>
  <r>
    <s v="ORD2025001100"/>
    <d v="2023-11-22T00:00:00"/>
    <s v="Customer 2831"/>
    <s v="CUST1974"/>
    <x v="3"/>
    <s v="Nagpur"/>
    <s v="Online"/>
    <s v="Electronics"/>
    <s v="Laptop"/>
    <s v="Laptop Model-937"/>
    <s v="PROD1743"/>
    <n v="7"/>
    <n v="574.49"/>
    <n v="4021.43"/>
    <n v="0"/>
    <n v="0"/>
    <n v="4021.43"/>
    <s v="UPI"/>
    <s v="In-Transit"/>
    <n v="0.25"/>
    <n v="1005.36"/>
  </r>
  <r>
    <s v="ORD2025001101"/>
    <d v="2023-11-10T00:00:00"/>
    <s v="Customer 206"/>
    <s v="CUST3461"/>
    <x v="0"/>
    <s v="Ahmedabad"/>
    <s v="Online"/>
    <s v="Clothing"/>
    <s v="Jeans"/>
    <s v="Jeans Model-503"/>
    <s v="PROD7438"/>
    <n v="9"/>
    <n v="980.83"/>
    <n v="8827.4699999999993"/>
    <n v="0.05"/>
    <n v="441.37"/>
    <n v="8386.1"/>
    <s v="Card"/>
    <s v="Cancelled"/>
    <n v="0.3"/>
    <n v="2515.83"/>
  </r>
  <r>
    <s v="ORD2025001102"/>
    <d v="2023-07-22T00:00:00"/>
    <s v="Customer 1882"/>
    <s v="CUST2961"/>
    <x v="1"/>
    <s v="Lucknow"/>
    <s v="Online"/>
    <s v="Electronics"/>
    <s v="Laptop"/>
    <s v="Laptop Model-906"/>
    <s v="PROD3969"/>
    <n v="4"/>
    <n v="422.97"/>
    <n v="1691.88"/>
    <n v="0.1"/>
    <n v="169.19"/>
    <n v="1522.69"/>
    <s v="Wallet"/>
    <s v="Delivered"/>
    <n v="0.15"/>
    <n v="228.4"/>
  </r>
  <r>
    <s v="ORD2025001103"/>
    <d v="2023-06-27T00:00:00"/>
    <s v="Customer 528"/>
    <s v="CUST3190"/>
    <x v="0"/>
    <s v="Ahmedabad"/>
    <s v="Offline"/>
    <s v="Electronics"/>
    <s v="Laptop"/>
    <s v="Laptop Model-867"/>
    <s v="PROD2455"/>
    <n v="9"/>
    <n v="515.04999999999995"/>
    <n v="4635.45"/>
    <n v="0.2"/>
    <n v="927.09"/>
    <n v="3708.36"/>
    <s v="Card"/>
    <s v="Cancelled"/>
    <n v="0.25"/>
    <n v="927.09"/>
  </r>
  <r>
    <s v="ORD2025001104"/>
    <d v="2024-01-05T00:00:00"/>
    <s v="Customer 1635"/>
    <s v="CUST4942"/>
    <x v="1"/>
    <s v="Chandigarh"/>
    <s v="Online"/>
    <s v="Beauty"/>
    <s v="Lipstick"/>
    <s v="Lipstick Model-111"/>
    <s v="PROD9093"/>
    <n v="1"/>
    <n v="623.1"/>
    <n v="623.1"/>
    <n v="0"/>
    <n v="0"/>
    <n v="623.1"/>
    <s v="Wallet"/>
    <s v="Delivered"/>
    <n v="0.3"/>
    <n v="186.93"/>
  </r>
  <r>
    <s v="ORD2025001105"/>
    <d v="2023-01-16T00:00:00"/>
    <s v="Customer 638"/>
    <s v="CUST9013"/>
    <x v="2"/>
    <s v="Bhubaneswar"/>
    <s v="Online"/>
    <s v="Electronics"/>
    <s v="Mobile"/>
    <s v="Mobile Model-230"/>
    <s v="PROD5549"/>
    <n v="2"/>
    <n v="244.72"/>
    <n v="489.44"/>
    <n v="0.2"/>
    <n v="97.89"/>
    <n v="391.55"/>
    <s v="Card"/>
    <s v="In-Transit"/>
    <n v="0.15"/>
    <n v="58.73"/>
  </r>
  <r>
    <s v="ORD2025001106"/>
    <d v="2023-04-03T00:00:00"/>
    <s v="Customer 4613"/>
    <s v="CUST2384"/>
    <x v="1"/>
    <s v="Lucknow"/>
    <s v="Online"/>
    <s v="Home Decor"/>
    <s v="Sofa"/>
    <s v="Sofa Model-140"/>
    <s v="PROD6239"/>
    <n v="4"/>
    <n v="445.7"/>
    <n v="1782.8"/>
    <n v="0"/>
    <n v="0"/>
    <n v="1782.8"/>
    <s v="Wallet"/>
    <s v="Returned"/>
    <n v="0.25"/>
    <n v="445.7"/>
  </r>
  <r>
    <s v="ORD2025001107"/>
    <d v="2023-09-27T00:00:00"/>
    <s v="Customer 3840"/>
    <s v="CUST4443"/>
    <x v="2"/>
    <s v="Bhubaneswar"/>
    <s v="Offline"/>
    <s v="Electronics"/>
    <s v="Laptop"/>
    <s v="Laptop Model-122"/>
    <s v="PROD4417"/>
    <n v="3"/>
    <n v="521.37"/>
    <n v="1564.11"/>
    <n v="0.1"/>
    <n v="156.41"/>
    <n v="1407.7"/>
    <s v="Wallet"/>
    <s v="Cancelled"/>
    <n v="0.15"/>
    <n v="211.16"/>
  </r>
  <r>
    <s v="ORD2025001108"/>
    <d v="2023-03-26T00:00:00"/>
    <s v="Customer 1127"/>
    <s v="CUST8620"/>
    <x v="1"/>
    <s v="Chandigarh"/>
    <s v="Online"/>
    <s v="Beauty"/>
    <s v="Face Cream"/>
    <s v="Face Cream Model-757"/>
    <s v="PROD1128"/>
    <n v="7"/>
    <n v="352.61"/>
    <n v="2468.27"/>
    <n v="0"/>
    <n v="0"/>
    <n v="2468.27"/>
    <s v="Wallet"/>
    <s v="Cancelled"/>
    <n v="0.3"/>
    <n v="740.48"/>
  </r>
  <r>
    <s v="ORD2025001109"/>
    <d v="2023-10-20T00:00:00"/>
    <s v="Customer 2279"/>
    <s v="CUST2874"/>
    <x v="3"/>
    <s v="Nagpur"/>
    <s v="Offline"/>
    <s v="Home Decor"/>
    <s v="Curtain"/>
    <s v="Curtain Model-839"/>
    <s v="PROD3718"/>
    <n v="9"/>
    <n v="107.81"/>
    <n v="970.29"/>
    <n v="0.1"/>
    <n v="97.03"/>
    <n v="873.26"/>
    <s v="Wallet"/>
    <s v="Cancelled"/>
    <n v="0.15"/>
    <n v="130.99"/>
  </r>
  <r>
    <s v="ORD2025001110"/>
    <d v="2023-10-31T00:00:00"/>
    <s v="Customer 3584"/>
    <s v="CUST2967"/>
    <x v="0"/>
    <s v="Pune"/>
    <s v="Online"/>
    <s v="Home Decor"/>
    <s v="Lamp"/>
    <s v="Lamp Model-369"/>
    <s v="PROD2374"/>
    <n v="1"/>
    <n v="709.41"/>
    <n v="709.41"/>
    <n v="0.2"/>
    <n v="141.88"/>
    <n v="567.53"/>
    <s v="UPI"/>
    <s v="Returned"/>
    <n v="0.3"/>
    <n v="170.26"/>
  </r>
  <r>
    <s v="ORD2025001111"/>
    <d v="2023-01-14T00:00:00"/>
    <s v="Customer 2006"/>
    <s v="CUST2060"/>
    <x v="0"/>
    <s v="Ahmedabad"/>
    <s v="Offline"/>
    <s v="Clothing"/>
    <s v="Jeans"/>
    <s v="Jeans Model-449"/>
    <s v="PROD1071"/>
    <n v="2"/>
    <n v="409.14"/>
    <n v="818.28"/>
    <n v="0.05"/>
    <n v="40.909999999999997"/>
    <n v="777.37"/>
    <s v="Wallet"/>
    <s v="Delivered"/>
    <n v="0.3"/>
    <n v="233.21"/>
  </r>
  <r>
    <s v="ORD2025001112"/>
    <d v="2023-09-14T00:00:00"/>
    <s v="Customer 808"/>
    <s v="CUST6371"/>
    <x v="2"/>
    <s v="Patna"/>
    <s v="Online"/>
    <s v="Beauty"/>
    <s v="Perfume"/>
    <s v="Perfume Model-138"/>
    <s v="PROD9824"/>
    <n v="5"/>
    <n v="196.8"/>
    <n v="984"/>
    <n v="0.1"/>
    <n v="98.4"/>
    <n v="885.6"/>
    <s v="COD"/>
    <s v="Returned"/>
    <n v="0.3"/>
    <n v="265.68"/>
  </r>
  <r>
    <s v="ORD2025001113"/>
    <d v="2023-10-05T00:00:00"/>
    <s v="Customer 571"/>
    <s v="CUST5176"/>
    <x v="0"/>
    <s v="Pune"/>
    <s v="Online"/>
    <s v="Home Decor"/>
    <s v="Curtain"/>
    <s v="Curtain Model-849"/>
    <s v="PROD2611"/>
    <n v="3"/>
    <n v="193.96"/>
    <n v="581.88"/>
    <n v="0.05"/>
    <n v="29.09"/>
    <n v="552.79"/>
    <s v="Card"/>
    <s v="Returned"/>
    <n v="0.25"/>
    <n v="138.19999999999999"/>
  </r>
  <r>
    <s v="ORD2025001114"/>
    <d v="2023-12-14T00:00:00"/>
    <s v="Customer 3392"/>
    <s v="CUST7737"/>
    <x v="4"/>
    <s v="Bangalore"/>
    <s v="Online"/>
    <s v="Home Decor"/>
    <s v="Curtain"/>
    <s v="Curtain Model-849"/>
    <s v="PROD1863"/>
    <n v="7"/>
    <n v="503.43"/>
    <n v="3524.01"/>
    <n v="0"/>
    <n v="0"/>
    <n v="3524.01"/>
    <s v="Wallet"/>
    <s v="In-Transit"/>
    <n v="0.15"/>
    <n v="528.6"/>
  </r>
  <r>
    <s v="ORD2025001115"/>
    <d v="2023-05-04T00:00:00"/>
    <s v="Customer 2102"/>
    <s v="CUST5125"/>
    <x v="3"/>
    <s v="Bhopal"/>
    <s v="Online"/>
    <s v="Electronics"/>
    <s v="Laptop"/>
    <s v="Laptop Model-264"/>
    <s v="PROD3117"/>
    <n v="4"/>
    <n v="188.78"/>
    <n v="755.12"/>
    <n v="0.05"/>
    <n v="37.76"/>
    <n v="717.36"/>
    <s v="Card"/>
    <s v="In-Transit"/>
    <n v="0.15"/>
    <n v="107.6"/>
  </r>
  <r>
    <s v="ORD2025001116"/>
    <d v="2023-11-14T00:00:00"/>
    <s v="Customer 2847"/>
    <s v="CUST8360"/>
    <x v="1"/>
    <s v="Delhi"/>
    <s v="Online"/>
    <s v="Home Decor"/>
    <s v="Lamp"/>
    <s v="Lamp Model-371"/>
    <s v="PROD9070"/>
    <n v="3"/>
    <n v="224.41"/>
    <n v="673.23"/>
    <n v="0"/>
    <n v="0"/>
    <n v="673.23"/>
    <s v="Wallet"/>
    <s v="Returned"/>
    <n v="0.25"/>
    <n v="168.31"/>
  </r>
  <r>
    <s v="ORD2025001117"/>
    <d v="2023-08-31T00:00:00"/>
    <s v="Customer 50"/>
    <s v="CUST2952"/>
    <x v="2"/>
    <s v="Bhubaneswar"/>
    <s v="Online"/>
    <s v="Home Decor"/>
    <s v="Lamp"/>
    <s v="Lamp Model-809"/>
    <s v="PROD2564"/>
    <n v="1"/>
    <n v="730.35"/>
    <n v="730.35"/>
    <n v="0.1"/>
    <n v="73.040000000000006"/>
    <n v="657.31"/>
    <s v="Wallet"/>
    <s v="In-Transit"/>
    <n v="0.3"/>
    <n v="197.19"/>
  </r>
  <r>
    <s v="ORD2025001118"/>
    <d v="2023-10-12T00:00:00"/>
    <s v="Customer 1185"/>
    <s v="CUST7009"/>
    <x v="1"/>
    <s v="Chandigarh"/>
    <s v="Offline"/>
    <s v="Electronics"/>
    <s v="Mobile"/>
    <s v="Mobile Model-862"/>
    <s v="PROD1233"/>
    <n v="5"/>
    <n v="643.25"/>
    <n v="3216.25"/>
    <n v="0"/>
    <n v="0"/>
    <n v="3216.25"/>
    <s v="UPI"/>
    <s v="Cancelled"/>
    <n v="0.25"/>
    <n v="804.06"/>
  </r>
  <r>
    <s v="ORD2025001119"/>
    <d v="2024-03-20T00:00:00"/>
    <s v="Customer 2687"/>
    <s v="CUST6129"/>
    <x v="1"/>
    <s v="Chandigarh"/>
    <s v="Offline"/>
    <s v="Electronics"/>
    <s v="Tablet"/>
    <s v="Tablet Model-143"/>
    <s v="PROD4776"/>
    <n v="6"/>
    <n v="235.31"/>
    <n v="1411.86"/>
    <n v="0"/>
    <n v="0"/>
    <n v="1411.86"/>
    <s v="Wallet"/>
    <s v="Cancelled"/>
    <n v="0.25"/>
    <n v="352.96"/>
  </r>
  <r>
    <s v="ORD2025001120"/>
    <d v="2024-02-04T00:00:00"/>
    <s v="Customer 2853"/>
    <s v="CUST5443"/>
    <x v="0"/>
    <s v="Mumbai"/>
    <s v="Online"/>
    <s v="Clothing"/>
    <s v="Shirt"/>
    <s v="Shirt Model-331"/>
    <s v="PROD3871"/>
    <n v="8"/>
    <n v="652.66999999999996"/>
    <n v="5221.3599999999997"/>
    <n v="0.2"/>
    <n v="1044.27"/>
    <n v="4177.09"/>
    <s v="Card"/>
    <s v="Delivered"/>
    <n v="0.3"/>
    <n v="1253.1300000000001"/>
  </r>
  <r>
    <s v="ORD2025001121"/>
    <d v="2023-06-29T00:00:00"/>
    <s v="Customer 4244"/>
    <s v="CUST5904"/>
    <x v="3"/>
    <s v="Nagpur"/>
    <s v="Offline"/>
    <s v="Home Decor"/>
    <s v="Sofa"/>
    <s v="Sofa Model-390"/>
    <s v="PROD3955"/>
    <n v="5"/>
    <n v="752.22"/>
    <n v="3761.1"/>
    <n v="0.1"/>
    <n v="376.11"/>
    <n v="3384.99"/>
    <s v="Card"/>
    <s v="In-Transit"/>
    <n v="0.3"/>
    <n v="1015.5"/>
  </r>
  <r>
    <s v="ORD2025001122"/>
    <d v="2023-02-20T00:00:00"/>
    <s v="Customer 4737"/>
    <s v="CUST2149"/>
    <x v="2"/>
    <s v="Patna"/>
    <s v="Offline"/>
    <s v="Home Decor"/>
    <s v="Lamp"/>
    <s v="Lamp Model-165"/>
    <s v="PROD5149"/>
    <n v="8"/>
    <n v="578.16"/>
    <n v="4625.28"/>
    <n v="0"/>
    <n v="0"/>
    <n v="4625.28"/>
    <s v="COD"/>
    <s v="Returned"/>
    <n v="0.15"/>
    <n v="693.79"/>
  </r>
  <r>
    <s v="ORD2025001123"/>
    <d v="2023-10-23T00:00:00"/>
    <s v="Customer 4790"/>
    <s v="CUST5928"/>
    <x v="3"/>
    <s v="Bhopal"/>
    <s v="Online"/>
    <s v="Beauty"/>
    <s v="Lipstick"/>
    <s v="Lipstick Model-391"/>
    <s v="PROD8867"/>
    <n v="5"/>
    <n v="334.73"/>
    <n v="1673.65"/>
    <n v="0.1"/>
    <n v="167.37"/>
    <n v="1506.28"/>
    <s v="COD"/>
    <s v="In-Transit"/>
    <n v="0.3"/>
    <n v="451.88"/>
  </r>
  <r>
    <s v="ORD2025001124"/>
    <d v="2023-10-18T00:00:00"/>
    <s v="Customer 1940"/>
    <s v="CUST7291"/>
    <x v="3"/>
    <s v="Nagpur"/>
    <s v="Online"/>
    <s v="Home Decor"/>
    <s v="Sofa"/>
    <s v="Sofa Model-856"/>
    <s v="PROD2581"/>
    <n v="1"/>
    <n v="686.38"/>
    <n v="686.38"/>
    <n v="0.05"/>
    <n v="34.32"/>
    <n v="652.05999999999995"/>
    <s v="UPI"/>
    <s v="Cancelled"/>
    <n v="0.3"/>
    <n v="195.62"/>
  </r>
  <r>
    <s v="ORD2025001125"/>
    <d v="2023-07-12T00:00:00"/>
    <s v="Customer 199"/>
    <s v="CUST1080"/>
    <x v="4"/>
    <s v="Chennai"/>
    <s v="Online"/>
    <s v="Electronics"/>
    <s v="Tablet"/>
    <s v="Tablet Model-575"/>
    <s v="PROD9304"/>
    <n v="7"/>
    <n v="548.08000000000004"/>
    <n v="3836.56"/>
    <n v="0.2"/>
    <n v="767.31"/>
    <n v="3069.25"/>
    <s v="Card"/>
    <s v="Cancelled"/>
    <n v="0.3"/>
    <n v="920.77"/>
  </r>
  <r>
    <s v="ORD2025001126"/>
    <d v="2023-06-23T00:00:00"/>
    <s v="Customer 1533"/>
    <s v="CUST9823"/>
    <x v="0"/>
    <s v="Ahmedabad"/>
    <s v="Online"/>
    <s v="Clothing"/>
    <s v="Shirt"/>
    <s v="Shirt Model-424"/>
    <s v="PROD2659"/>
    <n v="1"/>
    <n v="430.46"/>
    <n v="430.46"/>
    <n v="0.05"/>
    <n v="21.52"/>
    <n v="408.94"/>
    <s v="UPI"/>
    <s v="In-Transit"/>
    <n v="0.25"/>
    <n v="102.23"/>
  </r>
  <r>
    <s v="ORD2025001127"/>
    <d v="2024-01-30T00:00:00"/>
    <s v="Customer 1924"/>
    <s v="CUST5031"/>
    <x v="3"/>
    <s v="Nagpur"/>
    <s v="Online"/>
    <s v="Electronics"/>
    <s v="Mobile"/>
    <s v="Mobile Model-348"/>
    <s v="PROD4190"/>
    <n v="9"/>
    <n v="338.21"/>
    <n v="3043.89"/>
    <n v="0.05"/>
    <n v="152.19"/>
    <n v="2891.7"/>
    <s v="UPI"/>
    <s v="Delivered"/>
    <n v="0.15"/>
    <n v="433.75"/>
  </r>
  <r>
    <s v="ORD2025001128"/>
    <d v="2023-08-06T00:00:00"/>
    <s v="Customer 4321"/>
    <s v="CUST3075"/>
    <x v="0"/>
    <s v="Mumbai"/>
    <s v="Online"/>
    <s v="Home Decor"/>
    <s v="Sofa"/>
    <s v="Sofa Model-236"/>
    <s v="PROD5422"/>
    <n v="7"/>
    <n v="154.49"/>
    <n v="1081.43"/>
    <n v="0.1"/>
    <n v="108.14"/>
    <n v="973.29"/>
    <s v="Wallet"/>
    <s v="Cancelled"/>
    <n v="0.25"/>
    <n v="243.32"/>
  </r>
  <r>
    <s v="ORD2025001129"/>
    <d v="2023-08-26T00:00:00"/>
    <s v="Customer 1593"/>
    <s v="CUST2918"/>
    <x v="0"/>
    <s v="Mumbai"/>
    <s v="Online"/>
    <s v="Electronics"/>
    <s v="Mobile"/>
    <s v="Mobile Model-800"/>
    <s v="PROD5658"/>
    <n v="6"/>
    <n v="403.36"/>
    <n v="2420.16"/>
    <n v="0.1"/>
    <n v="242.02"/>
    <n v="2178.14"/>
    <s v="Card"/>
    <s v="Returned"/>
    <n v="0.25"/>
    <n v="544.53"/>
  </r>
  <r>
    <s v="ORD2025001130"/>
    <d v="2023-09-02T00:00:00"/>
    <s v="Customer 3276"/>
    <s v="CUST6200"/>
    <x v="1"/>
    <s v="Lucknow"/>
    <s v="Offline"/>
    <s v="Beauty"/>
    <s v="Face Cream"/>
    <s v="Face Cream Model-481"/>
    <s v="PROD4173"/>
    <n v="6"/>
    <n v="664.87"/>
    <n v="3989.22"/>
    <n v="0.05"/>
    <n v="199.46"/>
    <n v="3789.76"/>
    <s v="Wallet"/>
    <s v="Cancelled"/>
    <n v="0.3"/>
    <n v="1136.93"/>
  </r>
  <r>
    <s v="ORD2025001131"/>
    <d v="2023-04-01T00:00:00"/>
    <s v="Customer 4823"/>
    <s v="CUST6829"/>
    <x v="0"/>
    <s v="Pune"/>
    <s v="Offline"/>
    <s v="Electronics"/>
    <s v="Laptop"/>
    <s v="Laptop Model-760"/>
    <s v="PROD4764"/>
    <n v="7"/>
    <n v="488.34"/>
    <n v="3418.38"/>
    <n v="0.1"/>
    <n v="341.84"/>
    <n v="3076.54"/>
    <s v="Card"/>
    <s v="In-Transit"/>
    <n v="0.25"/>
    <n v="769.13"/>
  </r>
  <r>
    <s v="ORD2025001132"/>
    <d v="2023-12-09T00:00:00"/>
    <s v="Customer 4922"/>
    <s v="CUST6581"/>
    <x v="0"/>
    <s v="Mumbai"/>
    <s v="Offline"/>
    <s v="Clothing"/>
    <s v="Jeans"/>
    <s v="Jeans Model-991"/>
    <s v="PROD2488"/>
    <n v="1"/>
    <n v="607.84"/>
    <n v="607.84"/>
    <n v="0.2"/>
    <n v="121.57"/>
    <n v="486.27"/>
    <s v="Card"/>
    <s v="Cancelled"/>
    <n v="0.25"/>
    <n v="121.57"/>
  </r>
  <r>
    <s v="ORD2025001133"/>
    <d v="2023-09-10T00:00:00"/>
    <s v="Customer 1212"/>
    <s v="CUST4817"/>
    <x v="4"/>
    <s v="Hyderabad"/>
    <s v="Online"/>
    <s v="Home Decor"/>
    <s v="Curtain"/>
    <s v="Curtain Model-634"/>
    <s v="PROD5458"/>
    <n v="7"/>
    <n v="255.72"/>
    <n v="1790.04"/>
    <n v="0.05"/>
    <n v="89.5"/>
    <n v="1700.54"/>
    <s v="UPI"/>
    <s v="Delivered"/>
    <n v="0.15"/>
    <n v="255.08"/>
  </r>
  <r>
    <s v="ORD2025001134"/>
    <d v="2023-05-02T00:00:00"/>
    <s v="Customer 1552"/>
    <s v="CUST2707"/>
    <x v="3"/>
    <s v="Bhopal"/>
    <s v="Online"/>
    <s v="Home Decor"/>
    <s v="Lamp"/>
    <s v="Lamp Model-666"/>
    <s v="PROD7338"/>
    <n v="1"/>
    <n v="511.65"/>
    <n v="511.65"/>
    <n v="0.2"/>
    <n v="102.33"/>
    <n v="409.32"/>
    <s v="Card"/>
    <s v="In-Transit"/>
    <n v="0.25"/>
    <n v="102.33"/>
  </r>
  <r>
    <s v="ORD2025001135"/>
    <d v="2023-08-11T00:00:00"/>
    <s v="Customer 1993"/>
    <s v="CUST3521"/>
    <x v="1"/>
    <s v="Delhi"/>
    <s v="Online"/>
    <s v="Home Decor"/>
    <s v="Lamp"/>
    <s v="Lamp Model-409"/>
    <s v="PROD9736"/>
    <n v="5"/>
    <n v="270.33"/>
    <n v="1351.65"/>
    <n v="0.05"/>
    <n v="67.58"/>
    <n v="1284.07"/>
    <s v="Card"/>
    <s v="Delivered"/>
    <n v="0.15"/>
    <n v="192.61"/>
  </r>
  <r>
    <s v="ORD2025001136"/>
    <d v="2023-01-27T00:00:00"/>
    <s v="Customer 3202"/>
    <s v="CUST9977"/>
    <x v="0"/>
    <s v="Pune"/>
    <s v="Offline"/>
    <s v="Electronics"/>
    <s v="Tablet"/>
    <s v="Tablet Model-755"/>
    <s v="PROD9110"/>
    <n v="10"/>
    <n v="235.99"/>
    <n v="2359.9"/>
    <n v="0"/>
    <n v="0"/>
    <n v="2359.9"/>
    <s v="UPI"/>
    <s v="Delivered"/>
    <n v="0.3"/>
    <n v="707.97"/>
  </r>
  <r>
    <s v="ORD2025001137"/>
    <d v="2023-08-21T00:00:00"/>
    <s v="Customer 166"/>
    <s v="CUST6777"/>
    <x v="0"/>
    <s v="Ahmedabad"/>
    <s v="Offline"/>
    <s v="Beauty"/>
    <s v="Lipstick"/>
    <s v="Lipstick Model-484"/>
    <s v="PROD5425"/>
    <n v="8"/>
    <n v="271.52999999999997"/>
    <n v="2172.2399999999998"/>
    <n v="0.2"/>
    <n v="434.45"/>
    <n v="1737.79"/>
    <s v="COD"/>
    <s v="Returned"/>
    <n v="0.3"/>
    <n v="521.34"/>
  </r>
  <r>
    <s v="ORD2025001138"/>
    <d v="2023-10-05T00:00:00"/>
    <s v="Customer 4837"/>
    <s v="CUST9819"/>
    <x v="3"/>
    <s v="Raipur"/>
    <s v="Online"/>
    <s v="Beauty"/>
    <s v="Face Cream"/>
    <s v="Face Cream Model-927"/>
    <s v="PROD7032"/>
    <n v="3"/>
    <n v="765.42"/>
    <n v="2296.2600000000002"/>
    <n v="0.1"/>
    <n v="229.63"/>
    <n v="2066.63"/>
    <s v="COD"/>
    <s v="In-Transit"/>
    <n v="0.3"/>
    <n v="619.99"/>
  </r>
  <r>
    <s v="ORD2025001139"/>
    <d v="2023-06-01T00:00:00"/>
    <s v="Customer 931"/>
    <s v="CUST2545"/>
    <x v="1"/>
    <s v="Delhi"/>
    <s v="Offline"/>
    <s v="Clothing"/>
    <s v="Jacket"/>
    <s v="Jacket Model-606"/>
    <s v="PROD7225"/>
    <n v="7"/>
    <n v="584.46"/>
    <n v="4091.22"/>
    <n v="0.05"/>
    <n v="204.56"/>
    <n v="3886.66"/>
    <s v="UPI"/>
    <s v="Delivered"/>
    <n v="0.3"/>
    <n v="1166"/>
  </r>
  <r>
    <s v="ORD2025001140"/>
    <d v="2024-01-15T00:00:00"/>
    <s v="Customer 4241"/>
    <s v="CUST8424"/>
    <x v="1"/>
    <s v="Lucknow"/>
    <s v="Offline"/>
    <s v="Electronics"/>
    <s v="Tablet"/>
    <s v="Tablet Model-967"/>
    <s v="PROD7527"/>
    <n v="10"/>
    <n v="546.34"/>
    <n v="5463.4"/>
    <n v="0"/>
    <n v="0"/>
    <n v="5463.4"/>
    <s v="Card"/>
    <s v="Cancelled"/>
    <n v="0.3"/>
    <n v="1639.02"/>
  </r>
  <r>
    <s v="ORD2025001141"/>
    <d v="2023-09-10T00:00:00"/>
    <s v="Customer 4861"/>
    <s v="CUST4252"/>
    <x v="4"/>
    <s v="Hyderabad"/>
    <s v="Online"/>
    <s v="Home Decor"/>
    <s v="Curtain"/>
    <s v="Curtain Model-948"/>
    <s v="PROD2965"/>
    <n v="6"/>
    <n v="346.82"/>
    <n v="2080.92"/>
    <n v="0"/>
    <n v="0"/>
    <n v="2080.92"/>
    <s v="UPI"/>
    <s v="In-Transit"/>
    <n v="0.15"/>
    <n v="312.14"/>
  </r>
  <r>
    <s v="ORD2025001142"/>
    <d v="2023-04-26T00:00:00"/>
    <s v="Customer 1424"/>
    <s v="CUST6805"/>
    <x v="1"/>
    <s v="Chandigarh"/>
    <s v="Offline"/>
    <s v="Home Decor"/>
    <s v="Curtain"/>
    <s v="Curtain Model-775"/>
    <s v="PROD8720"/>
    <n v="2"/>
    <n v="160.96"/>
    <n v="321.92"/>
    <n v="0"/>
    <n v="0"/>
    <n v="321.92"/>
    <s v="Wallet"/>
    <s v="Cancelled"/>
    <n v="0.3"/>
    <n v="96.58"/>
  </r>
  <r>
    <s v="ORD2025001143"/>
    <d v="2023-05-09T00:00:00"/>
    <s v="Customer 3539"/>
    <s v="CUST8980"/>
    <x v="4"/>
    <s v="Chennai"/>
    <s v="Online"/>
    <s v="Clothing"/>
    <s v="Jeans"/>
    <s v="Jeans Model-836"/>
    <s v="PROD2233"/>
    <n v="5"/>
    <n v="887.18"/>
    <n v="4435.8999999999996"/>
    <n v="0.2"/>
    <n v="887.18"/>
    <n v="3548.72"/>
    <s v="Wallet"/>
    <s v="Returned"/>
    <n v="0.3"/>
    <n v="1064.6199999999999"/>
  </r>
  <r>
    <s v="ORD2025001144"/>
    <d v="2023-08-29T00:00:00"/>
    <s v="Customer 3011"/>
    <s v="CUST9445"/>
    <x v="4"/>
    <s v="Bangalore"/>
    <s v="Online"/>
    <s v="Clothing"/>
    <s v="Jeans"/>
    <s v="Jeans Model-351"/>
    <s v="PROD1975"/>
    <n v="4"/>
    <n v="435.06"/>
    <n v="1740.24"/>
    <n v="0"/>
    <n v="0"/>
    <n v="1740.24"/>
    <s v="COD"/>
    <s v="In-Transit"/>
    <n v="0.25"/>
    <n v="435.06"/>
  </r>
  <r>
    <s v="ORD2025001145"/>
    <d v="2023-11-16T00:00:00"/>
    <s v="Customer 3656"/>
    <s v="CUST2658"/>
    <x v="4"/>
    <s v="Bangalore"/>
    <s v="Online"/>
    <s v="Electronics"/>
    <s v="Mobile"/>
    <s v="Mobile Model-200"/>
    <s v="PROD3945"/>
    <n v="3"/>
    <n v="371.36"/>
    <n v="1114.08"/>
    <n v="0.1"/>
    <n v="111.41"/>
    <n v="1002.67"/>
    <s v="COD"/>
    <s v="Delivered"/>
    <n v="0.15"/>
    <n v="150.4"/>
  </r>
  <r>
    <s v="ORD2025001146"/>
    <d v="2023-06-18T00:00:00"/>
    <s v="Customer 4319"/>
    <s v="CUST6507"/>
    <x v="3"/>
    <s v="Bhopal"/>
    <s v="Offline"/>
    <s v="Clothing"/>
    <s v="Shirt"/>
    <s v="Shirt Model-181"/>
    <s v="PROD5615"/>
    <n v="2"/>
    <n v="140.32"/>
    <n v="280.64"/>
    <n v="0.05"/>
    <n v="14.03"/>
    <n v="266.61"/>
    <s v="Card"/>
    <s v="Cancelled"/>
    <n v="0.15"/>
    <n v="39.99"/>
  </r>
  <r>
    <s v="ORD2025001147"/>
    <d v="2024-02-21T00:00:00"/>
    <s v="Customer 2195"/>
    <s v="CUST9780"/>
    <x v="4"/>
    <s v="Chennai"/>
    <s v="Offline"/>
    <s v="Home Decor"/>
    <s v="Lamp"/>
    <s v="Lamp Model-580"/>
    <s v="PROD3813"/>
    <n v="9"/>
    <n v="583.66"/>
    <n v="5252.94"/>
    <n v="0.05"/>
    <n v="262.64999999999998"/>
    <n v="4990.29"/>
    <s v="UPI"/>
    <s v="In-Transit"/>
    <n v="0.3"/>
    <n v="1497.09"/>
  </r>
  <r>
    <s v="ORD2025001148"/>
    <d v="2023-07-20T00:00:00"/>
    <s v="Customer 2853"/>
    <s v="CUST6387"/>
    <x v="4"/>
    <s v="Bangalore"/>
    <s v="Offline"/>
    <s v="Home Decor"/>
    <s v="Curtain"/>
    <s v="Curtain Model-228"/>
    <s v="PROD4403"/>
    <n v="5"/>
    <n v="539.55999999999995"/>
    <n v="2697.8"/>
    <n v="0.2"/>
    <n v="539.55999999999995"/>
    <n v="2158.2399999999998"/>
    <s v="Wallet"/>
    <s v="Delivered"/>
    <n v="0.15"/>
    <n v="323.74"/>
  </r>
  <r>
    <s v="ORD2025001149"/>
    <d v="2023-10-05T00:00:00"/>
    <s v="Customer 3472"/>
    <s v="CUST1537"/>
    <x v="0"/>
    <s v="Mumbai"/>
    <s v="Offline"/>
    <s v="Electronics"/>
    <s v="Laptop"/>
    <s v="Laptop Model-968"/>
    <s v="PROD7182"/>
    <n v="3"/>
    <n v="171.04"/>
    <n v="513.12"/>
    <n v="0.05"/>
    <n v="25.66"/>
    <n v="487.46"/>
    <s v="UPI"/>
    <s v="Cancelled"/>
    <n v="0.25"/>
    <n v="121.86"/>
  </r>
  <r>
    <s v="ORD2025001150"/>
    <d v="2023-09-13T00:00:00"/>
    <s v="Customer 1137"/>
    <s v="CUST9925"/>
    <x v="1"/>
    <s v="Lucknow"/>
    <s v="Offline"/>
    <s v="Home Decor"/>
    <s v="Sofa"/>
    <s v="Sofa Model-250"/>
    <s v="PROD7448"/>
    <n v="6"/>
    <n v="811.62"/>
    <n v="4869.72"/>
    <n v="0.05"/>
    <n v="243.49"/>
    <n v="4626.2299999999996"/>
    <s v="COD"/>
    <s v="Delivered"/>
    <n v="0.15"/>
    <n v="693.93"/>
  </r>
  <r>
    <s v="ORD2025001151"/>
    <d v="2023-01-07T00:00:00"/>
    <s v="Customer 412"/>
    <s v="CUST5998"/>
    <x v="1"/>
    <s v="Lucknow"/>
    <s v="Online"/>
    <s v="Beauty"/>
    <s v="Lipstick"/>
    <s v="Lipstick Model-156"/>
    <s v="PROD8743"/>
    <n v="10"/>
    <n v="497.24"/>
    <n v="4972.3999999999996"/>
    <n v="0.05"/>
    <n v="248.62"/>
    <n v="4723.78"/>
    <s v="COD"/>
    <s v="Delivered"/>
    <n v="0.15"/>
    <n v="708.57"/>
  </r>
  <r>
    <s v="ORD2025001152"/>
    <d v="2023-02-08T00:00:00"/>
    <s v="Customer 1517"/>
    <s v="CUST7768"/>
    <x v="4"/>
    <s v="Bangalore"/>
    <s v="Offline"/>
    <s v="Home Decor"/>
    <s v="Lamp"/>
    <s v="Lamp Model-960"/>
    <s v="PROD5326"/>
    <n v="6"/>
    <n v="434.74"/>
    <n v="2608.44"/>
    <n v="0.05"/>
    <n v="130.41999999999999"/>
    <n v="2478.02"/>
    <s v="Wallet"/>
    <s v="In-Transit"/>
    <n v="0.15"/>
    <n v="371.7"/>
  </r>
  <r>
    <s v="ORD2025001153"/>
    <d v="2023-10-26T00:00:00"/>
    <s v="Customer 4193"/>
    <s v="CUST3079"/>
    <x v="3"/>
    <s v="Nagpur"/>
    <s v="Offline"/>
    <s v="Beauty"/>
    <s v="Perfume"/>
    <s v="Perfume Model-730"/>
    <s v="PROD9229"/>
    <n v="5"/>
    <n v="450.93"/>
    <n v="2254.65"/>
    <n v="0.05"/>
    <n v="112.73"/>
    <n v="2141.92"/>
    <s v="UPI"/>
    <s v="Cancelled"/>
    <n v="0.3"/>
    <n v="642.58000000000004"/>
  </r>
  <r>
    <s v="ORD2025001154"/>
    <d v="2024-01-02T00:00:00"/>
    <s v="Customer 4771"/>
    <s v="CUST8577"/>
    <x v="4"/>
    <s v="Chennai"/>
    <s v="Online"/>
    <s v="Electronics"/>
    <s v="Laptop"/>
    <s v="Laptop Model-588"/>
    <s v="PROD5304"/>
    <n v="3"/>
    <n v="575.47"/>
    <n v="1726.41"/>
    <n v="0.2"/>
    <n v="345.28"/>
    <n v="1381.13"/>
    <s v="Wallet"/>
    <s v="Cancelled"/>
    <n v="0.25"/>
    <n v="345.28"/>
  </r>
  <r>
    <s v="ORD2025001155"/>
    <d v="2023-03-20T00:00:00"/>
    <s v="Customer 4678"/>
    <s v="CUST7972"/>
    <x v="3"/>
    <s v="Raipur"/>
    <s v="Offline"/>
    <s v="Home Decor"/>
    <s v="Curtain"/>
    <s v="Curtain Model-677"/>
    <s v="PROD1723"/>
    <n v="1"/>
    <n v="817.37"/>
    <n v="817.37"/>
    <n v="0.2"/>
    <n v="163.47"/>
    <n v="653.9"/>
    <s v="COD"/>
    <s v="In-Transit"/>
    <n v="0.25"/>
    <n v="163.47"/>
  </r>
  <r>
    <s v="ORD2025001156"/>
    <d v="2023-01-11T00:00:00"/>
    <s v="Customer 1362"/>
    <s v="CUST1291"/>
    <x v="1"/>
    <s v="Chandigarh"/>
    <s v="Offline"/>
    <s v="Beauty"/>
    <s v="Perfume"/>
    <s v="Perfume Model-457"/>
    <s v="PROD5369"/>
    <n v="10"/>
    <n v="695.51"/>
    <n v="6955.1"/>
    <n v="0"/>
    <n v="0"/>
    <n v="6955.1"/>
    <s v="Wallet"/>
    <s v="Returned"/>
    <n v="0.3"/>
    <n v="2086.5300000000002"/>
  </r>
  <r>
    <s v="ORD2025001157"/>
    <d v="2023-09-17T00:00:00"/>
    <s v="Customer 3081"/>
    <s v="CUST5064"/>
    <x v="1"/>
    <s v="Lucknow"/>
    <s v="Offline"/>
    <s v="Beauty"/>
    <s v="Face Cream"/>
    <s v="Face Cream Model-763"/>
    <s v="PROD8995"/>
    <n v="9"/>
    <n v="620.45000000000005"/>
    <n v="5584.05"/>
    <n v="0"/>
    <n v="0"/>
    <n v="5584.05"/>
    <s v="COD"/>
    <s v="Returned"/>
    <n v="0.15"/>
    <n v="837.61"/>
  </r>
  <r>
    <s v="ORD2025001158"/>
    <d v="2024-03-20T00:00:00"/>
    <s v="Customer 466"/>
    <s v="CUST6539"/>
    <x v="4"/>
    <s v="Bangalore"/>
    <s v="Online"/>
    <s v="Electronics"/>
    <s v="Tablet"/>
    <s v="Tablet Model-415"/>
    <s v="PROD3953"/>
    <n v="9"/>
    <n v="119.28"/>
    <n v="1073.52"/>
    <n v="0.05"/>
    <n v="53.68"/>
    <n v="1019.84"/>
    <s v="Wallet"/>
    <s v="Delivered"/>
    <n v="0.15"/>
    <n v="152.97999999999999"/>
  </r>
  <r>
    <s v="ORD2025001159"/>
    <d v="2023-06-19T00:00:00"/>
    <s v="Customer 4776"/>
    <s v="CUST6553"/>
    <x v="4"/>
    <s v="Bangalore"/>
    <s v="Offline"/>
    <s v="Electronics"/>
    <s v="Mobile"/>
    <s v="Mobile Model-514"/>
    <s v="PROD6174"/>
    <n v="1"/>
    <n v="488.48"/>
    <n v="488.48"/>
    <n v="0.2"/>
    <n v="97.7"/>
    <n v="390.78"/>
    <s v="Wallet"/>
    <s v="Returned"/>
    <n v="0.25"/>
    <n v="97.69"/>
  </r>
  <r>
    <s v="ORD2025001160"/>
    <d v="2023-02-22T00:00:00"/>
    <s v="Customer 1092"/>
    <s v="CUST4523"/>
    <x v="1"/>
    <s v="Chandigarh"/>
    <s v="Online"/>
    <s v="Home Decor"/>
    <s v="Sofa"/>
    <s v="Sofa Model-203"/>
    <s v="PROD9073"/>
    <n v="10"/>
    <n v="771.33"/>
    <n v="7713.3"/>
    <n v="0"/>
    <n v="0"/>
    <n v="7713.3"/>
    <s v="Card"/>
    <s v="Returned"/>
    <n v="0.15"/>
    <n v="1156.99"/>
  </r>
  <r>
    <s v="ORD2025001161"/>
    <d v="2023-01-26T00:00:00"/>
    <s v="Customer 2018"/>
    <s v="CUST9210"/>
    <x v="3"/>
    <s v="Bhopal"/>
    <s v="Online"/>
    <s v="Electronics"/>
    <s v="Mobile"/>
    <s v="Mobile Model-614"/>
    <s v="PROD8674"/>
    <n v="1"/>
    <n v="883.23"/>
    <n v="883.23"/>
    <n v="0.2"/>
    <n v="176.65"/>
    <n v="706.58"/>
    <s v="COD"/>
    <s v="Returned"/>
    <n v="0.25"/>
    <n v="176.65"/>
  </r>
  <r>
    <s v="ORD2025001162"/>
    <d v="2023-08-18T00:00:00"/>
    <s v="Customer 2811"/>
    <s v="CUST8566"/>
    <x v="4"/>
    <s v="Bangalore"/>
    <s v="Offline"/>
    <s v="Clothing"/>
    <s v="Jeans"/>
    <s v="Jeans Model-550"/>
    <s v="PROD5359"/>
    <n v="7"/>
    <n v="215.45"/>
    <n v="1508.15"/>
    <n v="0.1"/>
    <n v="150.82"/>
    <n v="1357.33"/>
    <s v="Wallet"/>
    <s v="Returned"/>
    <n v="0.15"/>
    <n v="203.6"/>
  </r>
  <r>
    <s v="ORD2025001163"/>
    <d v="2023-04-19T00:00:00"/>
    <s v="Customer 1808"/>
    <s v="CUST2093"/>
    <x v="1"/>
    <s v="Delhi"/>
    <s v="Offline"/>
    <s v="Clothing"/>
    <s v="Jacket"/>
    <s v="Jacket Model-254"/>
    <s v="PROD9442"/>
    <n v="1"/>
    <n v="835.99"/>
    <n v="835.99"/>
    <n v="0.1"/>
    <n v="83.6"/>
    <n v="752.39"/>
    <s v="Card"/>
    <s v="Cancelled"/>
    <n v="0.15"/>
    <n v="112.86"/>
  </r>
  <r>
    <s v="ORD2025001164"/>
    <d v="2023-10-28T00:00:00"/>
    <s v="Customer 3147"/>
    <s v="CUST7170"/>
    <x v="1"/>
    <s v="Chandigarh"/>
    <s v="Offline"/>
    <s v="Beauty"/>
    <s v="Lipstick"/>
    <s v="Lipstick Model-314"/>
    <s v="PROD1210"/>
    <n v="5"/>
    <n v="511.2"/>
    <n v="2556"/>
    <n v="0.2"/>
    <n v="511.2"/>
    <n v="2044.8"/>
    <s v="UPI"/>
    <s v="Returned"/>
    <n v="0.15"/>
    <n v="306.72000000000003"/>
  </r>
  <r>
    <s v="ORD2025001165"/>
    <d v="2023-12-25T00:00:00"/>
    <s v="Customer 2543"/>
    <s v="CUST4586"/>
    <x v="1"/>
    <s v="Lucknow"/>
    <s v="Online"/>
    <s v="Home Decor"/>
    <s v="Curtain"/>
    <s v="Curtain Model-400"/>
    <s v="PROD8724"/>
    <n v="7"/>
    <n v="353.52"/>
    <n v="2474.64"/>
    <n v="0.1"/>
    <n v="247.46"/>
    <n v="2227.1799999999998"/>
    <s v="Card"/>
    <s v="Cancelled"/>
    <n v="0.3"/>
    <n v="668.15"/>
  </r>
  <r>
    <s v="ORD2025001166"/>
    <d v="2023-05-15T00:00:00"/>
    <s v="Customer 3049"/>
    <s v="CUST2408"/>
    <x v="3"/>
    <s v="Bhopal"/>
    <s v="Online"/>
    <s v="Electronics"/>
    <s v="Laptop"/>
    <s v="Laptop Model-843"/>
    <s v="PROD8880"/>
    <n v="1"/>
    <n v="526.76"/>
    <n v="526.76"/>
    <n v="0.2"/>
    <n v="105.35"/>
    <n v="421.41"/>
    <s v="Card"/>
    <s v="Cancelled"/>
    <n v="0.25"/>
    <n v="105.35"/>
  </r>
  <r>
    <s v="ORD2025001167"/>
    <d v="2023-02-28T00:00:00"/>
    <s v="Customer 1518"/>
    <s v="CUST7744"/>
    <x v="1"/>
    <s v="Chandigarh"/>
    <s v="Online"/>
    <s v="Beauty"/>
    <s v="Lipstick"/>
    <s v="Lipstick Model-668"/>
    <s v="PROD7870"/>
    <n v="5"/>
    <n v="764.09"/>
    <n v="3820.45"/>
    <n v="0.05"/>
    <n v="191.02"/>
    <n v="3629.43"/>
    <s v="UPI"/>
    <s v="Cancelled"/>
    <n v="0.3"/>
    <n v="1088.83"/>
  </r>
  <r>
    <s v="ORD2025001168"/>
    <d v="2023-06-02T00:00:00"/>
    <s v="Customer 306"/>
    <s v="CUST6691"/>
    <x v="1"/>
    <s v="Lucknow"/>
    <s v="Online"/>
    <s v="Electronics"/>
    <s v="Tablet"/>
    <s v="Tablet Model-117"/>
    <s v="PROD2269"/>
    <n v="5"/>
    <n v="729.83"/>
    <n v="3649.15"/>
    <n v="0.1"/>
    <n v="364.92"/>
    <n v="3284.23"/>
    <s v="UPI"/>
    <s v="Cancelled"/>
    <n v="0.15"/>
    <n v="492.63"/>
  </r>
  <r>
    <s v="ORD2025001169"/>
    <d v="2023-05-04T00:00:00"/>
    <s v="Customer 3427"/>
    <s v="CUST3044"/>
    <x v="4"/>
    <s v="Chennai"/>
    <s v="Online"/>
    <s v="Electronics"/>
    <s v="Laptop"/>
    <s v="Laptop Model-593"/>
    <s v="PROD8442"/>
    <n v="4"/>
    <n v="469.93"/>
    <n v="1879.72"/>
    <n v="0.05"/>
    <n v="93.99"/>
    <n v="1785.73"/>
    <s v="Wallet"/>
    <s v="Returned"/>
    <n v="0.15"/>
    <n v="267.86"/>
  </r>
  <r>
    <s v="ORD2025001170"/>
    <d v="2023-02-23T00:00:00"/>
    <s v="Customer 341"/>
    <s v="CUST8470"/>
    <x v="0"/>
    <s v="Mumbai"/>
    <s v="Online"/>
    <s v="Home Decor"/>
    <s v="Curtain"/>
    <s v="Curtain Model-429"/>
    <s v="PROD3914"/>
    <n v="9"/>
    <n v="724.76"/>
    <n v="6522.84"/>
    <n v="0.2"/>
    <n v="1304.57"/>
    <n v="5218.2700000000004"/>
    <s v="Wallet"/>
    <s v="In-Transit"/>
    <n v="0.25"/>
    <n v="1304.57"/>
  </r>
  <r>
    <s v="ORD2025001171"/>
    <d v="2023-07-30T00:00:00"/>
    <s v="Customer 4681"/>
    <s v="CUST2921"/>
    <x v="1"/>
    <s v="Lucknow"/>
    <s v="Offline"/>
    <s v="Home Decor"/>
    <s v="Curtain"/>
    <s v="Curtain Model-662"/>
    <s v="PROD7079"/>
    <n v="1"/>
    <n v="935.19"/>
    <n v="935.19"/>
    <n v="0.2"/>
    <n v="187.04"/>
    <n v="748.15"/>
    <s v="Card"/>
    <s v="Delivered"/>
    <n v="0.25"/>
    <n v="187.04"/>
  </r>
  <r>
    <s v="ORD2025001172"/>
    <d v="2023-03-05T00:00:00"/>
    <s v="Customer 557"/>
    <s v="CUST1797"/>
    <x v="2"/>
    <s v="Bhubaneswar"/>
    <s v="Offline"/>
    <s v="Electronics"/>
    <s v="Laptop"/>
    <s v="Laptop Model-567"/>
    <s v="PROD2119"/>
    <n v="5"/>
    <n v="822.33"/>
    <n v="4111.6499999999996"/>
    <n v="0.2"/>
    <n v="822.33"/>
    <n v="3289.32"/>
    <s v="Wallet"/>
    <s v="In-Transit"/>
    <n v="0.3"/>
    <n v="986.8"/>
  </r>
  <r>
    <s v="ORD2025001173"/>
    <d v="2023-03-06T00:00:00"/>
    <s v="Customer 4551"/>
    <s v="CUST8757"/>
    <x v="2"/>
    <s v="Patna"/>
    <s v="Online"/>
    <s v="Electronics"/>
    <s v="Laptop"/>
    <s v="Laptop Model-690"/>
    <s v="PROD3650"/>
    <n v="4"/>
    <n v="606.80999999999995"/>
    <n v="2427.2399999999998"/>
    <n v="0.1"/>
    <n v="242.72"/>
    <n v="2184.52"/>
    <s v="COD"/>
    <s v="In-Transit"/>
    <n v="0.3"/>
    <n v="655.36"/>
  </r>
  <r>
    <s v="ORD2025001174"/>
    <d v="2023-10-30T00:00:00"/>
    <s v="Customer 4978"/>
    <s v="CUST5695"/>
    <x v="4"/>
    <s v="Chennai"/>
    <s v="Offline"/>
    <s v="Home Decor"/>
    <s v="Lamp"/>
    <s v="Lamp Model-359"/>
    <s v="PROD1257"/>
    <n v="1"/>
    <n v="381.65"/>
    <n v="381.65"/>
    <n v="0.1"/>
    <n v="38.159999999999997"/>
    <n v="343.49"/>
    <s v="COD"/>
    <s v="Delivered"/>
    <n v="0.25"/>
    <n v="85.87"/>
  </r>
  <r>
    <s v="ORD2025001175"/>
    <d v="2023-01-25T00:00:00"/>
    <s v="Customer 4297"/>
    <s v="CUST5567"/>
    <x v="2"/>
    <s v="Kolkata"/>
    <s v="Offline"/>
    <s v="Clothing"/>
    <s v="Jacket"/>
    <s v="Jacket Model-420"/>
    <s v="PROD2975"/>
    <n v="8"/>
    <n v="226.94"/>
    <n v="1815.52"/>
    <n v="0.2"/>
    <n v="363.1"/>
    <n v="1452.42"/>
    <s v="UPI"/>
    <s v="Returned"/>
    <n v="0.3"/>
    <n v="435.73"/>
  </r>
  <r>
    <s v="ORD2025001176"/>
    <d v="2024-02-10T00:00:00"/>
    <s v="Customer 759"/>
    <s v="CUST3009"/>
    <x v="0"/>
    <s v="Ahmedabad"/>
    <s v="Offline"/>
    <s v="Beauty"/>
    <s v="Perfume"/>
    <s v="Perfume Model-308"/>
    <s v="PROD2951"/>
    <n v="8"/>
    <n v="829.95"/>
    <n v="6639.6"/>
    <n v="0"/>
    <n v="0"/>
    <n v="6639.6"/>
    <s v="Wallet"/>
    <s v="Returned"/>
    <n v="0.3"/>
    <n v="1991.88"/>
  </r>
  <r>
    <s v="ORD2025001177"/>
    <d v="2023-12-16T00:00:00"/>
    <s v="Customer 1973"/>
    <s v="CUST3383"/>
    <x v="3"/>
    <s v="Nagpur"/>
    <s v="Online"/>
    <s v="Beauty"/>
    <s v="Lipstick"/>
    <s v="Lipstick Model-534"/>
    <s v="PROD6911"/>
    <n v="1"/>
    <n v="138.52000000000001"/>
    <n v="138.52000000000001"/>
    <n v="0.2"/>
    <n v="27.7"/>
    <n v="110.82"/>
    <s v="COD"/>
    <s v="Cancelled"/>
    <n v="0.25"/>
    <n v="27.7"/>
  </r>
  <r>
    <s v="ORD2025001178"/>
    <d v="2023-10-07T00:00:00"/>
    <s v="Customer 1139"/>
    <s v="CUST3481"/>
    <x v="4"/>
    <s v="Bangalore"/>
    <s v="Offline"/>
    <s v="Beauty"/>
    <s v="Perfume"/>
    <s v="Perfume Model-439"/>
    <s v="PROD7704"/>
    <n v="10"/>
    <n v="723.25"/>
    <n v="7232.5"/>
    <n v="0.1"/>
    <n v="723.25"/>
    <n v="6509.25"/>
    <s v="UPI"/>
    <s v="Returned"/>
    <n v="0.25"/>
    <n v="1627.31"/>
  </r>
  <r>
    <s v="ORD2025001179"/>
    <d v="2023-02-20T00:00:00"/>
    <s v="Customer 3681"/>
    <s v="CUST9265"/>
    <x v="0"/>
    <s v="Pune"/>
    <s v="Online"/>
    <s v="Home Decor"/>
    <s v="Lamp"/>
    <s v="Lamp Model-423"/>
    <s v="PROD8160"/>
    <n v="6"/>
    <n v="881.48"/>
    <n v="5288.88"/>
    <n v="0.05"/>
    <n v="264.44"/>
    <n v="5024.4399999999996"/>
    <s v="UPI"/>
    <s v="Delivered"/>
    <n v="0.15"/>
    <n v="753.67"/>
  </r>
  <r>
    <s v="ORD2025001180"/>
    <d v="2023-09-01T00:00:00"/>
    <s v="Customer 1295"/>
    <s v="CUST5557"/>
    <x v="1"/>
    <s v="Chandigarh"/>
    <s v="Online"/>
    <s v="Electronics"/>
    <s v="Mobile"/>
    <s v="Mobile Model-877"/>
    <s v="PROD2637"/>
    <n v="2"/>
    <n v="920.7"/>
    <n v="1841.4"/>
    <n v="0.2"/>
    <n v="368.28"/>
    <n v="1473.12"/>
    <s v="UPI"/>
    <s v="Cancelled"/>
    <n v="0.3"/>
    <n v="441.94"/>
  </r>
  <r>
    <s v="ORD2025001181"/>
    <d v="2023-04-27T00:00:00"/>
    <s v="Customer 4531"/>
    <s v="CUST9895"/>
    <x v="0"/>
    <s v="Pune"/>
    <s v="Online"/>
    <s v="Home Decor"/>
    <s v="Sofa"/>
    <s v="Sofa Model-430"/>
    <s v="PROD9853"/>
    <n v="2"/>
    <n v="736.01"/>
    <n v="1472.02"/>
    <n v="0"/>
    <n v="0"/>
    <n v="1472.02"/>
    <s v="Wallet"/>
    <s v="Cancelled"/>
    <n v="0.25"/>
    <n v="368"/>
  </r>
  <r>
    <s v="ORD2025001182"/>
    <d v="2023-04-02T00:00:00"/>
    <s v="Customer 122"/>
    <s v="CUST3872"/>
    <x v="1"/>
    <s v="Chandigarh"/>
    <s v="Offline"/>
    <s v="Beauty"/>
    <s v="Face Cream"/>
    <s v="Face Cream Model-853"/>
    <s v="PROD1169"/>
    <n v="10"/>
    <n v="123.62"/>
    <n v="1236.2"/>
    <n v="0.1"/>
    <n v="123.62"/>
    <n v="1112.58"/>
    <s v="UPI"/>
    <s v="Cancelled"/>
    <n v="0.15"/>
    <n v="166.89"/>
  </r>
  <r>
    <s v="ORD2025001183"/>
    <d v="2023-02-27T00:00:00"/>
    <s v="Customer 1543"/>
    <s v="CUST9899"/>
    <x v="0"/>
    <s v="Ahmedabad"/>
    <s v="Offline"/>
    <s v="Beauty"/>
    <s v="Lipstick"/>
    <s v="Lipstick Model-467"/>
    <s v="PROD7044"/>
    <n v="5"/>
    <n v="640.24"/>
    <n v="3201.2"/>
    <n v="0.1"/>
    <n v="320.12"/>
    <n v="2881.08"/>
    <s v="COD"/>
    <s v="Delivered"/>
    <n v="0.3"/>
    <n v="864.32"/>
  </r>
  <r>
    <s v="ORD2025001184"/>
    <d v="2023-11-12T00:00:00"/>
    <s v="Customer 3633"/>
    <s v="CUST5245"/>
    <x v="4"/>
    <s v="Bangalore"/>
    <s v="Online"/>
    <s v="Home Decor"/>
    <s v="Lamp"/>
    <s v="Lamp Model-989"/>
    <s v="PROD1483"/>
    <n v="1"/>
    <n v="894.45"/>
    <n v="894.45"/>
    <n v="0.05"/>
    <n v="44.72"/>
    <n v="849.73"/>
    <s v="Wallet"/>
    <s v="Delivered"/>
    <n v="0.25"/>
    <n v="212.43"/>
  </r>
  <r>
    <s v="ORD2025001185"/>
    <d v="2023-03-15T00:00:00"/>
    <s v="Customer 323"/>
    <s v="CUST2011"/>
    <x v="0"/>
    <s v="Ahmedabad"/>
    <s v="Online"/>
    <s v="Clothing"/>
    <s v="Shirt"/>
    <s v="Shirt Model-532"/>
    <s v="PROD5676"/>
    <n v="4"/>
    <n v="877.98"/>
    <n v="3511.92"/>
    <n v="0.05"/>
    <n v="175.6"/>
    <n v="3336.32"/>
    <s v="Wallet"/>
    <s v="Delivered"/>
    <n v="0.3"/>
    <n v="1000.9"/>
  </r>
  <r>
    <s v="ORD2025001186"/>
    <d v="2023-11-20T00:00:00"/>
    <s v="Customer 3657"/>
    <s v="CUST9846"/>
    <x v="0"/>
    <s v="Mumbai"/>
    <s v="Offline"/>
    <s v="Beauty"/>
    <s v="Lipstick"/>
    <s v="Lipstick Model-143"/>
    <s v="PROD4017"/>
    <n v="10"/>
    <n v="988.65"/>
    <n v="9886.5"/>
    <n v="0"/>
    <n v="0"/>
    <n v="9886.5"/>
    <s v="UPI"/>
    <s v="Delivered"/>
    <n v="0.25"/>
    <n v="2471.62"/>
  </r>
  <r>
    <s v="ORD2025001187"/>
    <d v="2023-04-22T00:00:00"/>
    <s v="Customer 1120"/>
    <s v="CUST7958"/>
    <x v="0"/>
    <s v="Ahmedabad"/>
    <s v="Offline"/>
    <s v="Clothing"/>
    <s v="Shirt"/>
    <s v="Shirt Model-353"/>
    <s v="PROD6751"/>
    <n v="6"/>
    <n v="694.87"/>
    <n v="4169.22"/>
    <n v="0"/>
    <n v="0"/>
    <n v="4169.22"/>
    <s v="Card"/>
    <s v="In-Transit"/>
    <n v="0.3"/>
    <n v="1250.77"/>
  </r>
  <r>
    <s v="ORD2025001188"/>
    <d v="2023-10-06T00:00:00"/>
    <s v="Customer 3949"/>
    <s v="CUST6531"/>
    <x v="1"/>
    <s v="Lucknow"/>
    <s v="Offline"/>
    <s v="Beauty"/>
    <s v="Perfume"/>
    <s v="Perfume Model-609"/>
    <s v="PROD7987"/>
    <n v="9"/>
    <n v="449.83"/>
    <n v="4048.47"/>
    <n v="0.2"/>
    <n v="809.69"/>
    <n v="3238.78"/>
    <s v="UPI"/>
    <s v="Delivered"/>
    <n v="0.3"/>
    <n v="971.63"/>
  </r>
  <r>
    <s v="ORD2025001189"/>
    <d v="2024-02-12T00:00:00"/>
    <s v="Customer 2490"/>
    <s v="CUST2741"/>
    <x v="4"/>
    <s v="Hyderabad"/>
    <s v="Offline"/>
    <s v="Electronics"/>
    <s v="Laptop"/>
    <s v="Laptop Model-987"/>
    <s v="PROD2594"/>
    <n v="8"/>
    <n v="824.28"/>
    <n v="6594.24"/>
    <n v="0"/>
    <n v="0"/>
    <n v="6594.24"/>
    <s v="Card"/>
    <s v="Cancelled"/>
    <n v="0.3"/>
    <n v="1978.27"/>
  </r>
  <r>
    <s v="ORD2025001190"/>
    <d v="2023-10-08T00:00:00"/>
    <s v="Customer 2594"/>
    <s v="CUST7797"/>
    <x v="0"/>
    <s v="Ahmedabad"/>
    <s v="Offline"/>
    <s v="Clothing"/>
    <s v="Jacket"/>
    <s v="Jacket Model-931"/>
    <s v="PROD9044"/>
    <n v="10"/>
    <n v="163.16999999999999"/>
    <n v="1631.7"/>
    <n v="0"/>
    <n v="0"/>
    <n v="1631.7"/>
    <s v="UPI"/>
    <s v="In-Transit"/>
    <n v="0.3"/>
    <n v="489.51"/>
  </r>
  <r>
    <s v="ORD2025001191"/>
    <d v="2024-02-12T00:00:00"/>
    <s v="Customer 2299"/>
    <s v="CUST7335"/>
    <x v="3"/>
    <s v="Raipur"/>
    <s v="Offline"/>
    <s v="Electronics"/>
    <s v="Mobile"/>
    <s v="Mobile Model-790"/>
    <s v="PROD4904"/>
    <n v="2"/>
    <n v="353.24"/>
    <n v="706.48"/>
    <n v="0.05"/>
    <n v="35.32"/>
    <n v="671.16"/>
    <s v="Card"/>
    <s v="Delivered"/>
    <n v="0.3"/>
    <n v="201.35"/>
  </r>
  <r>
    <s v="ORD2025001192"/>
    <d v="2023-08-04T00:00:00"/>
    <s v="Customer 4818"/>
    <s v="CUST1611"/>
    <x v="2"/>
    <s v="Kolkata"/>
    <s v="Offline"/>
    <s v="Beauty"/>
    <s v="Face Cream"/>
    <s v="Face Cream Model-555"/>
    <s v="PROD6125"/>
    <n v="7"/>
    <n v="675.08"/>
    <n v="4725.5600000000004"/>
    <n v="0"/>
    <n v="0"/>
    <n v="4725.5600000000004"/>
    <s v="Card"/>
    <s v="Cancelled"/>
    <n v="0.3"/>
    <n v="1417.67"/>
  </r>
  <r>
    <s v="ORD2025001193"/>
    <d v="2023-06-27T00:00:00"/>
    <s v="Customer 849"/>
    <s v="CUST7240"/>
    <x v="2"/>
    <s v="Kolkata"/>
    <s v="Offline"/>
    <s v="Home Decor"/>
    <s v="Sofa"/>
    <s v="Sofa Model-725"/>
    <s v="PROD8193"/>
    <n v="4"/>
    <n v="356.63"/>
    <n v="1426.52"/>
    <n v="0.1"/>
    <n v="142.65"/>
    <n v="1283.8699999999999"/>
    <s v="UPI"/>
    <s v="Delivered"/>
    <n v="0.3"/>
    <n v="385.16"/>
  </r>
  <r>
    <s v="ORD2025001194"/>
    <d v="2024-01-01T00:00:00"/>
    <s v="Customer 2510"/>
    <s v="CUST9887"/>
    <x v="0"/>
    <s v="Pune"/>
    <s v="Online"/>
    <s v="Clothing"/>
    <s v="Shirt"/>
    <s v="Shirt Model-268"/>
    <s v="PROD2993"/>
    <n v="3"/>
    <n v="168.59"/>
    <n v="505.77"/>
    <n v="0"/>
    <n v="0"/>
    <n v="505.77"/>
    <s v="Card"/>
    <s v="Cancelled"/>
    <n v="0.15"/>
    <n v="75.87"/>
  </r>
  <r>
    <s v="ORD2025001195"/>
    <d v="2023-09-27T00:00:00"/>
    <s v="Customer 2379"/>
    <s v="CUST6155"/>
    <x v="4"/>
    <s v="Chennai"/>
    <s v="Offline"/>
    <s v="Electronics"/>
    <s v="Tablet"/>
    <s v="Tablet Model-362"/>
    <s v="PROD7900"/>
    <n v="7"/>
    <n v="749.21"/>
    <n v="5244.47"/>
    <n v="0.05"/>
    <n v="262.22000000000003"/>
    <n v="4982.25"/>
    <s v="COD"/>
    <s v="Cancelled"/>
    <n v="0.25"/>
    <n v="1245.56"/>
  </r>
  <r>
    <s v="ORD2025001196"/>
    <d v="2023-07-13T00:00:00"/>
    <s v="Customer 4484"/>
    <s v="CUST1929"/>
    <x v="0"/>
    <s v="Mumbai"/>
    <s v="Online"/>
    <s v="Home Decor"/>
    <s v="Sofa"/>
    <s v="Sofa Model-243"/>
    <s v="PROD7401"/>
    <n v="4"/>
    <n v="884.06"/>
    <n v="3536.24"/>
    <n v="0.05"/>
    <n v="176.81"/>
    <n v="3359.43"/>
    <s v="UPI"/>
    <s v="Cancelled"/>
    <n v="0.15"/>
    <n v="503.91"/>
  </r>
  <r>
    <s v="ORD2025001197"/>
    <d v="2023-02-12T00:00:00"/>
    <s v="Customer 2431"/>
    <s v="CUST3288"/>
    <x v="0"/>
    <s v="Ahmedabad"/>
    <s v="Offline"/>
    <s v="Beauty"/>
    <s v="Perfume"/>
    <s v="Perfume Model-483"/>
    <s v="PROD1934"/>
    <n v="1"/>
    <n v="832.43"/>
    <n v="832.43"/>
    <n v="0.05"/>
    <n v="41.62"/>
    <n v="790.81"/>
    <s v="UPI"/>
    <s v="Delivered"/>
    <n v="0.15"/>
    <n v="118.62"/>
  </r>
  <r>
    <s v="ORD2025001198"/>
    <d v="2023-10-02T00:00:00"/>
    <s v="Customer 4165"/>
    <s v="CUST1176"/>
    <x v="0"/>
    <s v="Pune"/>
    <s v="Online"/>
    <s v="Beauty"/>
    <s v="Face Cream"/>
    <s v="Face Cream Model-534"/>
    <s v="PROD2605"/>
    <n v="1"/>
    <n v="740.73"/>
    <n v="740.73"/>
    <n v="0.1"/>
    <n v="74.069999999999993"/>
    <n v="666.66"/>
    <s v="UPI"/>
    <s v="Delivered"/>
    <n v="0.3"/>
    <n v="200"/>
  </r>
  <r>
    <s v="ORD2025001199"/>
    <d v="2023-01-19T00:00:00"/>
    <s v="Customer 4654"/>
    <s v="CUST3787"/>
    <x v="4"/>
    <s v="Chennai"/>
    <s v="Offline"/>
    <s v="Clothing"/>
    <s v="Jeans"/>
    <s v="Jeans Model-541"/>
    <s v="PROD5423"/>
    <n v="7"/>
    <n v="929.31"/>
    <n v="6505.17"/>
    <n v="0"/>
    <n v="0"/>
    <n v="6505.17"/>
    <s v="COD"/>
    <s v="In-Transit"/>
    <n v="0.3"/>
    <n v="1951.55"/>
  </r>
  <r>
    <s v="ORD2025001200"/>
    <d v="2024-02-18T00:00:00"/>
    <s v="Customer 2298"/>
    <s v="CUST1362"/>
    <x v="0"/>
    <s v="Pune"/>
    <s v="Offline"/>
    <s v="Home Decor"/>
    <s v="Sofa"/>
    <s v="Sofa Model-602"/>
    <s v="PROD7310"/>
    <n v="9"/>
    <n v="188.08"/>
    <n v="1692.72"/>
    <n v="0.05"/>
    <n v="84.64"/>
    <n v="1608.08"/>
    <s v="Card"/>
    <s v="In-Transit"/>
    <n v="0.3"/>
    <n v="482.42"/>
  </r>
  <r>
    <s v="ORD2025001201"/>
    <d v="2024-01-19T00:00:00"/>
    <s v="Customer 2174"/>
    <s v="CUST8117"/>
    <x v="0"/>
    <s v="Ahmedabad"/>
    <s v="Online"/>
    <s v="Clothing"/>
    <s v="Shirt"/>
    <s v="Shirt Model-873"/>
    <s v="PROD3085"/>
    <n v="2"/>
    <n v="703.68"/>
    <n v="1407.36"/>
    <n v="0.2"/>
    <n v="281.47000000000003"/>
    <n v="1125.8900000000001"/>
    <s v="Wallet"/>
    <s v="Returned"/>
    <n v="0.15"/>
    <n v="168.88"/>
  </r>
  <r>
    <s v="ORD2025001202"/>
    <d v="2023-02-15T00:00:00"/>
    <s v="Customer 909"/>
    <s v="CUST6306"/>
    <x v="3"/>
    <s v="Nagpur"/>
    <s v="Online"/>
    <s v="Clothing"/>
    <s v="Shirt"/>
    <s v="Shirt Model-983"/>
    <s v="PROD6573"/>
    <n v="1"/>
    <n v="546.27"/>
    <n v="546.27"/>
    <n v="0.2"/>
    <n v="109.25"/>
    <n v="437.02"/>
    <s v="COD"/>
    <s v="In-Transit"/>
    <n v="0.15"/>
    <n v="65.55"/>
  </r>
  <r>
    <s v="ORD2025001203"/>
    <d v="2023-12-22T00:00:00"/>
    <s v="Customer 2431"/>
    <s v="CUST4845"/>
    <x v="1"/>
    <s v="Delhi"/>
    <s v="Online"/>
    <s v="Clothing"/>
    <s v="Jacket"/>
    <s v="Jacket Model-820"/>
    <s v="PROD7593"/>
    <n v="8"/>
    <n v="988.32"/>
    <n v="7906.56"/>
    <n v="0.2"/>
    <n v="1581.31"/>
    <n v="6325.25"/>
    <s v="Card"/>
    <s v="Cancelled"/>
    <n v="0.15"/>
    <n v="948.79"/>
  </r>
  <r>
    <s v="ORD2025001204"/>
    <d v="2024-01-23T00:00:00"/>
    <s v="Customer 3518"/>
    <s v="CUST8665"/>
    <x v="0"/>
    <s v="Mumbai"/>
    <s v="Offline"/>
    <s v="Clothing"/>
    <s v="Jacket"/>
    <s v="Jacket Model-798"/>
    <s v="PROD9578"/>
    <n v="7"/>
    <n v="934.84"/>
    <n v="6543.88"/>
    <n v="0"/>
    <n v="0"/>
    <n v="6543.88"/>
    <s v="COD"/>
    <s v="Cancelled"/>
    <n v="0.25"/>
    <n v="1635.97"/>
  </r>
  <r>
    <s v="ORD2025001205"/>
    <d v="2023-07-20T00:00:00"/>
    <s v="Customer 2971"/>
    <s v="CUST9203"/>
    <x v="0"/>
    <s v="Pune"/>
    <s v="Online"/>
    <s v="Home Decor"/>
    <s v="Curtain"/>
    <s v="Curtain Model-121"/>
    <s v="PROD4595"/>
    <n v="9"/>
    <n v="414.62"/>
    <n v="3731.58"/>
    <n v="0.2"/>
    <n v="746.32"/>
    <n v="2985.26"/>
    <s v="UPI"/>
    <s v="Cancelled"/>
    <n v="0.3"/>
    <n v="895.58"/>
  </r>
  <r>
    <s v="ORD2025001206"/>
    <d v="2023-10-07T00:00:00"/>
    <s v="Customer 2489"/>
    <s v="CUST8397"/>
    <x v="4"/>
    <s v="Bangalore"/>
    <s v="Offline"/>
    <s v="Home Decor"/>
    <s v="Lamp"/>
    <s v="Lamp Model-947"/>
    <s v="PROD7057"/>
    <n v="7"/>
    <n v="492.62"/>
    <n v="3448.34"/>
    <n v="0.05"/>
    <n v="172.42"/>
    <n v="3275.92"/>
    <s v="Card"/>
    <s v="In-Transit"/>
    <n v="0.15"/>
    <n v="491.39"/>
  </r>
  <r>
    <s v="ORD2025001207"/>
    <d v="2023-10-19T00:00:00"/>
    <s v="Customer 646"/>
    <s v="CUST2894"/>
    <x v="4"/>
    <s v="Hyderabad"/>
    <s v="Offline"/>
    <s v="Home Decor"/>
    <s v="Sofa"/>
    <s v="Sofa Model-894"/>
    <s v="PROD9506"/>
    <n v="7"/>
    <n v="503.66"/>
    <n v="3525.62"/>
    <n v="0.2"/>
    <n v="705.12"/>
    <n v="2820.5"/>
    <s v="UPI"/>
    <s v="Returned"/>
    <n v="0.3"/>
    <n v="846.15"/>
  </r>
  <r>
    <s v="ORD2025001208"/>
    <d v="2024-03-03T00:00:00"/>
    <s v="Customer 3805"/>
    <s v="CUST5115"/>
    <x v="1"/>
    <s v="Lucknow"/>
    <s v="Online"/>
    <s v="Home Decor"/>
    <s v="Curtain"/>
    <s v="Curtain Model-236"/>
    <s v="PROD3354"/>
    <n v="6"/>
    <n v="490.68"/>
    <n v="2944.08"/>
    <n v="0"/>
    <n v="0"/>
    <n v="2944.08"/>
    <s v="Wallet"/>
    <s v="Delivered"/>
    <n v="0.15"/>
    <n v="441.61"/>
  </r>
  <r>
    <s v="ORD2025001209"/>
    <d v="2023-03-02T00:00:00"/>
    <s v="Customer 1665"/>
    <s v="CUST9585"/>
    <x v="3"/>
    <s v="Bhopal"/>
    <s v="Offline"/>
    <s v="Beauty"/>
    <s v="Lipstick"/>
    <s v="Lipstick Model-225"/>
    <s v="PROD8284"/>
    <n v="8"/>
    <n v="728.89"/>
    <n v="5831.12"/>
    <n v="0"/>
    <n v="0"/>
    <n v="5831.12"/>
    <s v="COD"/>
    <s v="Returned"/>
    <n v="0.15"/>
    <n v="874.67"/>
  </r>
  <r>
    <s v="ORD2025001210"/>
    <d v="2023-08-17T00:00:00"/>
    <s v="Customer 4318"/>
    <s v="CUST9178"/>
    <x v="2"/>
    <s v="Kolkata"/>
    <s v="Online"/>
    <s v="Electronics"/>
    <s v="Laptop"/>
    <s v="Laptop Model-430"/>
    <s v="PROD1143"/>
    <n v="8"/>
    <n v="632.63"/>
    <n v="5061.04"/>
    <n v="0.1"/>
    <n v="506.1"/>
    <n v="4554.9399999999996"/>
    <s v="UPI"/>
    <s v="Cancelled"/>
    <n v="0.25"/>
    <n v="1138.73"/>
  </r>
  <r>
    <s v="ORD2025001211"/>
    <d v="2023-03-03T00:00:00"/>
    <s v="Customer 4846"/>
    <s v="CUST6092"/>
    <x v="2"/>
    <s v="Kolkata"/>
    <s v="Online"/>
    <s v="Clothing"/>
    <s v="Jacket"/>
    <s v="Jacket Model-502"/>
    <s v="PROD4586"/>
    <n v="4"/>
    <n v="273.94"/>
    <n v="1095.76"/>
    <n v="0.1"/>
    <n v="109.58"/>
    <n v="986.18"/>
    <s v="Wallet"/>
    <s v="In-Transit"/>
    <n v="0.25"/>
    <n v="246.54"/>
  </r>
  <r>
    <s v="ORD2025001212"/>
    <d v="2023-09-11T00:00:00"/>
    <s v="Customer 578"/>
    <s v="CUST1388"/>
    <x v="4"/>
    <s v="Chennai"/>
    <s v="Offline"/>
    <s v="Clothing"/>
    <s v="Jacket"/>
    <s v="Jacket Model-158"/>
    <s v="PROD4027"/>
    <n v="5"/>
    <n v="660.03"/>
    <n v="3300.15"/>
    <n v="0.05"/>
    <n v="165.01"/>
    <n v="3135.14"/>
    <s v="COD"/>
    <s v="In-Transit"/>
    <n v="0.3"/>
    <n v="940.54"/>
  </r>
  <r>
    <s v="ORD2025001213"/>
    <d v="2023-04-18T00:00:00"/>
    <s v="Customer 3734"/>
    <s v="CUST9067"/>
    <x v="4"/>
    <s v="Bangalore"/>
    <s v="Offline"/>
    <s v="Beauty"/>
    <s v="Face Cream"/>
    <s v="Face Cream Model-877"/>
    <s v="PROD7454"/>
    <n v="1"/>
    <n v="700.17"/>
    <n v="700.17"/>
    <n v="0.1"/>
    <n v="70.02"/>
    <n v="630.15"/>
    <s v="Wallet"/>
    <s v="Delivered"/>
    <n v="0.15"/>
    <n v="94.52"/>
  </r>
  <r>
    <s v="ORD2025001214"/>
    <d v="2023-10-22T00:00:00"/>
    <s v="Customer 244"/>
    <s v="CUST4633"/>
    <x v="2"/>
    <s v="Patna"/>
    <s v="Online"/>
    <s v="Electronics"/>
    <s v="Laptop"/>
    <s v="Laptop Model-164"/>
    <s v="PROD5280"/>
    <n v="10"/>
    <n v="214.52"/>
    <n v="2145.1999999999998"/>
    <n v="0"/>
    <n v="0"/>
    <n v="2145.1999999999998"/>
    <s v="Wallet"/>
    <s v="In-Transit"/>
    <n v="0.15"/>
    <n v="321.77999999999997"/>
  </r>
  <r>
    <s v="ORD2025001215"/>
    <d v="2023-11-12T00:00:00"/>
    <s v="Customer 3421"/>
    <s v="CUST3775"/>
    <x v="0"/>
    <s v="Ahmedabad"/>
    <s v="Online"/>
    <s v="Clothing"/>
    <s v="Shirt"/>
    <s v="Shirt Model-357"/>
    <s v="PROD6967"/>
    <n v="4"/>
    <n v="458.15"/>
    <n v="1832.6"/>
    <n v="0"/>
    <n v="0"/>
    <n v="1832.6"/>
    <s v="Card"/>
    <s v="Returned"/>
    <n v="0.15"/>
    <n v="274.89"/>
  </r>
  <r>
    <s v="ORD2025001216"/>
    <d v="2023-02-10T00:00:00"/>
    <s v="Customer 1494"/>
    <s v="CUST5129"/>
    <x v="4"/>
    <s v="Chennai"/>
    <s v="Offline"/>
    <s v="Clothing"/>
    <s v="Jeans"/>
    <s v="Jeans Model-909"/>
    <s v="PROD6766"/>
    <n v="6"/>
    <n v="450.01"/>
    <n v="2700.06"/>
    <n v="0.05"/>
    <n v="135"/>
    <n v="2565.06"/>
    <s v="UPI"/>
    <s v="Cancelled"/>
    <n v="0.3"/>
    <n v="769.52"/>
  </r>
  <r>
    <s v="ORD2025001217"/>
    <d v="2024-01-27T00:00:00"/>
    <s v="Customer 2168"/>
    <s v="CUST7951"/>
    <x v="3"/>
    <s v="Nagpur"/>
    <s v="Online"/>
    <s v="Electronics"/>
    <s v="Laptop"/>
    <s v="Laptop Model-638"/>
    <s v="PROD1738"/>
    <n v="10"/>
    <n v="563.30999999999995"/>
    <n v="5633.1"/>
    <n v="0.1"/>
    <n v="563.30999999999995"/>
    <n v="5069.79"/>
    <s v="COD"/>
    <s v="In-Transit"/>
    <n v="0.15"/>
    <n v="760.47"/>
  </r>
  <r>
    <s v="ORD2025001218"/>
    <d v="2023-07-10T00:00:00"/>
    <s v="Customer 1601"/>
    <s v="CUST5853"/>
    <x v="0"/>
    <s v="Mumbai"/>
    <s v="Offline"/>
    <s v="Home Decor"/>
    <s v="Curtain"/>
    <s v="Curtain Model-257"/>
    <s v="PROD3876"/>
    <n v="1"/>
    <n v="301.70999999999998"/>
    <n v="301.70999999999998"/>
    <n v="0"/>
    <n v="0"/>
    <n v="301.70999999999998"/>
    <s v="Wallet"/>
    <s v="Returned"/>
    <n v="0.3"/>
    <n v="90.51"/>
  </r>
  <r>
    <s v="ORD2025001219"/>
    <d v="2023-11-26T00:00:00"/>
    <s v="Customer 3334"/>
    <s v="CUST8390"/>
    <x v="0"/>
    <s v="Ahmedabad"/>
    <s v="Offline"/>
    <s v="Electronics"/>
    <s v="Laptop"/>
    <s v="Laptop Model-218"/>
    <s v="PROD1773"/>
    <n v="1"/>
    <n v="917.31"/>
    <n v="917.31"/>
    <n v="0.1"/>
    <n v="91.73"/>
    <n v="825.58"/>
    <s v="UPI"/>
    <s v="Returned"/>
    <n v="0.3"/>
    <n v="247.67"/>
  </r>
  <r>
    <s v="ORD2025001220"/>
    <d v="2023-10-22T00:00:00"/>
    <s v="Customer 3799"/>
    <s v="CUST5099"/>
    <x v="3"/>
    <s v="Raipur"/>
    <s v="Offline"/>
    <s v="Electronics"/>
    <s v="Tablet"/>
    <s v="Tablet Model-440"/>
    <s v="PROD2130"/>
    <n v="7"/>
    <n v="254.56"/>
    <n v="1781.92"/>
    <n v="0.1"/>
    <n v="178.19"/>
    <n v="1603.73"/>
    <s v="UPI"/>
    <s v="Delivered"/>
    <n v="0.3"/>
    <n v="481.12"/>
  </r>
  <r>
    <s v="ORD2025001221"/>
    <d v="2024-02-29T00:00:00"/>
    <s v="Customer 213"/>
    <s v="CUST4288"/>
    <x v="3"/>
    <s v="Nagpur"/>
    <s v="Online"/>
    <s v="Home Decor"/>
    <s v="Sofa"/>
    <s v="Sofa Model-346"/>
    <s v="PROD7338"/>
    <n v="3"/>
    <n v="522.54999999999995"/>
    <n v="1567.65"/>
    <n v="0"/>
    <n v="0"/>
    <n v="1567.65"/>
    <s v="Card"/>
    <s v="Cancelled"/>
    <n v="0.25"/>
    <n v="391.91"/>
  </r>
  <r>
    <s v="ORD2025001222"/>
    <d v="2024-01-19T00:00:00"/>
    <s v="Customer 3806"/>
    <s v="CUST6501"/>
    <x v="0"/>
    <s v="Ahmedabad"/>
    <s v="Online"/>
    <s v="Clothing"/>
    <s v="Jeans"/>
    <s v="Jeans Model-915"/>
    <s v="PROD7205"/>
    <n v="2"/>
    <n v="995.03"/>
    <n v="1990.06"/>
    <n v="0.05"/>
    <n v="99.5"/>
    <n v="1890.56"/>
    <s v="COD"/>
    <s v="In-Transit"/>
    <n v="0.15"/>
    <n v="283.58"/>
  </r>
  <r>
    <s v="ORD2025001223"/>
    <d v="2023-12-14T00:00:00"/>
    <s v="Customer 4133"/>
    <s v="CUST3835"/>
    <x v="3"/>
    <s v="Raipur"/>
    <s v="Online"/>
    <s v="Home Decor"/>
    <s v="Sofa"/>
    <s v="Sofa Model-318"/>
    <s v="PROD7573"/>
    <n v="6"/>
    <n v="602.84"/>
    <n v="3617.04"/>
    <n v="0.05"/>
    <n v="180.85"/>
    <n v="3436.19"/>
    <s v="UPI"/>
    <s v="Cancelled"/>
    <n v="0.3"/>
    <n v="1030.8599999999999"/>
  </r>
  <r>
    <s v="ORD2025001224"/>
    <d v="2023-03-02T00:00:00"/>
    <s v="Customer 315"/>
    <s v="CUST9309"/>
    <x v="4"/>
    <s v="Bangalore"/>
    <s v="Offline"/>
    <s v="Beauty"/>
    <s v="Lipstick"/>
    <s v="Lipstick Model-578"/>
    <s v="PROD2209"/>
    <n v="8"/>
    <n v="260.99"/>
    <n v="2087.92"/>
    <n v="0.2"/>
    <n v="417.58"/>
    <n v="1670.34"/>
    <s v="Card"/>
    <s v="Returned"/>
    <n v="0.15"/>
    <n v="250.55"/>
  </r>
  <r>
    <s v="ORD2025001225"/>
    <d v="2023-04-21T00:00:00"/>
    <s v="Customer 2722"/>
    <s v="CUST5429"/>
    <x v="2"/>
    <s v="Patna"/>
    <s v="Offline"/>
    <s v="Electronics"/>
    <s v="Laptop"/>
    <s v="Laptop Model-526"/>
    <s v="PROD9438"/>
    <n v="6"/>
    <n v="922.62"/>
    <n v="5535.72"/>
    <n v="0.1"/>
    <n v="553.57000000000005"/>
    <n v="4982.1499999999996"/>
    <s v="Card"/>
    <s v="Cancelled"/>
    <n v="0.15"/>
    <n v="747.32"/>
  </r>
  <r>
    <s v="ORD2025001226"/>
    <d v="2023-03-09T00:00:00"/>
    <s v="Customer 1438"/>
    <s v="CUST9405"/>
    <x v="4"/>
    <s v="Hyderabad"/>
    <s v="Online"/>
    <s v="Beauty"/>
    <s v="Face Cream"/>
    <s v="Face Cream Model-249"/>
    <s v="PROD6451"/>
    <n v="3"/>
    <n v="232.88"/>
    <n v="698.64"/>
    <n v="0.05"/>
    <n v="34.93"/>
    <n v="663.71"/>
    <s v="COD"/>
    <s v="In-Transit"/>
    <n v="0.15"/>
    <n v="99.56"/>
  </r>
  <r>
    <s v="ORD2025001227"/>
    <d v="2023-05-20T00:00:00"/>
    <s v="Customer 836"/>
    <s v="CUST6577"/>
    <x v="0"/>
    <s v="Mumbai"/>
    <s v="Online"/>
    <s v="Electronics"/>
    <s v="Laptop"/>
    <s v="Laptop Model-214"/>
    <s v="PROD6759"/>
    <n v="1"/>
    <n v="421.33"/>
    <n v="421.33"/>
    <n v="0.1"/>
    <n v="42.13"/>
    <n v="379.2"/>
    <s v="COD"/>
    <s v="Returned"/>
    <n v="0.15"/>
    <n v="56.88"/>
  </r>
  <r>
    <s v="ORD2025001228"/>
    <d v="2023-05-24T00:00:00"/>
    <s v="Customer 1450"/>
    <s v="CUST9982"/>
    <x v="3"/>
    <s v="Nagpur"/>
    <s v="Offline"/>
    <s v="Beauty"/>
    <s v="Perfume"/>
    <s v="Perfume Model-885"/>
    <s v="PROD2749"/>
    <n v="6"/>
    <n v="881.88"/>
    <n v="5291.28"/>
    <n v="0.1"/>
    <n v="529.13"/>
    <n v="4762.1499999999996"/>
    <s v="Wallet"/>
    <s v="In-Transit"/>
    <n v="0.15"/>
    <n v="714.32"/>
  </r>
  <r>
    <s v="ORD2025001229"/>
    <d v="2023-12-13T00:00:00"/>
    <s v="Customer 4818"/>
    <s v="CUST7857"/>
    <x v="4"/>
    <s v="Hyderabad"/>
    <s v="Online"/>
    <s v="Beauty"/>
    <s v="Face Cream"/>
    <s v="Face Cream Model-160"/>
    <s v="PROD7086"/>
    <n v="4"/>
    <n v="829.7"/>
    <n v="3318.8"/>
    <n v="0.1"/>
    <n v="331.88"/>
    <n v="2986.92"/>
    <s v="Wallet"/>
    <s v="Cancelled"/>
    <n v="0.25"/>
    <n v="746.73"/>
  </r>
  <r>
    <s v="ORD2025001230"/>
    <d v="2023-04-21T00:00:00"/>
    <s v="Customer 4179"/>
    <s v="CUST5969"/>
    <x v="2"/>
    <s v="Patna"/>
    <s v="Online"/>
    <s v="Home Decor"/>
    <s v="Sofa"/>
    <s v="Sofa Model-928"/>
    <s v="PROD4268"/>
    <n v="5"/>
    <n v="766.87"/>
    <n v="3834.35"/>
    <n v="0.1"/>
    <n v="383.44"/>
    <n v="3450.91"/>
    <s v="UPI"/>
    <s v="Delivered"/>
    <n v="0.25"/>
    <n v="862.73"/>
  </r>
  <r>
    <s v="ORD2025001231"/>
    <d v="2024-03-02T00:00:00"/>
    <s v="Customer 2930"/>
    <s v="CUST7530"/>
    <x v="1"/>
    <s v="Lucknow"/>
    <s v="Offline"/>
    <s v="Clothing"/>
    <s v="Jeans"/>
    <s v="Jeans Model-389"/>
    <s v="PROD2816"/>
    <n v="8"/>
    <n v="117.8"/>
    <n v="942.4"/>
    <n v="0.2"/>
    <n v="188.48"/>
    <n v="753.92"/>
    <s v="Card"/>
    <s v="Returned"/>
    <n v="0.25"/>
    <n v="188.48"/>
  </r>
  <r>
    <s v="ORD2025001232"/>
    <d v="2023-08-15T00:00:00"/>
    <s v="Customer 2099"/>
    <s v="CUST4830"/>
    <x v="0"/>
    <s v="Pune"/>
    <s v="Offline"/>
    <s v="Beauty"/>
    <s v="Perfume"/>
    <s v="Perfume Model-538"/>
    <s v="PROD6017"/>
    <n v="5"/>
    <n v="309.95999999999998"/>
    <n v="1549.8"/>
    <n v="0.1"/>
    <n v="154.97999999999999"/>
    <n v="1394.82"/>
    <s v="UPI"/>
    <s v="Delivered"/>
    <n v="0.15"/>
    <n v="209.22"/>
  </r>
  <r>
    <s v="ORD2025001233"/>
    <d v="2023-03-03T00:00:00"/>
    <s v="Customer 3744"/>
    <s v="CUST2155"/>
    <x v="1"/>
    <s v="Chandigarh"/>
    <s v="Offline"/>
    <s v="Clothing"/>
    <s v="Jacket"/>
    <s v="Jacket Model-609"/>
    <s v="PROD6831"/>
    <n v="4"/>
    <n v="788.38"/>
    <n v="3153.52"/>
    <n v="0.1"/>
    <n v="315.35000000000002"/>
    <n v="2838.17"/>
    <s v="UPI"/>
    <s v="Delivered"/>
    <n v="0.3"/>
    <n v="851.45"/>
  </r>
  <r>
    <s v="ORD2025001234"/>
    <d v="2023-12-19T00:00:00"/>
    <s v="Customer 3803"/>
    <s v="CUST4318"/>
    <x v="4"/>
    <s v="Chennai"/>
    <s v="Offline"/>
    <s v="Electronics"/>
    <s v="Tablet"/>
    <s v="Tablet Model-841"/>
    <s v="PROD6046"/>
    <n v="2"/>
    <n v="254.46"/>
    <n v="508.92"/>
    <n v="0"/>
    <n v="0"/>
    <n v="508.92"/>
    <s v="COD"/>
    <s v="Delivered"/>
    <n v="0.3"/>
    <n v="152.68"/>
  </r>
  <r>
    <s v="ORD2025001235"/>
    <d v="2023-07-17T00:00:00"/>
    <s v="Customer 4621"/>
    <s v="CUST4613"/>
    <x v="0"/>
    <s v="Pune"/>
    <s v="Online"/>
    <s v="Electronics"/>
    <s v="Laptop"/>
    <s v="Laptop Model-627"/>
    <s v="PROD6931"/>
    <n v="4"/>
    <n v="680.74"/>
    <n v="2722.96"/>
    <n v="0.1"/>
    <n v="272.3"/>
    <n v="2450.66"/>
    <s v="COD"/>
    <s v="Delivered"/>
    <n v="0.3"/>
    <n v="735.2"/>
  </r>
  <r>
    <s v="ORD2025001236"/>
    <d v="2024-03-17T00:00:00"/>
    <s v="Customer 1200"/>
    <s v="CUST5133"/>
    <x v="4"/>
    <s v="Chennai"/>
    <s v="Online"/>
    <s v="Beauty"/>
    <s v="Face Cream"/>
    <s v="Face Cream Model-149"/>
    <s v="PROD4639"/>
    <n v="1"/>
    <n v="550.26"/>
    <n v="550.26"/>
    <n v="0"/>
    <n v="0"/>
    <n v="550.26"/>
    <s v="Wallet"/>
    <s v="In-Transit"/>
    <n v="0.25"/>
    <n v="137.56"/>
  </r>
  <r>
    <s v="ORD2025001237"/>
    <d v="2023-01-13T00:00:00"/>
    <s v="Customer 1226"/>
    <s v="CUST6523"/>
    <x v="3"/>
    <s v="Raipur"/>
    <s v="Online"/>
    <s v="Home Decor"/>
    <s v="Curtain"/>
    <s v="Curtain Model-965"/>
    <s v="PROD3561"/>
    <n v="1"/>
    <n v="617.97"/>
    <n v="617.97"/>
    <n v="0.05"/>
    <n v="30.9"/>
    <n v="587.07000000000005"/>
    <s v="Wallet"/>
    <s v="In-Transit"/>
    <n v="0.15"/>
    <n v="88.06"/>
  </r>
  <r>
    <s v="ORD2025001238"/>
    <d v="2023-05-21T00:00:00"/>
    <s v="Customer 3011"/>
    <s v="CUST2521"/>
    <x v="2"/>
    <s v="Bhubaneswar"/>
    <s v="Offline"/>
    <s v="Home Decor"/>
    <s v="Lamp"/>
    <s v="Lamp Model-808"/>
    <s v="PROD3323"/>
    <n v="1"/>
    <n v="818.97"/>
    <n v="818.97"/>
    <n v="0.1"/>
    <n v="81.900000000000006"/>
    <n v="737.07"/>
    <s v="UPI"/>
    <s v="Delivered"/>
    <n v="0.3"/>
    <n v="221.12"/>
  </r>
  <r>
    <s v="ORD2025001239"/>
    <d v="2023-06-24T00:00:00"/>
    <s v="Customer 2538"/>
    <s v="CUST1095"/>
    <x v="2"/>
    <s v="Bhubaneswar"/>
    <s v="Offline"/>
    <s v="Home Decor"/>
    <s v="Sofa"/>
    <s v="Sofa Model-600"/>
    <s v="PROD9183"/>
    <n v="1"/>
    <n v="823.66"/>
    <n v="823.66"/>
    <n v="0.2"/>
    <n v="164.73"/>
    <n v="658.93"/>
    <s v="Card"/>
    <s v="Returned"/>
    <n v="0.25"/>
    <n v="164.73"/>
  </r>
  <r>
    <s v="ORD2025001240"/>
    <d v="2023-07-21T00:00:00"/>
    <s v="Customer 1447"/>
    <s v="CUST2519"/>
    <x v="3"/>
    <s v="Raipur"/>
    <s v="Online"/>
    <s v="Beauty"/>
    <s v="Perfume"/>
    <s v="Perfume Model-815"/>
    <s v="PROD9660"/>
    <n v="5"/>
    <n v="440.93"/>
    <n v="2204.65"/>
    <n v="0"/>
    <n v="0"/>
    <n v="2204.65"/>
    <s v="UPI"/>
    <s v="In-Transit"/>
    <n v="0.25"/>
    <n v="551.16"/>
  </r>
  <r>
    <s v="ORD2025001241"/>
    <d v="2023-07-29T00:00:00"/>
    <s v="Customer 1546"/>
    <s v="CUST7193"/>
    <x v="2"/>
    <s v="Patna"/>
    <s v="Online"/>
    <s v="Beauty"/>
    <s v="Lipstick"/>
    <s v="Lipstick Model-942"/>
    <s v="PROD5479"/>
    <n v="6"/>
    <n v="975.18"/>
    <n v="5851.08"/>
    <n v="0.05"/>
    <n v="292.55"/>
    <n v="5558.53"/>
    <s v="UPI"/>
    <s v="Cancelled"/>
    <n v="0.15"/>
    <n v="833.78"/>
  </r>
  <r>
    <s v="ORD2025001242"/>
    <d v="2023-07-09T00:00:00"/>
    <s v="Customer 3845"/>
    <s v="CUST4557"/>
    <x v="1"/>
    <s v="Delhi"/>
    <s v="Online"/>
    <s v="Electronics"/>
    <s v="Tablet"/>
    <s v="Tablet Model-374"/>
    <s v="PROD3646"/>
    <n v="9"/>
    <n v="420.54"/>
    <n v="3784.86"/>
    <n v="0.1"/>
    <n v="378.49"/>
    <n v="3406.37"/>
    <s v="COD"/>
    <s v="Cancelled"/>
    <n v="0.15"/>
    <n v="510.96"/>
  </r>
  <r>
    <s v="ORD2025001243"/>
    <d v="2023-07-20T00:00:00"/>
    <s v="Customer 2749"/>
    <s v="CUST3437"/>
    <x v="0"/>
    <s v="Pune"/>
    <s v="Online"/>
    <s v="Beauty"/>
    <s v="Perfume"/>
    <s v="Perfume Model-650"/>
    <s v="PROD3471"/>
    <n v="8"/>
    <n v="913.82"/>
    <n v="7310.56"/>
    <n v="0"/>
    <n v="0"/>
    <n v="7310.56"/>
    <s v="COD"/>
    <s v="In-Transit"/>
    <n v="0.25"/>
    <n v="1827.64"/>
  </r>
  <r>
    <s v="ORD2025001244"/>
    <d v="2024-02-29T00:00:00"/>
    <s v="Customer 153"/>
    <s v="CUST3888"/>
    <x v="1"/>
    <s v="Lucknow"/>
    <s v="Online"/>
    <s v="Clothing"/>
    <s v="Jacket"/>
    <s v="Jacket Model-842"/>
    <s v="PROD9282"/>
    <n v="4"/>
    <n v="837.35"/>
    <n v="3349.4"/>
    <n v="0.1"/>
    <n v="334.94"/>
    <n v="3014.46"/>
    <s v="UPI"/>
    <s v="In-Transit"/>
    <n v="0.3"/>
    <n v="904.34"/>
  </r>
  <r>
    <s v="ORD2025001245"/>
    <d v="2024-01-27T00:00:00"/>
    <s v="Customer 2123"/>
    <s v="CUST6460"/>
    <x v="1"/>
    <s v="Chandigarh"/>
    <s v="Offline"/>
    <s v="Beauty"/>
    <s v="Perfume"/>
    <s v="Perfume Model-906"/>
    <s v="PROD2273"/>
    <n v="4"/>
    <n v="632.74"/>
    <n v="2530.96"/>
    <n v="0.05"/>
    <n v="126.55"/>
    <n v="2404.41"/>
    <s v="Card"/>
    <s v="Cancelled"/>
    <n v="0.3"/>
    <n v="721.32"/>
  </r>
  <r>
    <s v="ORD2025001246"/>
    <d v="2023-04-03T00:00:00"/>
    <s v="Customer 2227"/>
    <s v="CUST7261"/>
    <x v="2"/>
    <s v="Kolkata"/>
    <s v="Online"/>
    <s v="Home Decor"/>
    <s v="Sofa"/>
    <s v="Sofa Model-831"/>
    <s v="PROD8176"/>
    <n v="8"/>
    <n v="515.73"/>
    <n v="4125.84"/>
    <n v="0.2"/>
    <n v="825.17"/>
    <n v="3300.67"/>
    <s v="UPI"/>
    <s v="Returned"/>
    <n v="0.25"/>
    <n v="825.17"/>
  </r>
  <r>
    <s v="ORD2025001247"/>
    <d v="2023-03-18T00:00:00"/>
    <s v="Customer 503"/>
    <s v="CUST6589"/>
    <x v="0"/>
    <s v="Pune"/>
    <s v="Offline"/>
    <s v="Electronics"/>
    <s v="Mobile"/>
    <s v="Mobile Model-492"/>
    <s v="PROD4700"/>
    <n v="2"/>
    <n v="223.17"/>
    <n v="446.34"/>
    <n v="0.2"/>
    <n v="89.27"/>
    <n v="357.07"/>
    <s v="COD"/>
    <s v="Delivered"/>
    <n v="0.3"/>
    <n v="107.12"/>
  </r>
  <r>
    <s v="ORD2025001248"/>
    <d v="2023-12-30T00:00:00"/>
    <s v="Customer 4109"/>
    <s v="CUST2942"/>
    <x v="1"/>
    <s v="Chandigarh"/>
    <s v="Online"/>
    <s v="Home Decor"/>
    <s v="Curtain"/>
    <s v="Curtain Model-366"/>
    <s v="PROD1853"/>
    <n v="6"/>
    <n v="144.85"/>
    <n v="869.1"/>
    <n v="0.1"/>
    <n v="86.91"/>
    <n v="782.19"/>
    <s v="Wallet"/>
    <s v="Cancelled"/>
    <n v="0.15"/>
    <n v="117.33"/>
  </r>
  <r>
    <s v="ORD2025001249"/>
    <d v="2023-11-24T00:00:00"/>
    <s v="Customer 1068"/>
    <s v="CUST6186"/>
    <x v="1"/>
    <s v="Delhi"/>
    <s v="Online"/>
    <s v="Home Decor"/>
    <s v="Curtain"/>
    <s v="Curtain Model-211"/>
    <s v="PROD2306"/>
    <n v="6"/>
    <n v="934.94"/>
    <n v="5609.64"/>
    <n v="0.05"/>
    <n v="280.48"/>
    <n v="5329.16"/>
    <s v="UPI"/>
    <s v="In-Transit"/>
    <n v="0.25"/>
    <n v="1332.29"/>
  </r>
  <r>
    <s v="ORD2025001250"/>
    <d v="2023-03-21T00:00:00"/>
    <s v="Customer 4932"/>
    <s v="CUST1837"/>
    <x v="2"/>
    <s v="Kolkata"/>
    <s v="Offline"/>
    <s v="Clothing"/>
    <s v="Jeans"/>
    <s v="Jeans Model-834"/>
    <s v="PROD5205"/>
    <n v="4"/>
    <n v="836.74"/>
    <n v="3346.96"/>
    <n v="0.2"/>
    <n v="669.39"/>
    <n v="2677.57"/>
    <s v="COD"/>
    <s v="In-Transit"/>
    <n v="0.15"/>
    <n v="401.64"/>
  </r>
  <r>
    <s v="ORD2025001251"/>
    <d v="2023-09-22T00:00:00"/>
    <s v="Customer 4855"/>
    <s v="CUST8016"/>
    <x v="1"/>
    <s v="Delhi"/>
    <s v="Online"/>
    <s v="Electronics"/>
    <s v="Tablet"/>
    <s v="Tablet Model-591"/>
    <s v="PROD6630"/>
    <n v="2"/>
    <n v="385.4"/>
    <n v="770.8"/>
    <n v="0.2"/>
    <n v="154.16"/>
    <n v="616.64"/>
    <s v="Wallet"/>
    <s v="Cancelled"/>
    <n v="0.3"/>
    <n v="184.99"/>
  </r>
  <r>
    <s v="ORD2025001252"/>
    <d v="2023-07-29T00:00:00"/>
    <s v="Customer 281"/>
    <s v="CUST5698"/>
    <x v="2"/>
    <s v="Patna"/>
    <s v="Offline"/>
    <s v="Electronics"/>
    <s v="Tablet"/>
    <s v="Tablet Model-514"/>
    <s v="PROD8343"/>
    <n v="5"/>
    <n v="101.41"/>
    <n v="507.05"/>
    <n v="0.05"/>
    <n v="25.35"/>
    <n v="481.7"/>
    <s v="COD"/>
    <s v="Cancelled"/>
    <n v="0.15"/>
    <n v="72.25"/>
  </r>
  <r>
    <s v="ORD2025001253"/>
    <d v="2023-04-28T00:00:00"/>
    <s v="Customer 1077"/>
    <s v="CUST2790"/>
    <x v="1"/>
    <s v="Chandigarh"/>
    <s v="Online"/>
    <s v="Home Decor"/>
    <s v="Lamp"/>
    <s v="Lamp Model-943"/>
    <s v="PROD9999"/>
    <n v="3"/>
    <n v="582.36"/>
    <n v="1747.08"/>
    <n v="0.05"/>
    <n v="87.35"/>
    <n v="1659.73"/>
    <s v="UPI"/>
    <s v="Returned"/>
    <n v="0.3"/>
    <n v="497.92"/>
  </r>
  <r>
    <s v="ORD2025001254"/>
    <d v="2023-12-06T00:00:00"/>
    <s v="Customer 4907"/>
    <s v="CUST5179"/>
    <x v="1"/>
    <s v="Lucknow"/>
    <s v="Offline"/>
    <s v="Clothing"/>
    <s v="Jeans"/>
    <s v="Jeans Model-134"/>
    <s v="PROD2299"/>
    <n v="4"/>
    <n v="899.46"/>
    <n v="3597.84"/>
    <n v="0.05"/>
    <n v="179.89"/>
    <n v="3417.95"/>
    <s v="UPI"/>
    <s v="Returned"/>
    <n v="0.25"/>
    <n v="854.49"/>
  </r>
  <r>
    <s v="ORD2025001255"/>
    <d v="2023-09-05T00:00:00"/>
    <s v="Customer 2947"/>
    <s v="CUST1940"/>
    <x v="2"/>
    <s v="Patna"/>
    <s v="Online"/>
    <s v="Home Decor"/>
    <s v="Curtain"/>
    <s v="Curtain Model-315"/>
    <s v="PROD5033"/>
    <n v="8"/>
    <n v="347.48"/>
    <n v="2779.84"/>
    <n v="0.05"/>
    <n v="138.99"/>
    <n v="2640.85"/>
    <s v="UPI"/>
    <s v="Delivered"/>
    <n v="0.25"/>
    <n v="660.21"/>
  </r>
  <r>
    <s v="ORD2025001256"/>
    <d v="2023-01-05T00:00:00"/>
    <s v="Customer 891"/>
    <s v="CUST6507"/>
    <x v="2"/>
    <s v="Bhubaneswar"/>
    <s v="Offline"/>
    <s v="Beauty"/>
    <s v="Face Cream"/>
    <s v="Face Cream Model-206"/>
    <s v="PROD9696"/>
    <n v="10"/>
    <n v="667.56"/>
    <n v="6675.6"/>
    <n v="0.2"/>
    <n v="1335.12"/>
    <n v="5340.48"/>
    <s v="UPI"/>
    <s v="Returned"/>
    <n v="0.25"/>
    <n v="1335.12"/>
  </r>
  <r>
    <s v="ORD2025001257"/>
    <d v="2024-02-14T00:00:00"/>
    <s v="Customer 2072"/>
    <s v="CUST8902"/>
    <x v="3"/>
    <s v="Raipur"/>
    <s v="Offline"/>
    <s v="Electronics"/>
    <s v="Laptop"/>
    <s v="Laptop Model-953"/>
    <s v="PROD2819"/>
    <n v="10"/>
    <n v="427.82"/>
    <n v="4278.2"/>
    <n v="0"/>
    <n v="0"/>
    <n v="4278.2"/>
    <s v="Wallet"/>
    <s v="Cancelled"/>
    <n v="0.3"/>
    <n v="1283.46"/>
  </r>
  <r>
    <s v="ORD2025001258"/>
    <d v="2024-01-24T00:00:00"/>
    <s v="Customer 3683"/>
    <s v="CUST7472"/>
    <x v="0"/>
    <s v="Pune"/>
    <s v="Offline"/>
    <s v="Home Decor"/>
    <s v="Lamp"/>
    <s v="Lamp Model-589"/>
    <s v="PROD5065"/>
    <n v="4"/>
    <n v="705.98"/>
    <n v="2823.92"/>
    <n v="0.05"/>
    <n v="141.19999999999999"/>
    <n v="2682.72"/>
    <s v="Wallet"/>
    <s v="Delivered"/>
    <n v="0.3"/>
    <n v="804.82"/>
  </r>
  <r>
    <s v="ORD2025001259"/>
    <d v="2024-01-02T00:00:00"/>
    <s v="Customer 4962"/>
    <s v="CUST9751"/>
    <x v="4"/>
    <s v="Chennai"/>
    <s v="Online"/>
    <s v="Home Decor"/>
    <s v="Curtain"/>
    <s v="Curtain Model-820"/>
    <s v="PROD2237"/>
    <n v="1"/>
    <n v="362.69"/>
    <n v="362.69"/>
    <n v="0.05"/>
    <n v="18.13"/>
    <n v="344.56"/>
    <s v="UPI"/>
    <s v="Delivered"/>
    <n v="0.25"/>
    <n v="86.14"/>
  </r>
  <r>
    <s v="ORD2025001260"/>
    <d v="2023-07-20T00:00:00"/>
    <s v="Customer 4500"/>
    <s v="CUST3907"/>
    <x v="2"/>
    <s v="Kolkata"/>
    <s v="Online"/>
    <s v="Home Decor"/>
    <s v="Sofa"/>
    <s v="Sofa Model-109"/>
    <s v="PROD2736"/>
    <n v="9"/>
    <n v="977.71"/>
    <n v="8799.39"/>
    <n v="0.1"/>
    <n v="879.94"/>
    <n v="7919.45"/>
    <s v="Card"/>
    <s v="Delivered"/>
    <n v="0.15"/>
    <n v="1187.92"/>
  </r>
  <r>
    <s v="ORD2025001261"/>
    <d v="2023-03-28T00:00:00"/>
    <s v="Customer 1025"/>
    <s v="CUST4372"/>
    <x v="4"/>
    <s v="Chennai"/>
    <s v="Offline"/>
    <s v="Electronics"/>
    <s v="Laptop"/>
    <s v="Laptop Model-952"/>
    <s v="PROD4819"/>
    <n v="4"/>
    <n v="869.93"/>
    <n v="3479.72"/>
    <n v="0.2"/>
    <n v="695.94"/>
    <n v="2783.78"/>
    <s v="UPI"/>
    <s v="Returned"/>
    <n v="0.25"/>
    <n v="695.95"/>
  </r>
  <r>
    <s v="ORD2025001262"/>
    <d v="2023-04-04T00:00:00"/>
    <s v="Customer 2679"/>
    <s v="CUST1745"/>
    <x v="4"/>
    <s v="Bangalore"/>
    <s v="Online"/>
    <s v="Beauty"/>
    <s v="Lipstick"/>
    <s v="Lipstick Model-868"/>
    <s v="PROD6938"/>
    <n v="2"/>
    <n v="478.54"/>
    <n v="957.08"/>
    <n v="0.05"/>
    <n v="47.85"/>
    <n v="909.23"/>
    <s v="Card"/>
    <s v="Delivered"/>
    <n v="0.15"/>
    <n v="136.38"/>
  </r>
  <r>
    <s v="ORD2025001263"/>
    <d v="2023-08-17T00:00:00"/>
    <s v="Customer 876"/>
    <s v="CUST3784"/>
    <x v="1"/>
    <s v="Chandigarh"/>
    <s v="Online"/>
    <s v="Beauty"/>
    <s v="Perfume"/>
    <s v="Perfume Model-795"/>
    <s v="PROD5767"/>
    <n v="4"/>
    <n v="656.6"/>
    <n v="2626.4"/>
    <n v="0.1"/>
    <n v="262.64"/>
    <n v="2363.7600000000002"/>
    <s v="UPI"/>
    <s v="In-Transit"/>
    <n v="0.3"/>
    <n v="709.13"/>
  </r>
  <r>
    <s v="ORD2025001264"/>
    <d v="2023-06-30T00:00:00"/>
    <s v="Customer 3086"/>
    <s v="CUST7258"/>
    <x v="4"/>
    <s v="Bangalore"/>
    <s v="Offline"/>
    <s v="Clothing"/>
    <s v="Jeans"/>
    <s v="Jeans Model-894"/>
    <s v="PROD1092"/>
    <n v="1"/>
    <n v="584.03"/>
    <n v="584.03"/>
    <n v="0"/>
    <n v="0"/>
    <n v="584.03"/>
    <s v="COD"/>
    <s v="Cancelled"/>
    <n v="0.15"/>
    <n v="87.6"/>
  </r>
  <r>
    <s v="ORD2025001265"/>
    <d v="2024-01-27T00:00:00"/>
    <s v="Customer 1945"/>
    <s v="CUST6612"/>
    <x v="2"/>
    <s v="Kolkata"/>
    <s v="Online"/>
    <s v="Clothing"/>
    <s v="Shirt"/>
    <s v="Shirt Model-449"/>
    <s v="PROD1790"/>
    <n v="6"/>
    <n v="279.87"/>
    <n v="1679.22"/>
    <n v="0.2"/>
    <n v="335.84"/>
    <n v="1343.38"/>
    <s v="Card"/>
    <s v="Cancelled"/>
    <n v="0.15"/>
    <n v="201.51"/>
  </r>
  <r>
    <s v="ORD2025001266"/>
    <d v="2023-06-12T00:00:00"/>
    <s v="Customer 4527"/>
    <s v="CUST6114"/>
    <x v="1"/>
    <s v="Lucknow"/>
    <s v="Online"/>
    <s v="Home Decor"/>
    <s v="Lamp"/>
    <s v="Lamp Model-999"/>
    <s v="PROD7386"/>
    <n v="7"/>
    <n v="683.86"/>
    <n v="4787.0200000000004"/>
    <n v="0"/>
    <n v="0"/>
    <n v="4787.0200000000004"/>
    <s v="Card"/>
    <s v="Returned"/>
    <n v="0.15"/>
    <n v="718.05"/>
  </r>
  <r>
    <s v="ORD2025001267"/>
    <d v="2023-04-06T00:00:00"/>
    <s v="Customer 3208"/>
    <s v="CUST7838"/>
    <x v="3"/>
    <s v="Raipur"/>
    <s v="Offline"/>
    <s v="Clothing"/>
    <s v="Shirt"/>
    <s v="Shirt Model-247"/>
    <s v="PROD7719"/>
    <n v="1"/>
    <n v="763.14"/>
    <n v="763.14"/>
    <n v="0.2"/>
    <n v="152.63"/>
    <n v="610.51"/>
    <s v="COD"/>
    <s v="Returned"/>
    <n v="0.25"/>
    <n v="152.63"/>
  </r>
  <r>
    <s v="ORD2025001268"/>
    <d v="2023-05-12T00:00:00"/>
    <s v="Customer 3856"/>
    <s v="CUST1721"/>
    <x v="2"/>
    <s v="Kolkata"/>
    <s v="Online"/>
    <s v="Clothing"/>
    <s v="Shirt"/>
    <s v="Shirt Model-330"/>
    <s v="PROD7917"/>
    <n v="3"/>
    <n v="510.34"/>
    <n v="1531.02"/>
    <n v="0.05"/>
    <n v="76.55"/>
    <n v="1454.47"/>
    <s v="COD"/>
    <s v="Cancelled"/>
    <n v="0.15"/>
    <n v="218.17"/>
  </r>
  <r>
    <s v="ORD2025001269"/>
    <d v="2023-12-10T00:00:00"/>
    <s v="Customer 2956"/>
    <s v="CUST9837"/>
    <x v="0"/>
    <s v="Mumbai"/>
    <s v="Online"/>
    <s v="Clothing"/>
    <s v="Jacket"/>
    <s v="Jacket Model-325"/>
    <s v="PROD8690"/>
    <n v="5"/>
    <n v="514.58000000000004"/>
    <n v="2572.9"/>
    <n v="0"/>
    <n v="0"/>
    <n v="2572.9"/>
    <s v="Wallet"/>
    <s v="In-Transit"/>
    <n v="0.15"/>
    <n v="385.94"/>
  </r>
  <r>
    <s v="ORD2025001270"/>
    <d v="2023-12-27T00:00:00"/>
    <s v="Customer 4040"/>
    <s v="CUST3404"/>
    <x v="1"/>
    <s v="Chandigarh"/>
    <s v="Offline"/>
    <s v="Beauty"/>
    <s v="Face Cream"/>
    <s v="Face Cream Model-277"/>
    <s v="PROD6559"/>
    <n v="10"/>
    <n v="608.45000000000005"/>
    <n v="6084.5"/>
    <n v="0.2"/>
    <n v="1216.9000000000001"/>
    <n v="4867.6000000000004"/>
    <s v="Wallet"/>
    <s v="In-Transit"/>
    <n v="0.15"/>
    <n v="730.14"/>
  </r>
  <r>
    <s v="ORD2025001271"/>
    <d v="2024-03-08T00:00:00"/>
    <s v="Customer 2358"/>
    <s v="CUST2637"/>
    <x v="2"/>
    <s v="Kolkata"/>
    <s v="Offline"/>
    <s v="Electronics"/>
    <s v="Tablet"/>
    <s v="Tablet Model-715"/>
    <s v="PROD7321"/>
    <n v="9"/>
    <n v="459.53"/>
    <n v="4135.7700000000004"/>
    <n v="0.1"/>
    <n v="413.58"/>
    <n v="3722.19"/>
    <s v="Card"/>
    <s v="Returned"/>
    <n v="0.3"/>
    <n v="1116.6600000000001"/>
  </r>
  <r>
    <s v="ORD2025001272"/>
    <d v="2023-02-14T00:00:00"/>
    <s v="Customer 1538"/>
    <s v="CUST8794"/>
    <x v="0"/>
    <s v="Pune"/>
    <s v="Online"/>
    <s v="Clothing"/>
    <s v="Jacket"/>
    <s v="Jacket Model-107"/>
    <s v="PROD3017"/>
    <n v="10"/>
    <n v="961.01"/>
    <n v="9610.1"/>
    <n v="0.1"/>
    <n v="961.01"/>
    <n v="8649.09"/>
    <s v="Wallet"/>
    <s v="In-Transit"/>
    <n v="0.25"/>
    <n v="2162.27"/>
  </r>
  <r>
    <s v="ORD2025001273"/>
    <d v="2023-06-10T00:00:00"/>
    <s v="Customer 4866"/>
    <s v="CUST1750"/>
    <x v="3"/>
    <s v="Bhopal"/>
    <s v="Offline"/>
    <s v="Home Decor"/>
    <s v="Curtain"/>
    <s v="Curtain Model-640"/>
    <s v="PROD2096"/>
    <n v="6"/>
    <n v="651.59"/>
    <n v="3909.54"/>
    <n v="0.2"/>
    <n v="781.91"/>
    <n v="3127.63"/>
    <s v="Card"/>
    <s v="Cancelled"/>
    <n v="0.3"/>
    <n v="938.29"/>
  </r>
  <r>
    <s v="ORD2025001274"/>
    <d v="2023-03-25T00:00:00"/>
    <s v="Customer 1184"/>
    <s v="CUST9019"/>
    <x v="2"/>
    <s v="Bhubaneswar"/>
    <s v="Offline"/>
    <s v="Clothing"/>
    <s v="Jacket"/>
    <s v="Jacket Model-115"/>
    <s v="PROD9959"/>
    <n v="7"/>
    <n v="946.42"/>
    <n v="6624.94"/>
    <n v="0"/>
    <n v="0"/>
    <n v="6624.94"/>
    <s v="Wallet"/>
    <s v="In-Transit"/>
    <n v="0.25"/>
    <n v="1656.23"/>
  </r>
  <r>
    <s v="ORD2025001275"/>
    <d v="2023-05-10T00:00:00"/>
    <s v="Customer 2948"/>
    <s v="CUST4958"/>
    <x v="3"/>
    <s v="Nagpur"/>
    <s v="Online"/>
    <s v="Beauty"/>
    <s v="Face Cream"/>
    <s v="Face Cream Model-969"/>
    <s v="PROD2773"/>
    <n v="6"/>
    <n v="763.95"/>
    <n v="4583.7"/>
    <n v="0"/>
    <n v="0"/>
    <n v="4583.7"/>
    <s v="UPI"/>
    <s v="Delivered"/>
    <n v="0.3"/>
    <n v="1375.11"/>
  </r>
  <r>
    <s v="ORD2025001276"/>
    <d v="2024-02-22T00:00:00"/>
    <s v="Customer 3355"/>
    <s v="CUST1145"/>
    <x v="2"/>
    <s v="Kolkata"/>
    <s v="Offline"/>
    <s v="Home Decor"/>
    <s v="Sofa"/>
    <s v="Sofa Model-660"/>
    <s v="PROD8487"/>
    <n v="4"/>
    <n v="358.08"/>
    <n v="1432.32"/>
    <n v="0.05"/>
    <n v="71.62"/>
    <n v="1360.7"/>
    <s v="UPI"/>
    <s v="Delivered"/>
    <n v="0.25"/>
    <n v="340.18"/>
  </r>
  <r>
    <s v="ORD2025001277"/>
    <d v="2023-09-26T00:00:00"/>
    <s v="Customer 2047"/>
    <s v="CUST2891"/>
    <x v="2"/>
    <s v="Bhubaneswar"/>
    <s v="Online"/>
    <s v="Beauty"/>
    <s v="Perfume"/>
    <s v="Perfume Model-387"/>
    <s v="PROD6961"/>
    <n v="8"/>
    <n v="959.44"/>
    <n v="7675.52"/>
    <n v="0.2"/>
    <n v="1535.1"/>
    <n v="6140.42"/>
    <s v="Wallet"/>
    <s v="In-Transit"/>
    <n v="0.15"/>
    <n v="921.06"/>
  </r>
  <r>
    <s v="ORD2025001278"/>
    <d v="2023-04-06T00:00:00"/>
    <s v="Customer 2474"/>
    <s v="CUST3428"/>
    <x v="3"/>
    <s v="Nagpur"/>
    <s v="Offline"/>
    <s v="Beauty"/>
    <s v="Lipstick"/>
    <s v="Lipstick Model-225"/>
    <s v="PROD1427"/>
    <n v="5"/>
    <n v="310.20999999999998"/>
    <n v="1551.05"/>
    <n v="0"/>
    <n v="0"/>
    <n v="1551.05"/>
    <s v="Card"/>
    <s v="Cancelled"/>
    <n v="0.25"/>
    <n v="387.76"/>
  </r>
  <r>
    <s v="ORD2025001279"/>
    <d v="2023-09-08T00:00:00"/>
    <s v="Customer 4599"/>
    <s v="CUST6603"/>
    <x v="0"/>
    <s v="Ahmedabad"/>
    <s v="Online"/>
    <s v="Clothing"/>
    <s v="Jeans"/>
    <s v="Jeans Model-494"/>
    <s v="PROD2444"/>
    <n v="7"/>
    <n v="282.02"/>
    <n v="1974.14"/>
    <n v="0.2"/>
    <n v="394.83"/>
    <n v="1579.31"/>
    <s v="Wallet"/>
    <s v="In-Transit"/>
    <n v="0.3"/>
    <n v="473.79"/>
  </r>
  <r>
    <s v="ORD2025001280"/>
    <d v="2023-08-11T00:00:00"/>
    <s v="Customer 396"/>
    <s v="CUST5400"/>
    <x v="0"/>
    <s v="Pune"/>
    <s v="Offline"/>
    <s v="Beauty"/>
    <s v="Face Cream"/>
    <s v="Face Cream Model-501"/>
    <s v="PROD9313"/>
    <n v="7"/>
    <n v="872.2"/>
    <n v="6105.4"/>
    <n v="0.2"/>
    <n v="1221.08"/>
    <n v="4884.32"/>
    <s v="UPI"/>
    <s v="Cancelled"/>
    <n v="0.15"/>
    <n v="732.65"/>
  </r>
  <r>
    <s v="ORD2025001281"/>
    <d v="2023-07-19T00:00:00"/>
    <s v="Customer 4178"/>
    <s v="CUST7423"/>
    <x v="1"/>
    <s v="Chandigarh"/>
    <s v="Offline"/>
    <s v="Electronics"/>
    <s v="Mobile"/>
    <s v="Mobile Model-212"/>
    <s v="PROD2710"/>
    <n v="3"/>
    <n v="365.42"/>
    <n v="1096.26"/>
    <n v="0"/>
    <n v="0"/>
    <n v="1096.26"/>
    <s v="COD"/>
    <s v="Delivered"/>
    <n v="0.3"/>
    <n v="328.88"/>
  </r>
  <r>
    <s v="ORD2025001282"/>
    <d v="2024-02-27T00:00:00"/>
    <s v="Customer 4139"/>
    <s v="CUST5292"/>
    <x v="1"/>
    <s v="Delhi"/>
    <s v="Online"/>
    <s v="Beauty"/>
    <s v="Perfume"/>
    <s v="Perfume Model-532"/>
    <s v="PROD3639"/>
    <n v="8"/>
    <n v="480.29"/>
    <n v="3842.32"/>
    <n v="0.1"/>
    <n v="384.23"/>
    <n v="3458.09"/>
    <s v="Wallet"/>
    <s v="Returned"/>
    <n v="0.15"/>
    <n v="518.71"/>
  </r>
  <r>
    <s v="ORD2025001283"/>
    <d v="2024-02-29T00:00:00"/>
    <s v="Customer 2815"/>
    <s v="CUST3556"/>
    <x v="2"/>
    <s v="Kolkata"/>
    <s v="Online"/>
    <s v="Beauty"/>
    <s v="Face Cream"/>
    <s v="Face Cream Model-803"/>
    <s v="PROD5728"/>
    <n v="10"/>
    <n v="436.77"/>
    <n v="4367.7"/>
    <n v="0.1"/>
    <n v="436.77"/>
    <n v="3930.93"/>
    <s v="Card"/>
    <s v="Cancelled"/>
    <n v="0.25"/>
    <n v="982.73"/>
  </r>
  <r>
    <s v="ORD2025001284"/>
    <d v="2023-12-02T00:00:00"/>
    <s v="Customer 3183"/>
    <s v="CUST2523"/>
    <x v="0"/>
    <s v="Pune"/>
    <s v="Online"/>
    <s v="Beauty"/>
    <s v="Perfume"/>
    <s v="Perfume Model-827"/>
    <s v="PROD3521"/>
    <n v="2"/>
    <n v="190.85"/>
    <n v="381.7"/>
    <n v="0.1"/>
    <n v="38.17"/>
    <n v="343.53"/>
    <s v="Wallet"/>
    <s v="Returned"/>
    <n v="0.25"/>
    <n v="85.88"/>
  </r>
  <r>
    <s v="ORD2025001285"/>
    <d v="2023-07-16T00:00:00"/>
    <s v="Customer 3930"/>
    <s v="CUST9765"/>
    <x v="2"/>
    <s v="Patna"/>
    <s v="Online"/>
    <s v="Home Decor"/>
    <s v="Curtain"/>
    <s v="Curtain Model-186"/>
    <s v="PROD5414"/>
    <n v="10"/>
    <n v="529.54999999999995"/>
    <n v="5295.5"/>
    <n v="0.1"/>
    <n v="529.54999999999995"/>
    <n v="4765.95"/>
    <s v="UPI"/>
    <s v="In-Transit"/>
    <n v="0.3"/>
    <n v="1429.78"/>
  </r>
  <r>
    <s v="ORD2025001286"/>
    <d v="2023-07-05T00:00:00"/>
    <s v="Customer 629"/>
    <s v="CUST2767"/>
    <x v="3"/>
    <s v="Nagpur"/>
    <s v="Offline"/>
    <s v="Home Decor"/>
    <s v="Lamp"/>
    <s v="Lamp Model-194"/>
    <s v="PROD9561"/>
    <n v="7"/>
    <n v="205.73"/>
    <n v="1440.11"/>
    <n v="0.1"/>
    <n v="144.01"/>
    <n v="1296.0999999999999"/>
    <s v="UPI"/>
    <s v="Returned"/>
    <n v="0.3"/>
    <n v="388.83"/>
  </r>
  <r>
    <s v="ORD2025001287"/>
    <d v="2023-07-02T00:00:00"/>
    <s v="Customer 2491"/>
    <s v="CUST5860"/>
    <x v="4"/>
    <s v="Hyderabad"/>
    <s v="Online"/>
    <s v="Home Decor"/>
    <s v="Curtain"/>
    <s v="Curtain Model-576"/>
    <s v="PROD6415"/>
    <n v="8"/>
    <n v="492.73"/>
    <n v="3941.84"/>
    <n v="0.05"/>
    <n v="197.09"/>
    <n v="3744.75"/>
    <s v="Card"/>
    <s v="In-Transit"/>
    <n v="0.3"/>
    <n v="1123.42"/>
  </r>
  <r>
    <s v="ORD2025001288"/>
    <d v="2023-12-29T00:00:00"/>
    <s v="Customer 369"/>
    <s v="CUST9908"/>
    <x v="3"/>
    <s v="Nagpur"/>
    <s v="Online"/>
    <s v="Home Decor"/>
    <s v="Lamp"/>
    <s v="Lamp Model-947"/>
    <s v="PROD1840"/>
    <n v="7"/>
    <n v="919.92"/>
    <n v="6439.44"/>
    <n v="0.2"/>
    <n v="1287.8900000000001"/>
    <n v="5151.55"/>
    <s v="Wallet"/>
    <s v="Returned"/>
    <n v="0.25"/>
    <n v="1287.8900000000001"/>
  </r>
  <r>
    <s v="ORD2025001289"/>
    <d v="2023-08-24T00:00:00"/>
    <s v="Customer 4439"/>
    <s v="CUST6317"/>
    <x v="1"/>
    <s v="Delhi"/>
    <s v="Online"/>
    <s v="Clothing"/>
    <s v="Shirt"/>
    <s v="Shirt Model-754"/>
    <s v="PROD1598"/>
    <n v="4"/>
    <n v="630.99"/>
    <n v="2523.96"/>
    <n v="0.05"/>
    <n v="126.2"/>
    <n v="2397.7600000000002"/>
    <s v="UPI"/>
    <s v="Delivered"/>
    <n v="0.15"/>
    <n v="359.66"/>
  </r>
  <r>
    <s v="ORD2025001290"/>
    <d v="2023-03-05T00:00:00"/>
    <s v="Customer 3637"/>
    <s v="CUST4577"/>
    <x v="4"/>
    <s v="Bangalore"/>
    <s v="Online"/>
    <s v="Beauty"/>
    <s v="Face Cream"/>
    <s v="Face Cream Model-877"/>
    <s v="PROD8195"/>
    <n v="3"/>
    <n v="655.89"/>
    <n v="1967.67"/>
    <n v="0.05"/>
    <n v="98.38"/>
    <n v="1869.29"/>
    <s v="Card"/>
    <s v="Cancelled"/>
    <n v="0.3"/>
    <n v="560.79"/>
  </r>
  <r>
    <s v="ORD2025001291"/>
    <d v="2023-08-01T00:00:00"/>
    <s v="Customer 2188"/>
    <s v="CUST4562"/>
    <x v="0"/>
    <s v="Ahmedabad"/>
    <s v="Offline"/>
    <s v="Clothing"/>
    <s v="Jacket"/>
    <s v="Jacket Model-740"/>
    <s v="PROD2722"/>
    <n v="1"/>
    <n v="840.4"/>
    <n v="840.4"/>
    <n v="0.05"/>
    <n v="42.02"/>
    <n v="798.38"/>
    <s v="COD"/>
    <s v="In-Transit"/>
    <n v="0.25"/>
    <n v="199.59"/>
  </r>
  <r>
    <s v="ORD2025001292"/>
    <d v="2023-03-15T00:00:00"/>
    <s v="Customer 2986"/>
    <s v="CUST1342"/>
    <x v="4"/>
    <s v="Bangalore"/>
    <s v="Online"/>
    <s v="Home Decor"/>
    <s v="Sofa"/>
    <s v="Sofa Model-235"/>
    <s v="PROD9105"/>
    <n v="6"/>
    <n v="370.04"/>
    <n v="2220.2399999999998"/>
    <n v="0.2"/>
    <n v="444.05"/>
    <n v="1776.19"/>
    <s v="COD"/>
    <s v="Returned"/>
    <n v="0.15"/>
    <n v="266.43"/>
  </r>
  <r>
    <s v="ORD2025001293"/>
    <d v="2023-10-22T00:00:00"/>
    <s v="Customer 831"/>
    <s v="CUST3481"/>
    <x v="2"/>
    <s v="Bhubaneswar"/>
    <s v="Offline"/>
    <s v="Home Decor"/>
    <s v="Sofa"/>
    <s v="Sofa Model-759"/>
    <s v="PROD3583"/>
    <n v="3"/>
    <n v="371.96"/>
    <n v="1115.8800000000001"/>
    <n v="0.1"/>
    <n v="111.59"/>
    <n v="1004.29"/>
    <s v="Card"/>
    <s v="Returned"/>
    <n v="0.15"/>
    <n v="150.63999999999999"/>
  </r>
  <r>
    <s v="ORD2025001294"/>
    <d v="2023-07-24T00:00:00"/>
    <s v="Customer 1212"/>
    <s v="CUST2806"/>
    <x v="1"/>
    <s v="Delhi"/>
    <s v="Online"/>
    <s v="Beauty"/>
    <s v="Face Cream"/>
    <s v="Face Cream Model-509"/>
    <s v="PROD2594"/>
    <n v="10"/>
    <n v="322.17"/>
    <n v="3221.7"/>
    <n v="0.1"/>
    <n v="322.17"/>
    <n v="2899.53"/>
    <s v="Wallet"/>
    <s v="Cancelled"/>
    <n v="0.3"/>
    <n v="869.86"/>
  </r>
  <r>
    <s v="ORD2025001295"/>
    <d v="2023-07-08T00:00:00"/>
    <s v="Customer 1782"/>
    <s v="CUST5292"/>
    <x v="0"/>
    <s v="Mumbai"/>
    <s v="Offline"/>
    <s v="Clothing"/>
    <s v="Jeans"/>
    <s v="Jeans Model-356"/>
    <s v="PROD5282"/>
    <n v="2"/>
    <n v="133.06"/>
    <n v="266.12"/>
    <n v="0"/>
    <n v="0"/>
    <n v="266.12"/>
    <s v="UPI"/>
    <s v="Delivered"/>
    <n v="0.3"/>
    <n v="79.84"/>
  </r>
  <r>
    <s v="ORD2025001296"/>
    <d v="2023-12-03T00:00:00"/>
    <s v="Customer 1416"/>
    <s v="CUST4978"/>
    <x v="0"/>
    <s v="Pune"/>
    <s v="Online"/>
    <s v="Electronics"/>
    <s v="Mobile"/>
    <s v="Mobile Model-389"/>
    <s v="PROD3301"/>
    <n v="3"/>
    <n v="456.93"/>
    <n v="1370.79"/>
    <n v="0.1"/>
    <n v="137.08000000000001"/>
    <n v="1233.71"/>
    <s v="Card"/>
    <s v="Delivered"/>
    <n v="0.3"/>
    <n v="370.11"/>
  </r>
  <r>
    <s v="ORD2025001297"/>
    <d v="2023-12-12T00:00:00"/>
    <s v="Customer 3213"/>
    <s v="CUST7827"/>
    <x v="1"/>
    <s v="Delhi"/>
    <s v="Offline"/>
    <s v="Clothing"/>
    <s v="Shirt"/>
    <s v="Shirt Model-944"/>
    <s v="PROD7632"/>
    <n v="10"/>
    <n v="637.05999999999995"/>
    <n v="6370.6"/>
    <n v="0.1"/>
    <n v="637.05999999999995"/>
    <n v="5733.54"/>
    <s v="UPI"/>
    <s v="Cancelled"/>
    <n v="0.25"/>
    <n v="1433.38"/>
  </r>
  <r>
    <s v="ORD2025001298"/>
    <d v="2023-08-20T00:00:00"/>
    <s v="Customer 408"/>
    <s v="CUST8009"/>
    <x v="1"/>
    <s v="Delhi"/>
    <s v="Offline"/>
    <s v="Home Decor"/>
    <s v="Sofa"/>
    <s v="Sofa Model-935"/>
    <s v="PROD4238"/>
    <n v="5"/>
    <n v="767.92"/>
    <n v="3839.6"/>
    <n v="0.1"/>
    <n v="383.96"/>
    <n v="3455.64"/>
    <s v="Card"/>
    <s v="Delivered"/>
    <n v="0.15"/>
    <n v="518.35"/>
  </r>
  <r>
    <s v="ORD2025001299"/>
    <d v="2024-03-22T00:00:00"/>
    <s v="Customer 1599"/>
    <s v="CUST9494"/>
    <x v="0"/>
    <s v="Pune"/>
    <s v="Online"/>
    <s v="Clothing"/>
    <s v="Jeans"/>
    <s v="Jeans Model-859"/>
    <s v="PROD6549"/>
    <n v="7"/>
    <n v="126.43"/>
    <n v="885.01"/>
    <n v="0.2"/>
    <n v="177"/>
    <n v="708.01"/>
    <s v="Wallet"/>
    <s v="Cancelled"/>
    <n v="0.25"/>
    <n v="177"/>
  </r>
  <r>
    <s v="ORD2025001300"/>
    <d v="2024-03-20T00:00:00"/>
    <s v="Customer 241"/>
    <s v="CUST8328"/>
    <x v="2"/>
    <s v="Bhubaneswar"/>
    <s v="Offline"/>
    <s v="Electronics"/>
    <s v="Mobile"/>
    <s v="Mobile Model-499"/>
    <s v="PROD4501"/>
    <n v="4"/>
    <n v="468.55"/>
    <n v="1874.2"/>
    <n v="0.05"/>
    <n v="93.71"/>
    <n v="1780.49"/>
    <s v="Wallet"/>
    <s v="Cancelled"/>
    <n v="0.3"/>
    <n v="534.15"/>
  </r>
  <r>
    <s v="ORD2025001301"/>
    <d v="2023-10-17T00:00:00"/>
    <s v="Customer 1261"/>
    <s v="CUST7434"/>
    <x v="1"/>
    <s v="Chandigarh"/>
    <s v="Online"/>
    <s v="Electronics"/>
    <s v="Mobile"/>
    <s v="Mobile Model-162"/>
    <s v="PROD7716"/>
    <n v="3"/>
    <n v="172.14"/>
    <n v="516.41999999999996"/>
    <n v="0.1"/>
    <n v="51.64"/>
    <n v="464.78"/>
    <s v="Wallet"/>
    <s v="Delivered"/>
    <n v="0.15"/>
    <n v="69.72"/>
  </r>
  <r>
    <s v="ORD2025001302"/>
    <d v="2023-08-08T00:00:00"/>
    <s v="Customer 2753"/>
    <s v="CUST8766"/>
    <x v="3"/>
    <s v="Raipur"/>
    <s v="Offline"/>
    <s v="Clothing"/>
    <s v="Shirt"/>
    <s v="Shirt Model-680"/>
    <s v="PROD6931"/>
    <n v="5"/>
    <n v="551.5"/>
    <n v="2757.5"/>
    <n v="0.05"/>
    <n v="137.88"/>
    <n v="2619.62"/>
    <s v="Card"/>
    <s v="Cancelled"/>
    <n v="0.25"/>
    <n v="654.9"/>
  </r>
  <r>
    <s v="ORD2025001303"/>
    <d v="2023-07-19T00:00:00"/>
    <s v="Customer 452"/>
    <s v="CUST8278"/>
    <x v="2"/>
    <s v="Patna"/>
    <s v="Offline"/>
    <s v="Clothing"/>
    <s v="Jeans"/>
    <s v="Jeans Model-294"/>
    <s v="PROD8618"/>
    <n v="4"/>
    <n v="628.33000000000004"/>
    <n v="2513.3200000000002"/>
    <n v="0.05"/>
    <n v="125.67"/>
    <n v="2387.65"/>
    <s v="Card"/>
    <s v="Returned"/>
    <n v="0.25"/>
    <n v="596.91"/>
  </r>
  <r>
    <s v="ORD2025001304"/>
    <d v="2023-07-01T00:00:00"/>
    <s v="Customer 1701"/>
    <s v="CUST7397"/>
    <x v="4"/>
    <s v="Chennai"/>
    <s v="Offline"/>
    <s v="Electronics"/>
    <s v="Laptop"/>
    <s v="Laptop Model-815"/>
    <s v="PROD2372"/>
    <n v="2"/>
    <n v="637.53"/>
    <n v="1275.06"/>
    <n v="0.2"/>
    <n v="255.01"/>
    <n v="1020.05"/>
    <s v="UPI"/>
    <s v="Returned"/>
    <n v="0.3"/>
    <n v="306.01"/>
  </r>
  <r>
    <s v="ORD2025001305"/>
    <d v="2023-05-11T00:00:00"/>
    <s v="Customer 659"/>
    <s v="CUST9017"/>
    <x v="0"/>
    <s v="Ahmedabad"/>
    <s v="Offline"/>
    <s v="Clothing"/>
    <s v="Shirt"/>
    <s v="Shirt Model-173"/>
    <s v="PROD9821"/>
    <n v="9"/>
    <n v="597.72"/>
    <n v="5379.48"/>
    <n v="0.1"/>
    <n v="537.95000000000005"/>
    <n v="4841.53"/>
    <s v="UPI"/>
    <s v="Cancelled"/>
    <n v="0.25"/>
    <n v="1210.3800000000001"/>
  </r>
  <r>
    <s v="ORD2025001306"/>
    <d v="2023-03-11T00:00:00"/>
    <s v="Customer 2872"/>
    <s v="CUST6900"/>
    <x v="4"/>
    <s v="Chennai"/>
    <s v="Online"/>
    <s v="Electronics"/>
    <s v="Mobile"/>
    <s v="Mobile Model-601"/>
    <s v="PROD5983"/>
    <n v="1"/>
    <n v="821.1"/>
    <n v="821.1"/>
    <n v="0"/>
    <n v="0"/>
    <n v="821.1"/>
    <s v="Wallet"/>
    <s v="Cancelled"/>
    <n v="0.15"/>
    <n v="123.16"/>
  </r>
  <r>
    <s v="ORD2025001307"/>
    <d v="2023-06-26T00:00:00"/>
    <s v="Customer 1794"/>
    <s v="CUST1048"/>
    <x v="3"/>
    <s v="Raipur"/>
    <s v="Offline"/>
    <s v="Clothing"/>
    <s v="Jacket"/>
    <s v="Jacket Model-768"/>
    <s v="PROD9813"/>
    <n v="5"/>
    <n v="165.36"/>
    <n v="826.8"/>
    <n v="0.1"/>
    <n v="82.68"/>
    <n v="744.12"/>
    <s v="COD"/>
    <s v="In-Transit"/>
    <n v="0.3"/>
    <n v="223.24"/>
  </r>
  <r>
    <s v="ORD2025001308"/>
    <d v="2023-06-11T00:00:00"/>
    <s v="Customer 2693"/>
    <s v="CUST3271"/>
    <x v="0"/>
    <s v="Mumbai"/>
    <s v="Online"/>
    <s v="Beauty"/>
    <s v="Face Cream"/>
    <s v="Face Cream Model-917"/>
    <s v="PROD9097"/>
    <n v="4"/>
    <n v="514.28"/>
    <n v="2057.12"/>
    <n v="0.1"/>
    <n v="205.71"/>
    <n v="1851.41"/>
    <s v="Wallet"/>
    <s v="In-Transit"/>
    <n v="0.25"/>
    <n v="462.85"/>
  </r>
  <r>
    <s v="ORD2025001309"/>
    <d v="2023-05-30T00:00:00"/>
    <s v="Customer 4765"/>
    <s v="CUST8051"/>
    <x v="0"/>
    <s v="Ahmedabad"/>
    <s v="Online"/>
    <s v="Electronics"/>
    <s v="Mobile"/>
    <s v="Mobile Model-218"/>
    <s v="PROD6963"/>
    <n v="5"/>
    <n v="691.99"/>
    <n v="3459.95"/>
    <n v="0.2"/>
    <n v="691.99"/>
    <n v="2767.96"/>
    <s v="UPI"/>
    <s v="Cancelled"/>
    <n v="0.3"/>
    <n v="830.39"/>
  </r>
  <r>
    <s v="ORD2025001310"/>
    <d v="2024-02-29T00:00:00"/>
    <s v="Customer 3443"/>
    <s v="CUST6947"/>
    <x v="4"/>
    <s v="Chennai"/>
    <s v="Online"/>
    <s v="Clothing"/>
    <s v="Jacket"/>
    <s v="Jacket Model-840"/>
    <s v="PROD6615"/>
    <n v="8"/>
    <n v="976.38"/>
    <n v="7811.04"/>
    <n v="0.1"/>
    <n v="781.1"/>
    <n v="7029.94"/>
    <s v="Wallet"/>
    <s v="Cancelled"/>
    <n v="0.3"/>
    <n v="2108.98"/>
  </r>
  <r>
    <s v="ORD2025001311"/>
    <d v="2023-02-25T00:00:00"/>
    <s v="Customer 4785"/>
    <s v="CUST5829"/>
    <x v="4"/>
    <s v="Chennai"/>
    <s v="Offline"/>
    <s v="Home Decor"/>
    <s v="Curtain"/>
    <s v="Curtain Model-928"/>
    <s v="PROD4059"/>
    <n v="6"/>
    <n v="585.17999999999995"/>
    <n v="3511.08"/>
    <n v="0.1"/>
    <n v="351.11"/>
    <n v="3159.97"/>
    <s v="COD"/>
    <s v="In-Transit"/>
    <n v="0.25"/>
    <n v="789.99"/>
  </r>
  <r>
    <s v="ORD2025001312"/>
    <d v="2023-08-11T00:00:00"/>
    <s v="Customer 3861"/>
    <s v="CUST2508"/>
    <x v="3"/>
    <s v="Raipur"/>
    <s v="Online"/>
    <s v="Home Decor"/>
    <s v="Lamp"/>
    <s v="Lamp Model-409"/>
    <s v="PROD4548"/>
    <n v="8"/>
    <n v="787.46"/>
    <n v="6299.68"/>
    <n v="0.1"/>
    <n v="629.97"/>
    <n v="5669.71"/>
    <s v="UPI"/>
    <s v="In-Transit"/>
    <n v="0.15"/>
    <n v="850.46"/>
  </r>
  <r>
    <s v="ORD2025001313"/>
    <d v="2023-09-02T00:00:00"/>
    <s v="Customer 731"/>
    <s v="CUST7169"/>
    <x v="0"/>
    <s v="Ahmedabad"/>
    <s v="Offline"/>
    <s v="Home Decor"/>
    <s v="Lamp"/>
    <s v="Lamp Model-125"/>
    <s v="PROD3924"/>
    <n v="2"/>
    <n v="301.24"/>
    <n v="602.48"/>
    <n v="0.2"/>
    <n v="120.5"/>
    <n v="481.98"/>
    <s v="Card"/>
    <s v="Returned"/>
    <n v="0.3"/>
    <n v="144.59"/>
  </r>
  <r>
    <s v="ORD2025001314"/>
    <d v="2023-07-04T00:00:00"/>
    <s v="Customer 2046"/>
    <s v="CUST7250"/>
    <x v="0"/>
    <s v="Pune"/>
    <s v="Online"/>
    <s v="Clothing"/>
    <s v="Shirt"/>
    <s v="Shirt Model-559"/>
    <s v="PROD5179"/>
    <n v="1"/>
    <n v="938.9"/>
    <n v="938.9"/>
    <n v="0.1"/>
    <n v="93.89"/>
    <n v="845.01"/>
    <s v="Card"/>
    <s v="Cancelled"/>
    <n v="0.25"/>
    <n v="211.25"/>
  </r>
  <r>
    <s v="ORD2025001315"/>
    <d v="2023-11-06T00:00:00"/>
    <s v="Customer 4907"/>
    <s v="CUST6010"/>
    <x v="4"/>
    <s v="Chennai"/>
    <s v="Offline"/>
    <s v="Beauty"/>
    <s v="Lipstick"/>
    <s v="Lipstick Model-186"/>
    <s v="PROD9250"/>
    <n v="2"/>
    <n v="150.27000000000001"/>
    <n v="300.54000000000002"/>
    <n v="0.1"/>
    <n v="30.05"/>
    <n v="270.49"/>
    <s v="Wallet"/>
    <s v="Delivered"/>
    <n v="0.25"/>
    <n v="67.62"/>
  </r>
  <r>
    <s v="ORD2025001316"/>
    <d v="2024-03-18T00:00:00"/>
    <s v="Customer 271"/>
    <s v="CUST9869"/>
    <x v="1"/>
    <s v="Lucknow"/>
    <s v="Online"/>
    <s v="Electronics"/>
    <s v="Tablet"/>
    <s v="Tablet Model-400"/>
    <s v="PROD8265"/>
    <n v="10"/>
    <n v="942.22"/>
    <n v="9422.2000000000007"/>
    <n v="0.1"/>
    <n v="942.22"/>
    <n v="8479.98"/>
    <s v="Wallet"/>
    <s v="Delivered"/>
    <n v="0.3"/>
    <n v="2543.9899999999998"/>
  </r>
  <r>
    <s v="ORD2025001317"/>
    <d v="2023-01-17T00:00:00"/>
    <s v="Customer 3435"/>
    <s v="CUST3077"/>
    <x v="1"/>
    <s v="Chandigarh"/>
    <s v="Online"/>
    <s v="Clothing"/>
    <s v="Jacket"/>
    <s v="Jacket Model-829"/>
    <s v="PROD1804"/>
    <n v="8"/>
    <n v="208.9"/>
    <n v="1671.2"/>
    <n v="0.2"/>
    <n v="334.24"/>
    <n v="1336.96"/>
    <s v="Wallet"/>
    <s v="Delivered"/>
    <n v="0.3"/>
    <n v="401.09"/>
  </r>
  <r>
    <s v="ORD2025001318"/>
    <d v="2023-11-04T00:00:00"/>
    <s v="Customer 3499"/>
    <s v="CUST6186"/>
    <x v="4"/>
    <s v="Chennai"/>
    <s v="Online"/>
    <s v="Beauty"/>
    <s v="Perfume"/>
    <s v="Perfume Model-700"/>
    <s v="PROD5969"/>
    <n v="4"/>
    <n v="912.05"/>
    <n v="3648.2"/>
    <n v="0.1"/>
    <n v="364.82"/>
    <n v="3283.38"/>
    <s v="Wallet"/>
    <s v="Cancelled"/>
    <n v="0.15"/>
    <n v="492.51"/>
  </r>
  <r>
    <s v="ORD2025001319"/>
    <d v="2023-09-15T00:00:00"/>
    <s v="Customer 279"/>
    <s v="CUST6002"/>
    <x v="2"/>
    <s v="Kolkata"/>
    <s v="Online"/>
    <s v="Home Decor"/>
    <s v="Sofa"/>
    <s v="Sofa Model-641"/>
    <s v="PROD4876"/>
    <n v="4"/>
    <n v="490.56"/>
    <n v="1962.24"/>
    <n v="0"/>
    <n v="0"/>
    <n v="1962.24"/>
    <s v="Card"/>
    <s v="Cancelled"/>
    <n v="0.15"/>
    <n v="294.33999999999997"/>
  </r>
  <r>
    <s v="ORD2025001320"/>
    <d v="2023-05-01T00:00:00"/>
    <s v="Customer 290"/>
    <s v="CUST8928"/>
    <x v="2"/>
    <s v="Patna"/>
    <s v="Offline"/>
    <s v="Clothing"/>
    <s v="Jeans"/>
    <s v="Jeans Model-814"/>
    <s v="PROD2027"/>
    <n v="2"/>
    <n v="771.01"/>
    <n v="1542.02"/>
    <n v="0.2"/>
    <n v="308.39999999999998"/>
    <n v="1233.6199999999999"/>
    <s v="Card"/>
    <s v="In-Transit"/>
    <n v="0.15"/>
    <n v="185.04"/>
  </r>
  <r>
    <s v="ORD2025001321"/>
    <d v="2024-03-02T00:00:00"/>
    <s v="Customer 4596"/>
    <s v="CUST3812"/>
    <x v="3"/>
    <s v="Raipur"/>
    <s v="Online"/>
    <s v="Home Decor"/>
    <s v="Sofa"/>
    <s v="Sofa Model-505"/>
    <s v="PROD7555"/>
    <n v="5"/>
    <n v="995.9"/>
    <n v="4979.5"/>
    <n v="0.1"/>
    <n v="497.95"/>
    <n v="4481.55"/>
    <s v="COD"/>
    <s v="Returned"/>
    <n v="0.25"/>
    <n v="1120.3900000000001"/>
  </r>
  <r>
    <s v="ORD2025001322"/>
    <d v="2023-04-27T00:00:00"/>
    <s v="Customer 2325"/>
    <s v="CUST9804"/>
    <x v="1"/>
    <s v="Chandigarh"/>
    <s v="Offline"/>
    <s v="Electronics"/>
    <s v="Tablet"/>
    <s v="Tablet Model-170"/>
    <s v="PROD1266"/>
    <n v="7"/>
    <n v="689.16"/>
    <n v="4824.12"/>
    <n v="0.05"/>
    <n v="241.21"/>
    <n v="4582.91"/>
    <s v="Wallet"/>
    <s v="Delivered"/>
    <n v="0.15"/>
    <n v="687.44"/>
  </r>
  <r>
    <s v="ORD2025001323"/>
    <d v="2023-09-11T00:00:00"/>
    <s v="Customer 4632"/>
    <s v="CUST9027"/>
    <x v="3"/>
    <s v="Bhopal"/>
    <s v="Online"/>
    <s v="Beauty"/>
    <s v="Lipstick"/>
    <s v="Lipstick Model-130"/>
    <s v="PROD6902"/>
    <n v="10"/>
    <n v="241.1"/>
    <n v="2411"/>
    <n v="0"/>
    <n v="0"/>
    <n v="2411"/>
    <s v="Card"/>
    <s v="Delivered"/>
    <n v="0.25"/>
    <n v="602.75"/>
  </r>
  <r>
    <s v="ORD2025001324"/>
    <d v="2023-06-22T00:00:00"/>
    <s v="Customer 4846"/>
    <s v="CUST6021"/>
    <x v="2"/>
    <s v="Bhubaneswar"/>
    <s v="Offline"/>
    <s v="Beauty"/>
    <s v="Lipstick"/>
    <s v="Lipstick Model-124"/>
    <s v="PROD3057"/>
    <n v="7"/>
    <n v="900.03"/>
    <n v="6300.21"/>
    <n v="0.2"/>
    <n v="1260.04"/>
    <n v="5040.17"/>
    <s v="Wallet"/>
    <s v="In-Transit"/>
    <n v="0.25"/>
    <n v="1260.04"/>
  </r>
  <r>
    <s v="ORD2025001325"/>
    <d v="2023-08-04T00:00:00"/>
    <s v="Customer 1491"/>
    <s v="CUST8256"/>
    <x v="1"/>
    <s v="Lucknow"/>
    <s v="Online"/>
    <s v="Beauty"/>
    <s v="Perfume"/>
    <s v="Perfume Model-842"/>
    <s v="PROD9714"/>
    <n v="6"/>
    <n v="710.16"/>
    <n v="4260.96"/>
    <n v="0.1"/>
    <n v="426.1"/>
    <n v="3834.86"/>
    <s v="COD"/>
    <s v="Delivered"/>
    <n v="0.25"/>
    <n v="958.72"/>
  </r>
  <r>
    <s v="ORD2025001326"/>
    <d v="2023-09-05T00:00:00"/>
    <s v="Customer 1450"/>
    <s v="CUST1502"/>
    <x v="1"/>
    <s v="Chandigarh"/>
    <s v="Offline"/>
    <s v="Electronics"/>
    <s v="Mobile"/>
    <s v="Mobile Model-751"/>
    <s v="PROD8905"/>
    <n v="7"/>
    <n v="546.32000000000005"/>
    <n v="3824.24"/>
    <n v="0.2"/>
    <n v="764.85"/>
    <n v="3059.39"/>
    <s v="Wallet"/>
    <s v="Returned"/>
    <n v="0.25"/>
    <n v="764.85"/>
  </r>
  <r>
    <s v="ORD2025001327"/>
    <d v="2023-02-07T00:00:00"/>
    <s v="Customer 3047"/>
    <s v="CUST6253"/>
    <x v="2"/>
    <s v="Bhubaneswar"/>
    <s v="Online"/>
    <s v="Home Decor"/>
    <s v="Lamp"/>
    <s v="Lamp Model-624"/>
    <s v="PROD5400"/>
    <n v="1"/>
    <n v="403.7"/>
    <n v="403.7"/>
    <n v="0.2"/>
    <n v="80.739999999999995"/>
    <n v="322.95999999999998"/>
    <s v="UPI"/>
    <s v="In-Transit"/>
    <n v="0.3"/>
    <n v="96.89"/>
  </r>
  <r>
    <s v="ORD2025001328"/>
    <d v="2023-12-18T00:00:00"/>
    <s v="Customer 3382"/>
    <s v="CUST6366"/>
    <x v="3"/>
    <s v="Raipur"/>
    <s v="Online"/>
    <s v="Electronics"/>
    <s v="Tablet"/>
    <s v="Tablet Model-598"/>
    <s v="PROD5738"/>
    <n v="10"/>
    <n v="315.36"/>
    <n v="3153.6"/>
    <n v="0.1"/>
    <n v="315.36"/>
    <n v="2838.24"/>
    <s v="Card"/>
    <s v="In-Transit"/>
    <n v="0.3"/>
    <n v="851.47"/>
  </r>
  <r>
    <s v="ORD2025001329"/>
    <d v="2023-05-25T00:00:00"/>
    <s v="Customer 3003"/>
    <s v="CUST6545"/>
    <x v="3"/>
    <s v="Bhopal"/>
    <s v="Offline"/>
    <s v="Electronics"/>
    <s v="Laptop"/>
    <s v="Laptop Model-435"/>
    <s v="PROD2360"/>
    <n v="7"/>
    <n v="721.86"/>
    <n v="5053.0200000000004"/>
    <n v="0.2"/>
    <n v="1010.6"/>
    <n v="4042.42"/>
    <s v="Wallet"/>
    <s v="Returned"/>
    <n v="0.15"/>
    <n v="606.36"/>
  </r>
  <r>
    <s v="ORD2025001330"/>
    <d v="2023-08-11T00:00:00"/>
    <s v="Customer 3779"/>
    <s v="CUST4918"/>
    <x v="0"/>
    <s v="Pune"/>
    <s v="Offline"/>
    <s v="Clothing"/>
    <s v="Jacket"/>
    <s v="Jacket Model-211"/>
    <s v="PROD8131"/>
    <n v="8"/>
    <n v="728.21"/>
    <n v="5825.68"/>
    <n v="0.05"/>
    <n v="291.27999999999997"/>
    <n v="5534.4"/>
    <s v="Wallet"/>
    <s v="Returned"/>
    <n v="0.3"/>
    <n v="1660.32"/>
  </r>
  <r>
    <s v="ORD2025001331"/>
    <d v="2024-01-10T00:00:00"/>
    <s v="Customer 852"/>
    <s v="CUST6969"/>
    <x v="2"/>
    <s v="Kolkata"/>
    <s v="Online"/>
    <s v="Home Decor"/>
    <s v="Curtain"/>
    <s v="Curtain Model-146"/>
    <s v="PROD5224"/>
    <n v="6"/>
    <n v="369.38"/>
    <n v="2216.2800000000002"/>
    <n v="0"/>
    <n v="0"/>
    <n v="2216.2800000000002"/>
    <s v="Card"/>
    <s v="In-Transit"/>
    <n v="0.25"/>
    <n v="554.07000000000005"/>
  </r>
  <r>
    <s v="ORD2025001332"/>
    <d v="2023-09-05T00:00:00"/>
    <s v="Customer 2942"/>
    <s v="CUST6786"/>
    <x v="4"/>
    <s v="Hyderabad"/>
    <s v="Online"/>
    <s v="Clothing"/>
    <s v="Shirt"/>
    <s v="Shirt Model-677"/>
    <s v="PROD5360"/>
    <n v="9"/>
    <n v="200.48"/>
    <n v="1804.32"/>
    <n v="0.05"/>
    <n v="90.22"/>
    <n v="1714.1"/>
    <s v="Card"/>
    <s v="Delivered"/>
    <n v="0.25"/>
    <n v="428.52"/>
  </r>
  <r>
    <s v="ORD2025001333"/>
    <d v="2024-02-09T00:00:00"/>
    <s v="Customer 2510"/>
    <s v="CUST8247"/>
    <x v="4"/>
    <s v="Chennai"/>
    <s v="Offline"/>
    <s v="Clothing"/>
    <s v="Jacket"/>
    <s v="Jacket Model-332"/>
    <s v="PROD7620"/>
    <n v="10"/>
    <n v="847.72"/>
    <n v="8477.2000000000007"/>
    <n v="0.05"/>
    <n v="423.86"/>
    <n v="8053.34"/>
    <s v="UPI"/>
    <s v="Returned"/>
    <n v="0.25"/>
    <n v="2013.34"/>
  </r>
  <r>
    <s v="ORD2025001334"/>
    <d v="2023-12-21T00:00:00"/>
    <s v="Customer 826"/>
    <s v="CUST9419"/>
    <x v="1"/>
    <s v="Chandigarh"/>
    <s v="Online"/>
    <s v="Beauty"/>
    <s v="Face Cream"/>
    <s v="Face Cream Model-261"/>
    <s v="PROD2928"/>
    <n v="4"/>
    <n v="825.34"/>
    <n v="3301.36"/>
    <n v="0"/>
    <n v="0"/>
    <n v="3301.36"/>
    <s v="Wallet"/>
    <s v="Delivered"/>
    <n v="0.3"/>
    <n v="990.41"/>
  </r>
  <r>
    <s v="ORD2025001335"/>
    <d v="2024-01-26T00:00:00"/>
    <s v="Customer 4432"/>
    <s v="CUST9281"/>
    <x v="2"/>
    <s v="Bhubaneswar"/>
    <s v="Offline"/>
    <s v="Home Decor"/>
    <s v="Sofa"/>
    <s v="Sofa Model-749"/>
    <s v="PROD8198"/>
    <n v="3"/>
    <n v="337.86"/>
    <n v="1013.58"/>
    <n v="0.2"/>
    <n v="202.72"/>
    <n v="810.86"/>
    <s v="UPI"/>
    <s v="Delivered"/>
    <n v="0.25"/>
    <n v="202.72"/>
  </r>
  <r>
    <s v="ORD2025001336"/>
    <d v="2023-08-25T00:00:00"/>
    <s v="Customer 1431"/>
    <s v="CUST4102"/>
    <x v="1"/>
    <s v="Delhi"/>
    <s v="Online"/>
    <s v="Electronics"/>
    <s v="Laptop"/>
    <s v="Laptop Model-606"/>
    <s v="PROD9266"/>
    <n v="8"/>
    <n v="496.85"/>
    <n v="3974.8"/>
    <n v="0"/>
    <n v="0"/>
    <n v="3974.8"/>
    <s v="Card"/>
    <s v="Cancelled"/>
    <n v="0.3"/>
    <n v="1192.44"/>
  </r>
  <r>
    <s v="ORD2025001337"/>
    <d v="2023-11-12T00:00:00"/>
    <s v="Customer 2551"/>
    <s v="CUST5799"/>
    <x v="3"/>
    <s v="Nagpur"/>
    <s v="Online"/>
    <s v="Home Decor"/>
    <s v="Lamp"/>
    <s v="Lamp Model-175"/>
    <s v="PROD8100"/>
    <n v="1"/>
    <n v="102.67"/>
    <n v="102.67"/>
    <n v="0.2"/>
    <n v="20.53"/>
    <n v="82.14"/>
    <s v="Card"/>
    <s v="Returned"/>
    <n v="0.3"/>
    <n v="24.64"/>
  </r>
  <r>
    <s v="ORD2025001338"/>
    <d v="2024-01-25T00:00:00"/>
    <s v="Customer 2115"/>
    <s v="CUST7113"/>
    <x v="3"/>
    <s v="Nagpur"/>
    <s v="Online"/>
    <s v="Electronics"/>
    <s v="Mobile"/>
    <s v="Mobile Model-870"/>
    <s v="PROD4627"/>
    <n v="10"/>
    <n v="749.3"/>
    <n v="7493"/>
    <n v="0.2"/>
    <n v="1498.6"/>
    <n v="5994.4"/>
    <s v="COD"/>
    <s v="Cancelled"/>
    <n v="0.25"/>
    <n v="1498.6"/>
  </r>
  <r>
    <s v="ORD2025001339"/>
    <d v="2023-12-29T00:00:00"/>
    <s v="Customer 2984"/>
    <s v="CUST6082"/>
    <x v="4"/>
    <s v="Hyderabad"/>
    <s v="Offline"/>
    <s v="Beauty"/>
    <s v="Face Cream"/>
    <s v="Face Cream Model-685"/>
    <s v="PROD7184"/>
    <n v="2"/>
    <n v="313.72000000000003"/>
    <n v="627.44000000000005"/>
    <n v="0"/>
    <n v="0"/>
    <n v="627.44000000000005"/>
    <s v="UPI"/>
    <s v="In-Transit"/>
    <n v="0.25"/>
    <n v="156.86000000000001"/>
  </r>
  <r>
    <s v="ORD2025001340"/>
    <d v="2023-08-22T00:00:00"/>
    <s v="Customer 2040"/>
    <s v="CUST8229"/>
    <x v="3"/>
    <s v="Raipur"/>
    <s v="Online"/>
    <s v="Electronics"/>
    <s v="Tablet"/>
    <s v="Tablet Model-149"/>
    <s v="PROD5281"/>
    <n v="6"/>
    <n v="394.42"/>
    <n v="2366.52"/>
    <n v="0.1"/>
    <n v="236.65"/>
    <n v="2129.87"/>
    <s v="UPI"/>
    <s v="Delivered"/>
    <n v="0.15"/>
    <n v="319.48"/>
  </r>
  <r>
    <s v="ORD2025001341"/>
    <d v="2024-03-23T00:00:00"/>
    <s v="Customer 1727"/>
    <s v="CUST6307"/>
    <x v="3"/>
    <s v="Nagpur"/>
    <s v="Offline"/>
    <s v="Clothing"/>
    <s v="Jeans"/>
    <s v="Jeans Model-681"/>
    <s v="PROD6328"/>
    <n v="1"/>
    <n v="776.53"/>
    <n v="776.53"/>
    <n v="0.2"/>
    <n v="155.31"/>
    <n v="621.22"/>
    <s v="UPI"/>
    <s v="Cancelled"/>
    <n v="0.25"/>
    <n v="155.31"/>
  </r>
  <r>
    <s v="ORD2025001342"/>
    <d v="2023-11-12T00:00:00"/>
    <s v="Customer 1563"/>
    <s v="CUST4351"/>
    <x v="2"/>
    <s v="Patna"/>
    <s v="Online"/>
    <s v="Electronics"/>
    <s v="Laptop"/>
    <s v="Laptop Model-568"/>
    <s v="PROD8745"/>
    <n v="4"/>
    <n v="439.73"/>
    <n v="1758.92"/>
    <n v="0"/>
    <n v="0"/>
    <n v="1758.92"/>
    <s v="COD"/>
    <s v="Returned"/>
    <n v="0.15"/>
    <n v="263.83999999999997"/>
  </r>
  <r>
    <s v="ORD2025001343"/>
    <d v="2023-08-26T00:00:00"/>
    <s v="Customer 2731"/>
    <s v="CUST2344"/>
    <x v="2"/>
    <s v="Patna"/>
    <s v="Offline"/>
    <s v="Beauty"/>
    <s v="Lipstick"/>
    <s v="Lipstick Model-372"/>
    <s v="PROD1586"/>
    <n v="3"/>
    <n v="543.37"/>
    <n v="1630.11"/>
    <n v="0.2"/>
    <n v="326.02"/>
    <n v="1304.0899999999999"/>
    <s v="Card"/>
    <s v="In-Transit"/>
    <n v="0.3"/>
    <n v="391.23"/>
  </r>
  <r>
    <s v="ORD2025001344"/>
    <d v="2023-09-11T00:00:00"/>
    <s v="Customer 2859"/>
    <s v="CUST1689"/>
    <x v="1"/>
    <s v="Delhi"/>
    <s v="Offline"/>
    <s v="Clothing"/>
    <s v="Jacket"/>
    <s v="Jacket Model-899"/>
    <s v="PROD9450"/>
    <n v="7"/>
    <n v="273.81"/>
    <n v="1916.67"/>
    <n v="0.05"/>
    <n v="95.83"/>
    <n v="1820.84"/>
    <s v="COD"/>
    <s v="Delivered"/>
    <n v="0.25"/>
    <n v="455.21"/>
  </r>
  <r>
    <s v="ORD2025001345"/>
    <d v="2023-03-06T00:00:00"/>
    <s v="Customer 2054"/>
    <s v="CUST6650"/>
    <x v="0"/>
    <s v="Pune"/>
    <s v="Offline"/>
    <s v="Beauty"/>
    <s v="Perfume"/>
    <s v="Perfume Model-564"/>
    <s v="PROD7600"/>
    <n v="9"/>
    <n v="661.83"/>
    <n v="5956.47"/>
    <n v="0"/>
    <n v="0"/>
    <n v="5956.47"/>
    <s v="UPI"/>
    <s v="Cancelled"/>
    <n v="0.3"/>
    <n v="1786.94"/>
  </r>
  <r>
    <s v="ORD2025001346"/>
    <d v="2024-03-06T00:00:00"/>
    <s v="Customer 557"/>
    <s v="CUST7280"/>
    <x v="0"/>
    <s v="Mumbai"/>
    <s v="Online"/>
    <s v="Electronics"/>
    <s v="Mobile"/>
    <s v="Mobile Model-697"/>
    <s v="PROD5723"/>
    <n v="4"/>
    <n v="597.54"/>
    <n v="2390.16"/>
    <n v="0.2"/>
    <n v="478.03"/>
    <n v="1912.13"/>
    <s v="Card"/>
    <s v="Cancelled"/>
    <n v="0.15"/>
    <n v="286.82"/>
  </r>
  <r>
    <s v="ORD2025001347"/>
    <d v="2023-12-10T00:00:00"/>
    <s v="Customer 3718"/>
    <s v="CUST5423"/>
    <x v="0"/>
    <s v="Pune"/>
    <s v="Online"/>
    <s v="Electronics"/>
    <s v="Tablet"/>
    <s v="Tablet Model-258"/>
    <s v="PROD4266"/>
    <n v="9"/>
    <n v="753.43"/>
    <n v="6780.87"/>
    <n v="0"/>
    <n v="0"/>
    <n v="6780.87"/>
    <s v="Wallet"/>
    <s v="Cancelled"/>
    <n v="0.25"/>
    <n v="1695.22"/>
  </r>
  <r>
    <s v="ORD2025001348"/>
    <d v="2023-01-30T00:00:00"/>
    <s v="Customer 401"/>
    <s v="CUST6473"/>
    <x v="1"/>
    <s v="Lucknow"/>
    <s v="Online"/>
    <s v="Beauty"/>
    <s v="Perfume"/>
    <s v="Perfume Model-552"/>
    <s v="PROD6809"/>
    <n v="1"/>
    <n v="165.57"/>
    <n v="165.57"/>
    <n v="0.2"/>
    <n v="33.11"/>
    <n v="132.46"/>
    <s v="Card"/>
    <s v="Returned"/>
    <n v="0.25"/>
    <n v="33.119999999999997"/>
  </r>
  <r>
    <s v="ORD2025001349"/>
    <d v="2023-11-21T00:00:00"/>
    <s v="Customer 1137"/>
    <s v="CUST1404"/>
    <x v="4"/>
    <s v="Chennai"/>
    <s v="Offline"/>
    <s v="Home Decor"/>
    <s v="Sofa"/>
    <s v="Sofa Model-489"/>
    <s v="PROD5951"/>
    <n v="10"/>
    <n v="830.45"/>
    <n v="8304.5"/>
    <n v="0.05"/>
    <n v="415.23"/>
    <n v="7889.27"/>
    <s v="Wallet"/>
    <s v="Returned"/>
    <n v="0.3"/>
    <n v="2366.7800000000002"/>
  </r>
  <r>
    <s v="ORD2025001350"/>
    <d v="2023-02-08T00:00:00"/>
    <s v="Customer 723"/>
    <s v="CUST4771"/>
    <x v="1"/>
    <s v="Lucknow"/>
    <s v="Online"/>
    <s v="Home Decor"/>
    <s v="Curtain"/>
    <s v="Curtain Model-709"/>
    <s v="PROD9876"/>
    <n v="8"/>
    <n v="428.53"/>
    <n v="3428.24"/>
    <n v="0.2"/>
    <n v="685.65"/>
    <n v="2742.59"/>
    <s v="UPI"/>
    <s v="Delivered"/>
    <n v="0.25"/>
    <n v="685.65"/>
  </r>
  <r>
    <s v="ORD2025001351"/>
    <d v="2023-07-30T00:00:00"/>
    <s v="Customer 153"/>
    <s v="CUST8611"/>
    <x v="4"/>
    <s v="Bangalore"/>
    <s v="Offline"/>
    <s v="Clothing"/>
    <s v="Jacket"/>
    <s v="Jacket Model-608"/>
    <s v="PROD2550"/>
    <n v="1"/>
    <n v="286.02999999999997"/>
    <n v="286.02999999999997"/>
    <n v="0"/>
    <n v="0"/>
    <n v="286.02999999999997"/>
    <s v="COD"/>
    <s v="Cancelled"/>
    <n v="0.15"/>
    <n v="42.9"/>
  </r>
  <r>
    <s v="ORD2025001352"/>
    <d v="2023-10-08T00:00:00"/>
    <s v="Customer 2384"/>
    <s v="CUST9815"/>
    <x v="1"/>
    <s v="Delhi"/>
    <s v="Offline"/>
    <s v="Electronics"/>
    <s v="Laptop"/>
    <s v="Laptop Model-891"/>
    <s v="PROD4611"/>
    <n v="3"/>
    <n v="648.41"/>
    <n v="1945.23"/>
    <n v="0.05"/>
    <n v="97.26"/>
    <n v="1847.97"/>
    <s v="Wallet"/>
    <s v="Cancelled"/>
    <n v="0.15"/>
    <n v="277.2"/>
  </r>
  <r>
    <s v="ORD2025001353"/>
    <d v="2023-01-02T00:00:00"/>
    <s v="Customer 4380"/>
    <s v="CUST3228"/>
    <x v="4"/>
    <s v="Bangalore"/>
    <s v="Online"/>
    <s v="Clothing"/>
    <s v="Jacket"/>
    <s v="Jacket Model-853"/>
    <s v="PROD2358"/>
    <n v="10"/>
    <n v="354.39"/>
    <n v="3543.9"/>
    <n v="0"/>
    <n v="0"/>
    <n v="3543.9"/>
    <s v="Card"/>
    <s v="In-Transit"/>
    <n v="0.15"/>
    <n v="531.59"/>
  </r>
  <r>
    <s v="ORD2025001354"/>
    <d v="2024-03-04T00:00:00"/>
    <s v="Customer 2414"/>
    <s v="CUST5684"/>
    <x v="1"/>
    <s v="Chandigarh"/>
    <s v="Offline"/>
    <s v="Home Decor"/>
    <s v="Lamp"/>
    <s v="Lamp Model-885"/>
    <s v="PROD5496"/>
    <n v="8"/>
    <n v="698.5"/>
    <n v="5588"/>
    <n v="0.2"/>
    <n v="1117.5999999999999"/>
    <n v="4470.3999999999996"/>
    <s v="COD"/>
    <s v="In-Transit"/>
    <n v="0.15"/>
    <n v="670.56"/>
  </r>
  <r>
    <s v="ORD2025001355"/>
    <d v="2023-09-19T00:00:00"/>
    <s v="Customer 1223"/>
    <s v="CUST4710"/>
    <x v="2"/>
    <s v="Patna"/>
    <s v="Online"/>
    <s v="Clothing"/>
    <s v="Jeans"/>
    <s v="Jeans Model-440"/>
    <s v="PROD7940"/>
    <n v="1"/>
    <n v="661.64"/>
    <n v="661.64"/>
    <n v="0.2"/>
    <n v="132.33000000000001"/>
    <n v="529.30999999999995"/>
    <s v="UPI"/>
    <s v="Cancelled"/>
    <n v="0.25"/>
    <n v="132.33000000000001"/>
  </r>
  <r>
    <s v="ORD2025001356"/>
    <d v="2023-02-27T00:00:00"/>
    <s v="Customer 1821"/>
    <s v="CUST5807"/>
    <x v="1"/>
    <s v="Chandigarh"/>
    <s v="Online"/>
    <s v="Electronics"/>
    <s v="Tablet"/>
    <s v="Tablet Model-518"/>
    <s v="PROD4580"/>
    <n v="2"/>
    <n v="981.46"/>
    <n v="1962.92"/>
    <n v="0.2"/>
    <n v="392.58"/>
    <n v="1570.34"/>
    <s v="Card"/>
    <s v="In-Transit"/>
    <n v="0.3"/>
    <n v="471.1"/>
  </r>
  <r>
    <s v="ORD2025001357"/>
    <d v="2023-10-04T00:00:00"/>
    <s v="Customer 4533"/>
    <s v="CUST4464"/>
    <x v="0"/>
    <s v="Ahmedabad"/>
    <s v="Offline"/>
    <s v="Home Decor"/>
    <s v="Lamp"/>
    <s v="Lamp Model-481"/>
    <s v="PROD5594"/>
    <n v="7"/>
    <n v="964.85"/>
    <n v="6753.95"/>
    <n v="0.05"/>
    <n v="337.7"/>
    <n v="6416.25"/>
    <s v="Card"/>
    <s v="Delivered"/>
    <n v="0.15"/>
    <n v="962.44"/>
  </r>
  <r>
    <s v="ORD2025001358"/>
    <d v="2024-03-07T00:00:00"/>
    <s v="Customer 2897"/>
    <s v="CUST1041"/>
    <x v="0"/>
    <s v="Mumbai"/>
    <s v="Online"/>
    <s v="Electronics"/>
    <s v="Mobile"/>
    <s v="Mobile Model-226"/>
    <s v="PROD8111"/>
    <n v="7"/>
    <n v="763.19"/>
    <n v="5342.33"/>
    <n v="0"/>
    <n v="0"/>
    <n v="5342.33"/>
    <s v="UPI"/>
    <s v="Delivered"/>
    <n v="0.15"/>
    <n v="801.35"/>
  </r>
  <r>
    <s v="ORD2025001359"/>
    <d v="2023-05-18T00:00:00"/>
    <s v="Customer 437"/>
    <s v="CUST2555"/>
    <x v="1"/>
    <s v="Chandigarh"/>
    <s v="Online"/>
    <s v="Clothing"/>
    <s v="Jeans"/>
    <s v="Jeans Model-734"/>
    <s v="PROD4369"/>
    <n v="10"/>
    <n v="910.6"/>
    <n v="9106"/>
    <n v="0"/>
    <n v="0"/>
    <n v="9106"/>
    <s v="COD"/>
    <s v="Cancelled"/>
    <n v="0.15"/>
    <n v="1365.9"/>
  </r>
  <r>
    <s v="ORD2025001360"/>
    <d v="2024-01-28T00:00:00"/>
    <s v="Customer 4033"/>
    <s v="CUST3923"/>
    <x v="1"/>
    <s v="Delhi"/>
    <s v="Offline"/>
    <s v="Clothing"/>
    <s v="Jeans"/>
    <s v="Jeans Model-673"/>
    <s v="PROD2173"/>
    <n v="4"/>
    <n v="775.76"/>
    <n v="3103.04"/>
    <n v="0.05"/>
    <n v="155.15"/>
    <n v="2947.89"/>
    <s v="UPI"/>
    <s v="Delivered"/>
    <n v="0.25"/>
    <n v="736.97"/>
  </r>
  <r>
    <s v="ORD2025001361"/>
    <d v="2023-03-29T00:00:00"/>
    <s v="Customer 238"/>
    <s v="CUST6901"/>
    <x v="1"/>
    <s v="Delhi"/>
    <s v="Online"/>
    <s v="Electronics"/>
    <s v="Laptop"/>
    <s v="Laptop Model-881"/>
    <s v="PROD1847"/>
    <n v="3"/>
    <n v="644"/>
    <n v="1932"/>
    <n v="0.2"/>
    <n v="386.4"/>
    <n v="1545.6"/>
    <s v="UPI"/>
    <s v="Cancelled"/>
    <n v="0.25"/>
    <n v="386.4"/>
  </r>
  <r>
    <s v="ORD2025001362"/>
    <d v="2023-08-05T00:00:00"/>
    <s v="Customer 653"/>
    <s v="CUST3969"/>
    <x v="0"/>
    <s v="Pune"/>
    <s v="Online"/>
    <s v="Electronics"/>
    <s v="Mobile"/>
    <s v="Mobile Model-366"/>
    <s v="PROD1120"/>
    <n v="3"/>
    <n v="403.81"/>
    <n v="1211.43"/>
    <n v="0.2"/>
    <n v="242.29"/>
    <n v="969.14"/>
    <s v="Card"/>
    <s v="Delivered"/>
    <n v="0.3"/>
    <n v="290.74"/>
  </r>
  <r>
    <s v="ORD2025001363"/>
    <d v="2023-05-30T00:00:00"/>
    <s v="Customer 1564"/>
    <s v="CUST2653"/>
    <x v="3"/>
    <s v="Nagpur"/>
    <s v="Offline"/>
    <s v="Home Decor"/>
    <s v="Lamp"/>
    <s v="Lamp Model-479"/>
    <s v="PROD7589"/>
    <n v="3"/>
    <n v="367.2"/>
    <n v="1101.5999999999999"/>
    <n v="0.2"/>
    <n v="220.32"/>
    <n v="881.28"/>
    <s v="Wallet"/>
    <s v="Delivered"/>
    <n v="0.3"/>
    <n v="264.38"/>
  </r>
  <r>
    <s v="ORD2025001364"/>
    <d v="2023-09-07T00:00:00"/>
    <s v="Customer 460"/>
    <s v="CUST5555"/>
    <x v="1"/>
    <s v="Delhi"/>
    <s v="Offline"/>
    <s v="Electronics"/>
    <s v="Laptop"/>
    <s v="Laptop Model-417"/>
    <s v="PROD2513"/>
    <n v="6"/>
    <n v="431.16"/>
    <n v="2586.96"/>
    <n v="0.2"/>
    <n v="517.39"/>
    <n v="2069.5700000000002"/>
    <s v="UPI"/>
    <s v="Delivered"/>
    <n v="0.25"/>
    <n v="517.39"/>
  </r>
  <r>
    <s v="ORD2025001365"/>
    <d v="2023-03-17T00:00:00"/>
    <s v="Customer 1809"/>
    <s v="CUST4919"/>
    <x v="2"/>
    <s v="Kolkata"/>
    <s v="Offline"/>
    <s v="Clothing"/>
    <s v="Shirt"/>
    <s v="Shirt Model-100"/>
    <s v="PROD1998"/>
    <n v="7"/>
    <n v="885.13"/>
    <n v="6195.91"/>
    <n v="0.1"/>
    <n v="619.59"/>
    <n v="5576.32"/>
    <s v="Wallet"/>
    <s v="Delivered"/>
    <n v="0.3"/>
    <n v="1672.9"/>
  </r>
  <r>
    <s v="ORD2025001366"/>
    <d v="2023-05-30T00:00:00"/>
    <s v="Customer 657"/>
    <s v="CUST7758"/>
    <x v="0"/>
    <s v="Mumbai"/>
    <s v="Online"/>
    <s v="Beauty"/>
    <s v="Lipstick"/>
    <s v="Lipstick Model-433"/>
    <s v="PROD9957"/>
    <n v="6"/>
    <n v="961.5"/>
    <n v="5769"/>
    <n v="0.1"/>
    <n v="576.9"/>
    <n v="5192.1000000000004"/>
    <s v="UPI"/>
    <s v="Cancelled"/>
    <n v="0.3"/>
    <n v="1557.63"/>
  </r>
  <r>
    <s v="ORD2025001367"/>
    <d v="2023-04-26T00:00:00"/>
    <s v="Customer 1396"/>
    <s v="CUST3645"/>
    <x v="2"/>
    <s v="Kolkata"/>
    <s v="Offline"/>
    <s v="Clothing"/>
    <s v="Shirt"/>
    <s v="Shirt Model-580"/>
    <s v="PROD4941"/>
    <n v="4"/>
    <n v="716.24"/>
    <n v="2864.96"/>
    <n v="0"/>
    <n v="0"/>
    <n v="2864.96"/>
    <s v="Wallet"/>
    <s v="In-Transit"/>
    <n v="0.15"/>
    <n v="429.74"/>
  </r>
  <r>
    <s v="ORD2025001368"/>
    <d v="2023-11-25T00:00:00"/>
    <s v="Customer 4465"/>
    <s v="CUST4882"/>
    <x v="4"/>
    <s v="Bangalore"/>
    <s v="Offline"/>
    <s v="Clothing"/>
    <s v="Jeans"/>
    <s v="Jeans Model-110"/>
    <s v="PROD3834"/>
    <n v="4"/>
    <n v="563.72"/>
    <n v="2254.88"/>
    <n v="0.2"/>
    <n v="450.98"/>
    <n v="1803.9"/>
    <s v="Wallet"/>
    <s v="Cancelled"/>
    <n v="0.3"/>
    <n v="541.16999999999996"/>
  </r>
  <r>
    <s v="ORD2025001369"/>
    <d v="2023-09-05T00:00:00"/>
    <s v="Customer 3042"/>
    <s v="CUST6176"/>
    <x v="3"/>
    <s v="Raipur"/>
    <s v="Online"/>
    <s v="Electronics"/>
    <s v="Tablet"/>
    <s v="Tablet Model-725"/>
    <s v="PROD2033"/>
    <n v="4"/>
    <n v="707.97"/>
    <n v="2831.88"/>
    <n v="0.1"/>
    <n v="283.19"/>
    <n v="2548.69"/>
    <s v="Wallet"/>
    <s v="Cancelled"/>
    <n v="0.25"/>
    <n v="637.16999999999996"/>
  </r>
  <r>
    <s v="ORD2025001370"/>
    <d v="2023-08-08T00:00:00"/>
    <s v="Customer 3933"/>
    <s v="CUST3106"/>
    <x v="0"/>
    <s v="Ahmedabad"/>
    <s v="Online"/>
    <s v="Clothing"/>
    <s v="Jeans"/>
    <s v="Jeans Model-358"/>
    <s v="PROD5661"/>
    <n v="6"/>
    <n v="886.24"/>
    <n v="5317.44"/>
    <n v="0.1"/>
    <n v="531.74"/>
    <n v="4785.7"/>
    <s v="UPI"/>
    <s v="Returned"/>
    <n v="0.25"/>
    <n v="1196.42"/>
  </r>
  <r>
    <s v="ORD2025001371"/>
    <d v="2023-08-28T00:00:00"/>
    <s v="Customer 1847"/>
    <s v="CUST3327"/>
    <x v="3"/>
    <s v="Bhopal"/>
    <s v="Offline"/>
    <s v="Beauty"/>
    <s v="Perfume"/>
    <s v="Perfume Model-374"/>
    <s v="PROD1301"/>
    <n v="2"/>
    <n v="949.61"/>
    <n v="1899.22"/>
    <n v="0.2"/>
    <n v="379.84"/>
    <n v="1519.38"/>
    <s v="UPI"/>
    <s v="In-Transit"/>
    <n v="0.25"/>
    <n v="379.85"/>
  </r>
  <r>
    <s v="ORD2025001372"/>
    <d v="2023-11-08T00:00:00"/>
    <s v="Customer 884"/>
    <s v="CUST4243"/>
    <x v="0"/>
    <s v="Ahmedabad"/>
    <s v="Online"/>
    <s v="Beauty"/>
    <s v="Face Cream"/>
    <s v="Face Cream Model-617"/>
    <s v="PROD8540"/>
    <n v="8"/>
    <n v="440.21"/>
    <n v="3521.68"/>
    <n v="0.1"/>
    <n v="352.17"/>
    <n v="3169.51"/>
    <s v="COD"/>
    <s v="Cancelled"/>
    <n v="0.3"/>
    <n v="950.85"/>
  </r>
  <r>
    <s v="ORD2025001373"/>
    <d v="2023-09-10T00:00:00"/>
    <s v="Customer 4148"/>
    <s v="CUST1597"/>
    <x v="2"/>
    <s v="Kolkata"/>
    <s v="Online"/>
    <s v="Clothing"/>
    <s v="Shirt"/>
    <s v="Shirt Model-837"/>
    <s v="PROD4836"/>
    <n v="4"/>
    <n v="622.9"/>
    <n v="2491.6"/>
    <n v="0"/>
    <n v="0"/>
    <n v="2491.6"/>
    <s v="UPI"/>
    <s v="Delivered"/>
    <n v="0.25"/>
    <n v="622.9"/>
  </r>
  <r>
    <s v="ORD2025001374"/>
    <d v="2023-06-03T00:00:00"/>
    <s v="Customer 1965"/>
    <s v="CUST2782"/>
    <x v="1"/>
    <s v="Chandigarh"/>
    <s v="Online"/>
    <s v="Home Decor"/>
    <s v="Sofa"/>
    <s v="Sofa Model-884"/>
    <s v="PROD1870"/>
    <n v="9"/>
    <n v="318.52"/>
    <n v="2866.68"/>
    <n v="0.2"/>
    <n v="573.34"/>
    <n v="2293.34"/>
    <s v="Wallet"/>
    <s v="Cancelled"/>
    <n v="0.15"/>
    <n v="344"/>
  </r>
  <r>
    <s v="ORD2025001375"/>
    <d v="2023-03-11T00:00:00"/>
    <s v="Customer 2909"/>
    <s v="CUST1962"/>
    <x v="3"/>
    <s v="Raipur"/>
    <s v="Online"/>
    <s v="Clothing"/>
    <s v="Shirt"/>
    <s v="Shirt Model-668"/>
    <s v="PROD7845"/>
    <n v="4"/>
    <n v="494.04"/>
    <n v="1976.16"/>
    <n v="0.05"/>
    <n v="98.81"/>
    <n v="1877.35"/>
    <s v="Card"/>
    <s v="Delivered"/>
    <n v="0.3"/>
    <n v="563.20000000000005"/>
  </r>
  <r>
    <s v="ORD2025001376"/>
    <d v="2024-03-22T00:00:00"/>
    <s v="Customer 301"/>
    <s v="CUST1944"/>
    <x v="0"/>
    <s v="Pune"/>
    <s v="Online"/>
    <s v="Beauty"/>
    <s v="Perfume"/>
    <s v="Perfume Model-941"/>
    <s v="PROD8569"/>
    <n v="2"/>
    <n v="825.52"/>
    <n v="1651.04"/>
    <n v="0"/>
    <n v="0"/>
    <n v="1651.04"/>
    <s v="Card"/>
    <s v="Returned"/>
    <n v="0.25"/>
    <n v="412.76"/>
  </r>
  <r>
    <s v="ORD2025001377"/>
    <d v="2023-07-23T00:00:00"/>
    <s v="Customer 1536"/>
    <s v="CUST6293"/>
    <x v="1"/>
    <s v="Chandigarh"/>
    <s v="Offline"/>
    <s v="Electronics"/>
    <s v="Tablet"/>
    <s v="Tablet Model-145"/>
    <s v="PROD1333"/>
    <n v="9"/>
    <n v="808.94"/>
    <n v="7280.46"/>
    <n v="0"/>
    <n v="0"/>
    <n v="7280.46"/>
    <s v="Wallet"/>
    <s v="Returned"/>
    <n v="0.3"/>
    <n v="2184.14"/>
  </r>
  <r>
    <s v="ORD2025001378"/>
    <d v="2023-06-20T00:00:00"/>
    <s v="Customer 1083"/>
    <s v="CUST8197"/>
    <x v="0"/>
    <s v="Pune"/>
    <s v="Online"/>
    <s v="Home Decor"/>
    <s v="Lamp"/>
    <s v="Lamp Model-272"/>
    <s v="PROD9929"/>
    <n v="1"/>
    <n v="801.95"/>
    <n v="801.95"/>
    <n v="0"/>
    <n v="0"/>
    <n v="801.95"/>
    <s v="COD"/>
    <s v="Returned"/>
    <n v="0.25"/>
    <n v="200.49"/>
  </r>
  <r>
    <s v="ORD2025001379"/>
    <d v="2023-08-07T00:00:00"/>
    <s v="Customer 3980"/>
    <s v="CUST3104"/>
    <x v="1"/>
    <s v="Chandigarh"/>
    <s v="Online"/>
    <s v="Electronics"/>
    <s v="Laptop"/>
    <s v="Laptop Model-154"/>
    <s v="PROD4928"/>
    <n v="1"/>
    <n v="163.16"/>
    <n v="163.16"/>
    <n v="0"/>
    <n v="0"/>
    <n v="163.16"/>
    <s v="UPI"/>
    <s v="Delivered"/>
    <n v="0.15"/>
    <n v="24.47"/>
  </r>
  <r>
    <s v="ORD2025001380"/>
    <d v="2023-12-26T00:00:00"/>
    <s v="Customer 51"/>
    <s v="CUST1189"/>
    <x v="3"/>
    <s v="Nagpur"/>
    <s v="Offline"/>
    <s v="Beauty"/>
    <s v="Face Cream"/>
    <s v="Face Cream Model-328"/>
    <s v="PROD2252"/>
    <n v="5"/>
    <n v="470.72"/>
    <n v="2353.6"/>
    <n v="0.2"/>
    <n v="470.72"/>
    <n v="1882.88"/>
    <s v="COD"/>
    <s v="Returned"/>
    <n v="0.25"/>
    <n v="470.72"/>
  </r>
  <r>
    <s v="ORD2025001381"/>
    <d v="2023-06-22T00:00:00"/>
    <s v="Customer 1245"/>
    <s v="CUST8146"/>
    <x v="3"/>
    <s v="Bhopal"/>
    <s v="Offline"/>
    <s v="Beauty"/>
    <s v="Perfume"/>
    <s v="Perfume Model-359"/>
    <s v="PROD1999"/>
    <n v="3"/>
    <n v="249.16"/>
    <n v="747.48"/>
    <n v="0"/>
    <n v="0"/>
    <n v="747.48"/>
    <s v="COD"/>
    <s v="Delivered"/>
    <n v="0.15"/>
    <n v="112.12"/>
  </r>
  <r>
    <s v="ORD2025001382"/>
    <d v="2023-12-26T00:00:00"/>
    <s v="Customer 372"/>
    <s v="CUST3871"/>
    <x v="2"/>
    <s v="Kolkata"/>
    <s v="Online"/>
    <s v="Electronics"/>
    <s v="Laptop"/>
    <s v="Laptop Model-498"/>
    <s v="PROD8182"/>
    <n v="10"/>
    <n v="246.65"/>
    <n v="2466.5"/>
    <n v="0"/>
    <n v="0"/>
    <n v="2466.5"/>
    <s v="COD"/>
    <s v="Delivered"/>
    <n v="0.15"/>
    <n v="369.97"/>
  </r>
  <r>
    <s v="ORD2025001383"/>
    <d v="2023-04-13T00:00:00"/>
    <s v="Customer 203"/>
    <s v="CUST6776"/>
    <x v="4"/>
    <s v="Hyderabad"/>
    <s v="Online"/>
    <s v="Beauty"/>
    <s v="Perfume"/>
    <s v="Perfume Model-822"/>
    <s v="PROD4012"/>
    <n v="9"/>
    <n v="115.87"/>
    <n v="1042.83"/>
    <n v="0.05"/>
    <n v="52.14"/>
    <n v="990.69"/>
    <s v="Card"/>
    <s v="Delivered"/>
    <n v="0.3"/>
    <n v="297.20999999999998"/>
  </r>
  <r>
    <s v="ORD2025001384"/>
    <d v="2023-09-05T00:00:00"/>
    <s v="Customer 4721"/>
    <s v="CUST6645"/>
    <x v="2"/>
    <s v="Patna"/>
    <s v="Offline"/>
    <s v="Home Decor"/>
    <s v="Lamp"/>
    <s v="Lamp Model-365"/>
    <s v="PROD4234"/>
    <n v="8"/>
    <n v="472.47"/>
    <n v="3779.76"/>
    <n v="0"/>
    <n v="0"/>
    <n v="3779.76"/>
    <s v="Wallet"/>
    <s v="Cancelled"/>
    <n v="0.3"/>
    <n v="1133.93"/>
  </r>
  <r>
    <s v="ORD2025001385"/>
    <d v="2023-08-17T00:00:00"/>
    <s v="Customer 2088"/>
    <s v="CUST8098"/>
    <x v="1"/>
    <s v="Lucknow"/>
    <s v="Offline"/>
    <s v="Clothing"/>
    <s v="Shirt"/>
    <s v="Shirt Model-490"/>
    <s v="PROD2356"/>
    <n v="5"/>
    <n v="309.45999999999998"/>
    <n v="1547.3"/>
    <n v="0.1"/>
    <n v="154.72999999999999"/>
    <n v="1392.57"/>
    <s v="COD"/>
    <s v="Delivered"/>
    <n v="0.3"/>
    <n v="417.77"/>
  </r>
  <r>
    <s v="ORD2025001386"/>
    <d v="2024-02-16T00:00:00"/>
    <s v="Customer 4903"/>
    <s v="CUST9347"/>
    <x v="1"/>
    <s v="Lucknow"/>
    <s v="Online"/>
    <s v="Home Decor"/>
    <s v="Lamp"/>
    <s v="Lamp Model-756"/>
    <s v="PROD3244"/>
    <n v="4"/>
    <n v="858.8"/>
    <n v="3435.2"/>
    <n v="0.05"/>
    <n v="171.76"/>
    <n v="3263.44"/>
    <s v="COD"/>
    <s v="Returned"/>
    <n v="0.3"/>
    <n v="979.03"/>
  </r>
  <r>
    <s v="ORD2025001387"/>
    <d v="2023-08-11T00:00:00"/>
    <s v="Customer 4205"/>
    <s v="CUST6773"/>
    <x v="0"/>
    <s v="Mumbai"/>
    <s v="Offline"/>
    <s v="Electronics"/>
    <s v="Mobile"/>
    <s v="Mobile Model-917"/>
    <s v="PROD6287"/>
    <n v="8"/>
    <n v="139.53"/>
    <n v="1116.24"/>
    <n v="0.2"/>
    <n v="223.25"/>
    <n v="892.99"/>
    <s v="UPI"/>
    <s v="Cancelled"/>
    <n v="0.3"/>
    <n v="267.89999999999998"/>
  </r>
  <r>
    <s v="ORD2025001388"/>
    <d v="2024-03-07T00:00:00"/>
    <s v="Customer 544"/>
    <s v="CUST9847"/>
    <x v="0"/>
    <s v="Ahmedabad"/>
    <s v="Online"/>
    <s v="Electronics"/>
    <s v="Tablet"/>
    <s v="Tablet Model-307"/>
    <s v="PROD1143"/>
    <n v="1"/>
    <n v="318.74"/>
    <n v="318.74"/>
    <n v="0.05"/>
    <n v="15.94"/>
    <n v="302.8"/>
    <s v="UPI"/>
    <s v="In-Transit"/>
    <n v="0.3"/>
    <n v="90.84"/>
  </r>
  <r>
    <s v="ORD2025001389"/>
    <d v="2024-02-16T00:00:00"/>
    <s v="Customer 4352"/>
    <s v="CUST1049"/>
    <x v="0"/>
    <s v="Mumbai"/>
    <s v="Online"/>
    <s v="Beauty"/>
    <s v="Perfume"/>
    <s v="Perfume Model-335"/>
    <s v="PROD9971"/>
    <n v="7"/>
    <n v="914.97"/>
    <n v="6404.79"/>
    <n v="0.1"/>
    <n v="640.48"/>
    <n v="5764.31"/>
    <s v="UPI"/>
    <s v="In-Transit"/>
    <n v="0.25"/>
    <n v="1441.08"/>
  </r>
  <r>
    <s v="ORD2025001390"/>
    <d v="2024-01-11T00:00:00"/>
    <s v="Customer 147"/>
    <s v="CUST3723"/>
    <x v="3"/>
    <s v="Bhopal"/>
    <s v="Online"/>
    <s v="Beauty"/>
    <s v="Perfume"/>
    <s v="Perfume Model-461"/>
    <s v="PROD2423"/>
    <n v="10"/>
    <n v="525.11"/>
    <n v="5251.1"/>
    <n v="0.1"/>
    <n v="525.11"/>
    <n v="4725.99"/>
    <s v="Card"/>
    <s v="Delivered"/>
    <n v="0.15"/>
    <n v="708.9"/>
  </r>
  <r>
    <s v="ORD2025001391"/>
    <d v="2024-03-04T00:00:00"/>
    <s v="Customer 1718"/>
    <s v="CUST7074"/>
    <x v="4"/>
    <s v="Hyderabad"/>
    <s v="Offline"/>
    <s v="Clothing"/>
    <s v="Jeans"/>
    <s v="Jeans Model-501"/>
    <s v="PROD3560"/>
    <n v="4"/>
    <n v="759.99"/>
    <n v="3039.96"/>
    <n v="0.05"/>
    <n v="152"/>
    <n v="2887.96"/>
    <s v="Wallet"/>
    <s v="Returned"/>
    <n v="0.15"/>
    <n v="433.19"/>
  </r>
  <r>
    <s v="ORD2025001392"/>
    <d v="2023-12-06T00:00:00"/>
    <s v="Customer 889"/>
    <s v="CUST3348"/>
    <x v="0"/>
    <s v="Pune"/>
    <s v="Online"/>
    <s v="Home Decor"/>
    <s v="Curtain"/>
    <s v="Curtain Model-479"/>
    <s v="PROD2057"/>
    <n v="2"/>
    <n v="505.35"/>
    <n v="1010.7"/>
    <n v="0.05"/>
    <n v="50.54"/>
    <n v="960.16"/>
    <s v="Card"/>
    <s v="Cancelled"/>
    <n v="0.15"/>
    <n v="144.02000000000001"/>
  </r>
  <r>
    <s v="ORD2025001393"/>
    <d v="2024-02-01T00:00:00"/>
    <s v="Customer 4270"/>
    <s v="CUST1157"/>
    <x v="4"/>
    <s v="Bangalore"/>
    <s v="Online"/>
    <s v="Clothing"/>
    <s v="Jacket"/>
    <s v="Jacket Model-493"/>
    <s v="PROD3623"/>
    <n v="3"/>
    <n v="564.66"/>
    <n v="1693.98"/>
    <n v="0"/>
    <n v="0"/>
    <n v="1693.98"/>
    <s v="Wallet"/>
    <s v="Delivered"/>
    <n v="0.3"/>
    <n v="508.19"/>
  </r>
  <r>
    <s v="ORD2025001394"/>
    <d v="2023-03-19T00:00:00"/>
    <s v="Customer 901"/>
    <s v="CUST7650"/>
    <x v="0"/>
    <s v="Mumbai"/>
    <s v="Online"/>
    <s v="Clothing"/>
    <s v="Shirt"/>
    <s v="Shirt Model-254"/>
    <s v="PROD3029"/>
    <n v="5"/>
    <n v="950.31"/>
    <n v="4751.55"/>
    <n v="0.05"/>
    <n v="237.58"/>
    <n v="4513.97"/>
    <s v="Card"/>
    <s v="Delivered"/>
    <n v="0.25"/>
    <n v="1128.49"/>
  </r>
  <r>
    <s v="ORD2025001395"/>
    <d v="2023-01-27T00:00:00"/>
    <s v="Customer 4553"/>
    <s v="CUST7563"/>
    <x v="1"/>
    <s v="Chandigarh"/>
    <s v="Offline"/>
    <s v="Electronics"/>
    <s v="Tablet"/>
    <s v="Tablet Model-936"/>
    <s v="PROD7863"/>
    <n v="8"/>
    <n v="556.78"/>
    <n v="4454.24"/>
    <n v="0"/>
    <n v="0"/>
    <n v="4454.24"/>
    <s v="Wallet"/>
    <s v="Delivered"/>
    <n v="0.25"/>
    <n v="1113.56"/>
  </r>
  <r>
    <s v="ORD2025001396"/>
    <d v="2023-11-10T00:00:00"/>
    <s v="Customer 286"/>
    <s v="CUST4031"/>
    <x v="4"/>
    <s v="Hyderabad"/>
    <s v="Offline"/>
    <s v="Clothing"/>
    <s v="Jeans"/>
    <s v="Jeans Model-422"/>
    <s v="PROD3437"/>
    <n v="1"/>
    <n v="323.73"/>
    <n v="323.73"/>
    <n v="0.05"/>
    <n v="16.190000000000001"/>
    <n v="307.54000000000002"/>
    <s v="Card"/>
    <s v="Returned"/>
    <n v="0.15"/>
    <n v="46.13"/>
  </r>
  <r>
    <s v="ORD2025001397"/>
    <d v="2024-02-22T00:00:00"/>
    <s v="Customer 2625"/>
    <s v="CUST1788"/>
    <x v="4"/>
    <s v="Hyderabad"/>
    <s v="Offline"/>
    <s v="Electronics"/>
    <s v="Tablet"/>
    <s v="Tablet Model-470"/>
    <s v="PROD5375"/>
    <n v="6"/>
    <n v="198.03"/>
    <n v="1188.18"/>
    <n v="0"/>
    <n v="0"/>
    <n v="1188.18"/>
    <s v="UPI"/>
    <s v="In-Transit"/>
    <n v="0.3"/>
    <n v="356.45"/>
  </r>
  <r>
    <s v="ORD2025001398"/>
    <d v="2023-07-21T00:00:00"/>
    <s v="Customer 2924"/>
    <s v="CUST6199"/>
    <x v="0"/>
    <s v="Pune"/>
    <s v="Online"/>
    <s v="Clothing"/>
    <s v="Jacket"/>
    <s v="Jacket Model-847"/>
    <s v="PROD7798"/>
    <n v="2"/>
    <n v="677.28"/>
    <n v="1354.56"/>
    <n v="0.2"/>
    <n v="270.91000000000003"/>
    <n v="1083.6500000000001"/>
    <s v="Card"/>
    <s v="Cancelled"/>
    <n v="0.25"/>
    <n v="270.91000000000003"/>
  </r>
  <r>
    <s v="ORD2025001399"/>
    <d v="2023-04-24T00:00:00"/>
    <s v="Customer 4796"/>
    <s v="CUST6424"/>
    <x v="0"/>
    <s v="Ahmedabad"/>
    <s v="Online"/>
    <s v="Clothing"/>
    <s v="Jeans"/>
    <s v="Jeans Model-879"/>
    <s v="PROD7873"/>
    <n v="1"/>
    <n v="806.44"/>
    <n v="806.44"/>
    <n v="0.05"/>
    <n v="40.32"/>
    <n v="766.12"/>
    <s v="Wallet"/>
    <s v="In-Transit"/>
    <n v="0.15"/>
    <n v="114.92"/>
  </r>
  <r>
    <s v="ORD2025001400"/>
    <d v="2023-03-11T00:00:00"/>
    <s v="Customer 4418"/>
    <s v="CUST2047"/>
    <x v="0"/>
    <s v="Pune"/>
    <s v="Online"/>
    <s v="Home Decor"/>
    <s v="Lamp"/>
    <s v="Lamp Model-938"/>
    <s v="PROD1963"/>
    <n v="4"/>
    <n v="148.6"/>
    <n v="594.4"/>
    <n v="0.2"/>
    <n v="118.88"/>
    <n v="475.52"/>
    <s v="Wallet"/>
    <s v="In-Transit"/>
    <n v="0.25"/>
    <n v="118.88"/>
  </r>
  <r>
    <s v="ORD2025001401"/>
    <d v="2023-03-30T00:00:00"/>
    <s v="Customer 1964"/>
    <s v="CUST9872"/>
    <x v="3"/>
    <s v="Bhopal"/>
    <s v="Online"/>
    <s v="Clothing"/>
    <s v="Shirt"/>
    <s v="Shirt Model-428"/>
    <s v="PROD1770"/>
    <n v="6"/>
    <n v="583.12"/>
    <n v="3498.72"/>
    <n v="0.2"/>
    <n v="699.74"/>
    <n v="2798.98"/>
    <s v="UPI"/>
    <s v="Returned"/>
    <n v="0.15"/>
    <n v="419.85"/>
  </r>
  <r>
    <s v="ORD2025001402"/>
    <d v="2023-10-31T00:00:00"/>
    <s v="Customer 537"/>
    <s v="CUST8131"/>
    <x v="2"/>
    <s v="Bhubaneswar"/>
    <s v="Online"/>
    <s v="Beauty"/>
    <s v="Face Cream"/>
    <s v="Face Cream Model-673"/>
    <s v="PROD6209"/>
    <n v="6"/>
    <n v="841.67"/>
    <n v="5050.0200000000004"/>
    <n v="0.1"/>
    <n v="505"/>
    <n v="4545.0200000000004"/>
    <s v="Card"/>
    <s v="Cancelled"/>
    <n v="0.15"/>
    <n v="681.75"/>
  </r>
  <r>
    <s v="ORD2025001403"/>
    <d v="2023-07-23T00:00:00"/>
    <s v="Customer 4080"/>
    <s v="CUST2518"/>
    <x v="3"/>
    <s v="Bhopal"/>
    <s v="Offline"/>
    <s v="Electronics"/>
    <s v="Mobile"/>
    <s v="Mobile Model-564"/>
    <s v="PROD9428"/>
    <n v="8"/>
    <n v="294.55"/>
    <n v="2356.4"/>
    <n v="0.2"/>
    <n v="471.28"/>
    <n v="1885.12"/>
    <s v="Wallet"/>
    <s v="Delivered"/>
    <n v="0.25"/>
    <n v="471.28"/>
  </r>
  <r>
    <s v="ORD2025001404"/>
    <d v="2023-03-15T00:00:00"/>
    <s v="Customer 4796"/>
    <s v="CUST7945"/>
    <x v="2"/>
    <s v="Patna"/>
    <s v="Online"/>
    <s v="Beauty"/>
    <s v="Lipstick"/>
    <s v="Lipstick Model-681"/>
    <s v="PROD6020"/>
    <n v="5"/>
    <n v="296.66000000000003"/>
    <n v="1483.3"/>
    <n v="0"/>
    <n v="0"/>
    <n v="1483.3"/>
    <s v="Card"/>
    <s v="Delivered"/>
    <n v="0.25"/>
    <n v="370.82"/>
  </r>
  <r>
    <s v="ORD2025001405"/>
    <d v="2023-10-09T00:00:00"/>
    <s v="Customer 1885"/>
    <s v="CUST5852"/>
    <x v="1"/>
    <s v="Delhi"/>
    <s v="Offline"/>
    <s v="Clothing"/>
    <s v="Jeans"/>
    <s v="Jeans Model-872"/>
    <s v="PROD4203"/>
    <n v="3"/>
    <n v="315.29000000000002"/>
    <n v="945.87"/>
    <n v="0.2"/>
    <n v="189.17"/>
    <n v="756.7"/>
    <s v="Wallet"/>
    <s v="Delivered"/>
    <n v="0.25"/>
    <n v="189.18"/>
  </r>
  <r>
    <s v="ORD2025001406"/>
    <d v="2023-06-30T00:00:00"/>
    <s v="Customer 739"/>
    <s v="CUST7421"/>
    <x v="2"/>
    <s v="Bhubaneswar"/>
    <s v="Offline"/>
    <s v="Clothing"/>
    <s v="Jeans"/>
    <s v="Jeans Model-151"/>
    <s v="PROD1211"/>
    <n v="10"/>
    <n v="375.25"/>
    <n v="3752.5"/>
    <n v="0"/>
    <n v="0"/>
    <n v="3752.5"/>
    <s v="Card"/>
    <s v="Delivered"/>
    <n v="0.25"/>
    <n v="938.12"/>
  </r>
  <r>
    <s v="ORD2025001407"/>
    <d v="2023-12-03T00:00:00"/>
    <s v="Customer 3329"/>
    <s v="CUST7975"/>
    <x v="4"/>
    <s v="Bangalore"/>
    <s v="Offline"/>
    <s v="Electronics"/>
    <s v="Laptop"/>
    <s v="Laptop Model-151"/>
    <s v="PROD6524"/>
    <n v="2"/>
    <n v="623.82000000000005"/>
    <n v="1247.6400000000001"/>
    <n v="0"/>
    <n v="0"/>
    <n v="1247.6400000000001"/>
    <s v="COD"/>
    <s v="Returned"/>
    <n v="0.15"/>
    <n v="187.15"/>
  </r>
  <r>
    <s v="ORD2025001408"/>
    <d v="2023-12-06T00:00:00"/>
    <s v="Customer 368"/>
    <s v="CUST8148"/>
    <x v="1"/>
    <s v="Chandigarh"/>
    <s v="Offline"/>
    <s v="Beauty"/>
    <s v="Perfume"/>
    <s v="Perfume Model-789"/>
    <s v="PROD2991"/>
    <n v="8"/>
    <n v="674.38"/>
    <n v="5395.04"/>
    <n v="0.05"/>
    <n v="269.75"/>
    <n v="5125.29"/>
    <s v="COD"/>
    <s v="Cancelled"/>
    <n v="0.15"/>
    <n v="768.79"/>
  </r>
  <r>
    <s v="ORD2025001409"/>
    <d v="2023-06-26T00:00:00"/>
    <s v="Customer 3719"/>
    <s v="CUST1500"/>
    <x v="4"/>
    <s v="Chennai"/>
    <s v="Offline"/>
    <s v="Beauty"/>
    <s v="Perfume"/>
    <s v="Perfume Model-977"/>
    <s v="PROD1675"/>
    <n v="10"/>
    <n v="756.98"/>
    <n v="7569.8"/>
    <n v="0.05"/>
    <n v="378.49"/>
    <n v="7191.31"/>
    <s v="Card"/>
    <s v="Returned"/>
    <n v="0.15"/>
    <n v="1078.7"/>
  </r>
  <r>
    <s v="ORD2025001410"/>
    <d v="2024-01-27T00:00:00"/>
    <s v="Customer 2807"/>
    <s v="CUST3869"/>
    <x v="3"/>
    <s v="Raipur"/>
    <s v="Offline"/>
    <s v="Home Decor"/>
    <s v="Curtain"/>
    <s v="Curtain Model-165"/>
    <s v="PROD3090"/>
    <n v="9"/>
    <n v="889.61"/>
    <n v="8006.49"/>
    <n v="0.2"/>
    <n v="1601.3"/>
    <n v="6405.19"/>
    <s v="COD"/>
    <s v="Delivered"/>
    <n v="0.3"/>
    <n v="1921.56"/>
  </r>
  <r>
    <s v="ORD2025001411"/>
    <d v="2023-08-15T00:00:00"/>
    <s v="Customer 3856"/>
    <s v="CUST2083"/>
    <x v="4"/>
    <s v="Bangalore"/>
    <s v="Online"/>
    <s v="Home Decor"/>
    <s v="Curtain"/>
    <s v="Curtain Model-760"/>
    <s v="PROD3197"/>
    <n v="4"/>
    <n v="763.21"/>
    <n v="3052.84"/>
    <n v="0.2"/>
    <n v="610.57000000000005"/>
    <n v="2442.27"/>
    <s v="UPI"/>
    <s v="Returned"/>
    <n v="0.25"/>
    <n v="610.57000000000005"/>
  </r>
  <r>
    <s v="ORD2025001412"/>
    <d v="2023-05-29T00:00:00"/>
    <s v="Customer 2365"/>
    <s v="CUST2812"/>
    <x v="3"/>
    <s v="Bhopal"/>
    <s v="Offline"/>
    <s v="Clothing"/>
    <s v="Jeans"/>
    <s v="Jeans Model-837"/>
    <s v="PROD1173"/>
    <n v="5"/>
    <n v="285.33"/>
    <n v="1426.65"/>
    <n v="0"/>
    <n v="0"/>
    <n v="1426.65"/>
    <s v="Card"/>
    <s v="Returned"/>
    <n v="0.15"/>
    <n v="214"/>
  </r>
  <r>
    <s v="ORD2025001413"/>
    <d v="2024-03-18T00:00:00"/>
    <s v="Customer 1318"/>
    <s v="CUST1213"/>
    <x v="1"/>
    <s v="Delhi"/>
    <s v="Online"/>
    <s v="Home Decor"/>
    <s v="Lamp"/>
    <s v="Lamp Model-445"/>
    <s v="PROD8750"/>
    <n v="8"/>
    <n v="978.65"/>
    <n v="7829.2"/>
    <n v="0.2"/>
    <n v="1565.84"/>
    <n v="6263.36"/>
    <s v="Wallet"/>
    <s v="Delivered"/>
    <n v="0.15"/>
    <n v="939.5"/>
  </r>
  <r>
    <s v="ORD2025001414"/>
    <d v="2023-04-18T00:00:00"/>
    <s v="Customer 1265"/>
    <s v="CUST4741"/>
    <x v="1"/>
    <s v="Lucknow"/>
    <s v="Online"/>
    <s v="Electronics"/>
    <s v="Mobile"/>
    <s v="Mobile Model-412"/>
    <s v="PROD9515"/>
    <n v="10"/>
    <n v="936.29"/>
    <n v="9362.9"/>
    <n v="0.05"/>
    <n v="468.14"/>
    <n v="8894.76"/>
    <s v="Wallet"/>
    <s v="Cancelled"/>
    <n v="0.3"/>
    <n v="2668.43"/>
  </r>
  <r>
    <s v="ORD2025001415"/>
    <d v="2023-12-25T00:00:00"/>
    <s v="Customer 4154"/>
    <s v="CUST1083"/>
    <x v="0"/>
    <s v="Pune"/>
    <s v="Online"/>
    <s v="Home Decor"/>
    <s v="Lamp"/>
    <s v="Lamp Model-315"/>
    <s v="PROD7781"/>
    <n v="1"/>
    <n v="897.66"/>
    <n v="897.66"/>
    <n v="0"/>
    <n v="0"/>
    <n v="897.66"/>
    <s v="Wallet"/>
    <s v="Delivered"/>
    <n v="0.3"/>
    <n v="269.3"/>
  </r>
  <r>
    <s v="ORD2025001416"/>
    <d v="2023-05-20T00:00:00"/>
    <s v="Customer 324"/>
    <s v="CUST1893"/>
    <x v="0"/>
    <s v="Pune"/>
    <s v="Offline"/>
    <s v="Home Decor"/>
    <s v="Curtain"/>
    <s v="Curtain Model-311"/>
    <s v="PROD8720"/>
    <n v="3"/>
    <n v="223.75"/>
    <n v="671.25"/>
    <n v="0.1"/>
    <n v="67.12"/>
    <n v="604.13"/>
    <s v="Wallet"/>
    <s v="Cancelled"/>
    <n v="0.25"/>
    <n v="151.03"/>
  </r>
  <r>
    <s v="ORD2025001417"/>
    <d v="2023-07-29T00:00:00"/>
    <s v="Customer 4385"/>
    <s v="CUST1289"/>
    <x v="1"/>
    <s v="Delhi"/>
    <s v="Offline"/>
    <s v="Home Decor"/>
    <s v="Lamp"/>
    <s v="Lamp Model-695"/>
    <s v="PROD3230"/>
    <n v="9"/>
    <n v="620.37"/>
    <n v="5583.33"/>
    <n v="0.05"/>
    <n v="279.17"/>
    <n v="5304.16"/>
    <s v="Card"/>
    <s v="In-Transit"/>
    <n v="0.3"/>
    <n v="1591.25"/>
  </r>
  <r>
    <s v="ORD2025001418"/>
    <d v="2023-04-15T00:00:00"/>
    <s v="Customer 3036"/>
    <s v="CUST2136"/>
    <x v="3"/>
    <s v="Raipur"/>
    <s v="Offline"/>
    <s v="Electronics"/>
    <s v="Mobile"/>
    <s v="Mobile Model-860"/>
    <s v="PROD5346"/>
    <n v="2"/>
    <n v="581.03"/>
    <n v="1162.06"/>
    <n v="0.2"/>
    <n v="232.41"/>
    <n v="929.65"/>
    <s v="COD"/>
    <s v="In-Transit"/>
    <n v="0.15"/>
    <n v="139.44999999999999"/>
  </r>
  <r>
    <s v="ORD2025001419"/>
    <d v="2023-12-04T00:00:00"/>
    <s v="Customer 2233"/>
    <s v="CUST1999"/>
    <x v="1"/>
    <s v="Chandigarh"/>
    <s v="Offline"/>
    <s v="Electronics"/>
    <s v="Tablet"/>
    <s v="Tablet Model-250"/>
    <s v="PROD5627"/>
    <n v="3"/>
    <n v="195.7"/>
    <n v="587.1"/>
    <n v="0.2"/>
    <n v="117.42"/>
    <n v="469.68"/>
    <s v="Card"/>
    <s v="In-Transit"/>
    <n v="0.25"/>
    <n v="117.42"/>
  </r>
  <r>
    <s v="ORD2025001420"/>
    <d v="2024-01-10T00:00:00"/>
    <s v="Customer 3606"/>
    <s v="CUST7108"/>
    <x v="3"/>
    <s v="Raipur"/>
    <s v="Offline"/>
    <s v="Clothing"/>
    <s v="Jacket"/>
    <s v="Jacket Model-143"/>
    <s v="PROD5347"/>
    <n v="9"/>
    <n v="269.91000000000003"/>
    <n v="2429.19"/>
    <n v="0.05"/>
    <n v="121.46"/>
    <n v="2307.73"/>
    <s v="Wallet"/>
    <s v="In-Transit"/>
    <n v="0.25"/>
    <n v="576.92999999999995"/>
  </r>
  <r>
    <s v="ORD2025001421"/>
    <d v="2023-09-28T00:00:00"/>
    <s v="Customer 992"/>
    <s v="CUST7016"/>
    <x v="0"/>
    <s v="Ahmedabad"/>
    <s v="Online"/>
    <s v="Clothing"/>
    <s v="Jeans"/>
    <s v="Jeans Model-872"/>
    <s v="PROD9621"/>
    <n v="6"/>
    <n v="953.33"/>
    <n v="5719.98"/>
    <n v="0.05"/>
    <n v="286"/>
    <n v="5433.98"/>
    <s v="Card"/>
    <s v="In-Transit"/>
    <n v="0.25"/>
    <n v="1358.49"/>
  </r>
  <r>
    <s v="ORD2025001422"/>
    <d v="2024-02-19T00:00:00"/>
    <s v="Customer 2103"/>
    <s v="CUST5147"/>
    <x v="2"/>
    <s v="Patna"/>
    <s v="Offline"/>
    <s v="Home Decor"/>
    <s v="Sofa"/>
    <s v="Sofa Model-332"/>
    <s v="PROD9187"/>
    <n v="7"/>
    <n v="196.11"/>
    <n v="1372.77"/>
    <n v="0.2"/>
    <n v="274.55"/>
    <n v="1098.22"/>
    <s v="UPI"/>
    <s v="Delivered"/>
    <n v="0.3"/>
    <n v="329.47"/>
  </r>
  <r>
    <s v="ORD2025001423"/>
    <d v="2023-11-02T00:00:00"/>
    <s v="Customer 4373"/>
    <s v="CUST8689"/>
    <x v="0"/>
    <s v="Ahmedabad"/>
    <s v="Online"/>
    <s v="Beauty"/>
    <s v="Perfume"/>
    <s v="Perfume Model-419"/>
    <s v="PROD4876"/>
    <n v="3"/>
    <n v="595.30999999999995"/>
    <n v="1785.93"/>
    <n v="0.05"/>
    <n v="89.3"/>
    <n v="1696.63"/>
    <s v="Card"/>
    <s v="Returned"/>
    <n v="0.15"/>
    <n v="254.49"/>
  </r>
  <r>
    <s v="ORD2025001424"/>
    <d v="2023-09-28T00:00:00"/>
    <s v="Customer 4016"/>
    <s v="CUST6332"/>
    <x v="1"/>
    <s v="Delhi"/>
    <s v="Online"/>
    <s v="Clothing"/>
    <s v="Jeans"/>
    <s v="Jeans Model-582"/>
    <s v="PROD2114"/>
    <n v="10"/>
    <n v="738.64"/>
    <n v="7386.4"/>
    <n v="0.1"/>
    <n v="738.64"/>
    <n v="6647.76"/>
    <s v="Card"/>
    <s v="Cancelled"/>
    <n v="0.15"/>
    <n v="997.16"/>
  </r>
  <r>
    <s v="ORD2025001425"/>
    <d v="2023-01-11T00:00:00"/>
    <s v="Customer 3111"/>
    <s v="CUST9964"/>
    <x v="1"/>
    <s v="Delhi"/>
    <s v="Offline"/>
    <s v="Beauty"/>
    <s v="Face Cream"/>
    <s v="Face Cream Model-532"/>
    <s v="PROD4294"/>
    <n v="5"/>
    <n v="307.49"/>
    <n v="1537.45"/>
    <n v="0.2"/>
    <n v="307.49"/>
    <n v="1229.96"/>
    <s v="COD"/>
    <s v="In-Transit"/>
    <n v="0.3"/>
    <n v="368.99"/>
  </r>
  <r>
    <s v="ORD2025001426"/>
    <d v="2023-09-23T00:00:00"/>
    <s v="Customer 3050"/>
    <s v="CUST5289"/>
    <x v="0"/>
    <s v="Mumbai"/>
    <s v="Online"/>
    <s v="Clothing"/>
    <s v="Jeans"/>
    <s v="Jeans Model-919"/>
    <s v="PROD4065"/>
    <n v="4"/>
    <n v="459.05"/>
    <n v="1836.2"/>
    <n v="0.05"/>
    <n v="91.81"/>
    <n v="1744.39"/>
    <s v="COD"/>
    <s v="Delivered"/>
    <n v="0.3"/>
    <n v="523.32000000000005"/>
  </r>
  <r>
    <s v="ORD2025001427"/>
    <d v="2023-06-17T00:00:00"/>
    <s v="Customer 3027"/>
    <s v="CUST4086"/>
    <x v="3"/>
    <s v="Raipur"/>
    <s v="Offline"/>
    <s v="Clothing"/>
    <s v="Jacket"/>
    <s v="Jacket Model-146"/>
    <s v="PROD1571"/>
    <n v="6"/>
    <n v="178.16"/>
    <n v="1068.96"/>
    <n v="0.2"/>
    <n v="213.79"/>
    <n v="855.17"/>
    <s v="Wallet"/>
    <s v="In-Transit"/>
    <n v="0.3"/>
    <n v="256.55"/>
  </r>
  <r>
    <s v="ORD2025001428"/>
    <d v="2023-10-16T00:00:00"/>
    <s v="Customer 1733"/>
    <s v="CUST2045"/>
    <x v="0"/>
    <s v="Mumbai"/>
    <s v="Offline"/>
    <s v="Clothing"/>
    <s v="Jeans"/>
    <s v="Jeans Model-332"/>
    <s v="PROD3257"/>
    <n v="7"/>
    <n v="712.86"/>
    <n v="4990.0200000000004"/>
    <n v="0.05"/>
    <n v="249.5"/>
    <n v="4740.5200000000004"/>
    <s v="COD"/>
    <s v="In-Transit"/>
    <n v="0.3"/>
    <n v="1422.16"/>
  </r>
  <r>
    <s v="ORD2025001429"/>
    <d v="2024-03-08T00:00:00"/>
    <s v="Customer 332"/>
    <s v="CUST4884"/>
    <x v="0"/>
    <s v="Ahmedabad"/>
    <s v="Online"/>
    <s v="Beauty"/>
    <s v="Face Cream"/>
    <s v="Face Cream Model-601"/>
    <s v="PROD8510"/>
    <n v="3"/>
    <n v="210.48"/>
    <n v="631.44000000000005"/>
    <n v="0.05"/>
    <n v="31.57"/>
    <n v="599.87"/>
    <s v="COD"/>
    <s v="Cancelled"/>
    <n v="0.3"/>
    <n v="179.96"/>
  </r>
  <r>
    <s v="ORD2025001430"/>
    <d v="2023-06-26T00:00:00"/>
    <s v="Customer 2161"/>
    <s v="CUST1539"/>
    <x v="2"/>
    <s v="Bhubaneswar"/>
    <s v="Online"/>
    <s v="Electronics"/>
    <s v="Tablet"/>
    <s v="Tablet Model-194"/>
    <s v="PROD6272"/>
    <n v="2"/>
    <n v="391.67"/>
    <n v="783.34"/>
    <n v="0.2"/>
    <n v="156.66999999999999"/>
    <n v="626.66999999999996"/>
    <s v="UPI"/>
    <s v="Cancelled"/>
    <n v="0.25"/>
    <n v="156.66999999999999"/>
  </r>
  <r>
    <s v="ORD2025001431"/>
    <d v="2023-03-27T00:00:00"/>
    <s v="Customer 1135"/>
    <s v="CUST9119"/>
    <x v="4"/>
    <s v="Chennai"/>
    <s v="Offline"/>
    <s v="Home Decor"/>
    <s v="Curtain"/>
    <s v="Curtain Model-750"/>
    <s v="PROD7732"/>
    <n v="5"/>
    <n v="721.44"/>
    <n v="3607.2"/>
    <n v="0.05"/>
    <n v="180.36"/>
    <n v="3426.84"/>
    <s v="Wallet"/>
    <s v="Returned"/>
    <n v="0.3"/>
    <n v="1028.05"/>
  </r>
  <r>
    <s v="ORD2025001432"/>
    <d v="2023-07-25T00:00:00"/>
    <s v="Customer 678"/>
    <s v="CUST2192"/>
    <x v="0"/>
    <s v="Ahmedabad"/>
    <s v="Offline"/>
    <s v="Beauty"/>
    <s v="Perfume"/>
    <s v="Perfume Model-391"/>
    <s v="PROD7425"/>
    <n v="3"/>
    <n v="436.15"/>
    <n v="1308.45"/>
    <n v="0.1"/>
    <n v="130.84"/>
    <n v="1177.6099999999999"/>
    <s v="Wallet"/>
    <s v="Delivered"/>
    <n v="0.3"/>
    <n v="353.28"/>
  </r>
  <r>
    <s v="ORD2025001433"/>
    <d v="2024-03-03T00:00:00"/>
    <s v="Customer 210"/>
    <s v="CUST9642"/>
    <x v="0"/>
    <s v="Mumbai"/>
    <s v="Online"/>
    <s v="Clothing"/>
    <s v="Shirt"/>
    <s v="Shirt Model-818"/>
    <s v="PROD9816"/>
    <n v="5"/>
    <n v="361.15"/>
    <n v="1805.75"/>
    <n v="0.1"/>
    <n v="180.58"/>
    <n v="1625.17"/>
    <s v="UPI"/>
    <s v="Delivered"/>
    <n v="0.25"/>
    <n v="406.29"/>
  </r>
  <r>
    <s v="ORD2025001434"/>
    <d v="2023-08-18T00:00:00"/>
    <s v="Customer 4647"/>
    <s v="CUST5616"/>
    <x v="0"/>
    <s v="Pune"/>
    <s v="Offline"/>
    <s v="Home Decor"/>
    <s v="Lamp"/>
    <s v="Lamp Model-933"/>
    <s v="PROD3967"/>
    <n v="6"/>
    <n v="937.6"/>
    <n v="5625.6"/>
    <n v="0.05"/>
    <n v="281.27999999999997"/>
    <n v="5344.32"/>
    <s v="COD"/>
    <s v="Returned"/>
    <n v="0.3"/>
    <n v="1603.3"/>
  </r>
  <r>
    <s v="ORD2025001435"/>
    <d v="2023-04-18T00:00:00"/>
    <s v="Customer 4374"/>
    <s v="CUST2661"/>
    <x v="2"/>
    <s v="Bhubaneswar"/>
    <s v="Online"/>
    <s v="Clothing"/>
    <s v="Jeans"/>
    <s v="Jeans Model-622"/>
    <s v="PROD8632"/>
    <n v="9"/>
    <n v="894.35"/>
    <n v="8049.15"/>
    <n v="0.2"/>
    <n v="1609.83"/>
    <n v="6439.32"/>
    <s v="UPI"/>
    <s v="Cancelled"/>
    <n v="0.15"/>
    <n v="965.9"/>
  </r>
  <r>
    <s v="ORD2025001436"/>
    <d v="2023-08-10T00:00:00"/>
    <s v="Customer 2002"/>
    <s v="CUST5147"/>
    <x v="3"/>
    <s v="Raipur"/>
    <s v="Online"/>
    <s v="Beauty"/>
    <s v="Lipstick"/>
    <s v="Lipstick Model-576"/>
    <s v="PROD1432"/>
    <n v="7"/>
    <n v="401.49"/>
    <n v="2810.43"/>
    <n v="0.05"/>
    <n v="140.52000000000001"/>
    <n v="2669.91"/>
    <s v="COD"/>
    <s v="Cancelled"/>
    <n v="0.25"/>
    <n v="667.48"/>
  </r>
  <r>
    <s v="ORD2025001437"/>
    <d v="2023-09-11T00:00:00"/>
    <s v="Customer 3194"/>
    <s v="CUST4998"/>
    <x v="2"/>
    <s v="Bhubaneswar"/>
    <s v="Offline"/>
    <s v="Electronics"/>
    <s v="Mobile"/>
    <s v="Mobile Model-166"/>
    <s v="PROD1613"/>
    <n v="8"/>
    <n v="726.25"/>
    <n v="5810"/>
    <n v="0.05"/>
    <n v="290.5"/>
    <n v="5519.5"/>
    <s v="Card"/>
    <s v="In-Transit"/>
    <n v="0.3"/>
    <n v="1655.85"/>
  </r>
  <r>
    <s v="ORD2025001438"/>
    <d v="2023-01-08T00:00:00"/>
    <s v="Customer 952"/>
    <s v="CUST6474"/>
    <x v="3"/>
    <s v="Raipur"/>
    <s v="Online"/>
    <s v="Beauty"/>
    <s v="Face Cream"/>
    <s v="Face Cream Model-356"/>
    <s v="PROD9384"/>
    <n v="5"/>
    <n v="806.74"/>
    <n v="4033.7"/>
    <n v="0.2"/>
    <n v="806.74"/>
    <n v="3226.96"/>
    <s v="COD"/>
    <s v="Delivered"/>
    <n v="0.25"/>
    <n v="806.74"/>
  </r>
  <r>
    <s v="ORD2025001439"/>
    <d v="2023-03-11T00:00:00"/>
    <s v="Customer 598"/>
    <s v="CUST2505"/>
    <x v="2"/>
    <s v="Bhubaneswar"/>
    <s v="Offline"/>
    <s v="Home Decor"/>
    <s v="Lamp"/>
    <s v="Lamp Model-642"/>
    <s v="PROD2723"/>
    <n v="6"/>
    <n v="651.25"/>
    <n v="3907.5"/>
    <n v="0.2"/>
    <n v="781.5"/>
    <n v="3126"/>
    <s v="Card"/>
    <s v="Delivered"/>
    <n v="0.3"/>
    <n v="937.8"/>
  </r>
  <r>
    <s v="ORD2025001440"/>
    <d v="2024-02-20T00:00:00"/>
    <s v="Customer 3245"/>
    <s v="CUST3787"/>
    <x v="4"/>
    <s v="Chennai"/>
    <s v="Offline"/>
    <s v="Electronics"/>
    <s v="Laptop"/>
    <s v="Laptop Model-685"/>
    <s v="PROD9408"/>
    <n v="9"/>
    <n v="900.4"/>
    <n v="8103.6"/>
    <n v="0.2"/>
    <n v="1620.72"/>
    <n v="6482.88"/>
    <s v="Card"/>
    <s v="Cancelled"/>
    <n v="0.15"/>
    <n v="972.43"/>
  </r>
  <r>
    <s v="ORD2025001441"/>
    <d v="2024-02-29T00:00:00"/>
    <s v="Customer 3594"/>
    <s v="CUST3626"/>
    <x v="3"/>
    <s v="Raipur"/>
    <s v="Offline"/>
    <s v="Electronics"/>
    <s v="Laptop"/>
    <s v="Laptop Model-366"/>
    <s v="PROD4019"/>
    <n v="2"/>
    <n v="727.43"/>
    <n v="1454.86"/>
    <n v="0.2"/>
    <n v="290.97000000000003"/>
    <n v="1163.8900000000001"/>
    <s v="COD"/>
    <s v="Delivered"/>
    <n v="0.15"/>
    <n v="174.58"/>
  </r>
  <r>
    <s v="ORD2025001442"/>
    <d v="2023-07-07T00:00:00"/>
    <s v="Customer 941"/>
    <s v="CUST6293"/>
    <x v="2"/>
    <s v="Bhubaneswar"/>
    <s v="Offline"/>
    <s v="Clothing"/>
    <s v="Jeans"/>
    <s v="Jeans Model-514"/>
    <s v="PROD4033"/>
    <n v="4"/>
    <n v="736.78"/>
    <n v="2947.12"/>
    <n v="0.1"/>
    <n v="294.70999999999998"/>
    <n v="2652.41"/>
    <s v="COD"/>
    <s v="In-Transit"/>
    <n v="0.15"/>
    <n v="397.86"/>
  </r>
  <r>
    <s v="ORD2025001443"/>
    <d v="2024-01-06T00:00:00"/>
    <s v="Customer 2392"/>
    <s v="CUST2575"/>
    <x v="4"/>
    <s v="Bangalore"/>
    <s v="Online"/>
    <s v="Home Decor"/>
    <s v="Lamp"/>
    <s v="Lamp Model-632"/>
    <s v="PROD8770"/>
    <n v="1"/>
    <n v="565.74"/>
    <n v="565.74"/>
    <n v="0.05"/>
    <n v="28.29"/>
    <n v="537.45000000000005"/>
    <s v="COD"/>
    <s v="Returned"/>
    <n v="0.15"/>
    <n v="80.62"/>
  </r>
  <r>
    <s v="ORD2025001444"/>
    <d v="2023-05-15T00:00:00"/>
    <s v="Customer 814"/>
    <s v="CUST7956"/>
    <x v="3"/>
    <s v="Bhopal"/>
    <s v="Offline"/>
    <s v="Electronics"/>
    <s v="Mobile"/>
    <s v="Mobile Model-627"/>
    <s v="PROD9527"/>
    <n v="7"/>
    <n v="534.89"/>
    <n v="3744.23"/>
    <n v="0.05"/>
    <n v="187.21"/>
    <n v="3557.02"/>
    <s v="UPI"/>
    <s v="Returned"/>
    <n v="0.15"/>
    <n v="533.54999999999995"/>
  </r>
  <r>
    <s v="ORD2025001445"/>
    <d v="2023-10-18T00:00:00"/>
    <s v="Customer 4955"/>
    <s v="CUST7495"/>
    <x v="4"/>
    <s v="Chennai"/>
    <s v="Offline"/>
    <s v="Beauty"/>
    <s v="Face Cream"/>
    <s v="Face Cream Model-662"/>
    <s v="PROD5029"/>
    <n v="2"/>
    <n v="354.52"/>
    <n v="709.04"/>
    <n v="0.2"/>
    <n v="141.81"/>
    <n v="567.23"/>
    <s v="COD"/>
    <s v="Returned"/>
    <n v="0.25"/>
    <n v="141.81"/>
  </r>
  <r>
    <s v="ORD2025001446"/>
    <d v="2023-05-05T00:00:00"/>
    <s v="Customer 1063"/>
    <s v="CUST3484"/>
    <x v="2"/>
    <s v="Patna"/>
    <s v="Online"/>
    <s v="Clothing"/>
    <s v="Jacket"/>
    <s v="Jacket Model-630"/>
    <s v="PROD2574"/>
    <n v="7"/>
    <n v="479.61"/>
    <n v="3357.27"/>
    <n v="0.1"/>
    <n v="335.73"/>
    <n v="3021.54"/>
    <s v="Card"/>
    <s v="Delivered"/>
    <n v="0.15"/>
    <n v="453.23"/>
  </r>
  <r>
    <s v="ORD2025001447"/>
    <d v="2023-03-30T00:00:00"/>
    <s v="Customer 413"/>
    <s v="CUST5876"/>
    <x v="4"/>
    <s v="Hyderabad"/>
    <s v="Offline"/>
    <s v="Electronics"/>
    <s v="Tablet"/>
    <s v="Tablet Model-357"/>
    <s v="PROD3088"/>
    <n v="9"/>
    <n v="329.73"/>
    <n v="2967.57"/>
    <n v="0.2"/>
    <n v="593.51"/>
    <n v="2374.06"/>
    <s v="COD"/>
    <s v="Delivered"/>
    <n v="0.25"/>
    <n v="593.51"/>
  </r>
  <r>
    <s v="ORD2025001448"/>
    <d v="2023-02-06T00:00:00"/>
    <s v="Customer 3649"/>
    <s v="CUST4475"/>
    <x v="3"/>
    <s v="Raipur"/>
    <s v="Offline"/>
    <s v="Clothing"/>
    <s v="Jacket"/>
    <s v="Jacket Model-863"/>
    <s v="PROD2476"/>
    <n v="3"/>
    <n v="655.29999999999995"/>
    <n v="1965.9"/>
    <n v="0.05"/>
    <n v="98.3"/>
    <n v="1867.6"/>
    <s v="COD"/>
    <s v="Delivered"/>
    <n v="0.25"/>
    <n v="466.9"/>
  </r>
  <r>
    <s v="ORD2025001449"/>
    <d v="2023-10-02T00:00:00"/>
    <s v="Customer 4138"/>
    <s v="CUST4463"/>
    <x v="2"/>
    <s v="Patna"/>
    <s v="Online"/>
    <s v="Clothing"/>
    <s v="Jeans"/>
    <s v="Jeans Model-585"/>
    <s v="PROD5386"/>
    <n v="9"/>
    <n v="660.46"/>
    <n v="5944.14"/>
    <n v="0.1"/>
    <n v="594.41"/>
    <n v="5349.73"/>
    <s v="COD"/>
    <s v="Cancelled"/>
    <n v="0.3"/>
    <n v="1604.92"/>
  </r>
  <r>
    <s v="ORD2025001450"/>
    <d v="2024-01-12T00:00:00"/>
    <s v="Customer 2028"/>
    <s v="CUST4388"/>
    <x v="4"/>
    <s v="Bangalore"/>
    <s v="Offline"/>
    <s v="Clothing"/>
    <s v="Jacket"/>
    <s v="Jacket Model-625"/>
    <s v="PROD7174"/>
    <n v="6"/>
    <n v="190.96"/>
    <n v="1145.76"/>
    <n v="0"/>
    <n v="0"/>
    <n v="1145.76"/>
    <s v="Card"/>
    <s v="Returned"/>
    <n v="0.3"/>
    <n v="343.73"/>
  </r>
  <r>
    <s v="ORD2025001451"/>
    <d v="2024-02-21T00:00:00"/>
    <s v="Customer 2397"/>
    <s v="CUST8515"/>
    <x v="1"/>
    <s v="Lucknow"/>
    <s v="Online"/>
    <s v="Clothing"/>
    <s v="Jacket"/>
    <s v="Jacket Model-708"/>
    <s v="PROD4356"/>
    <n v="10"/>
    <n v="544.09"/>
    <n v="5440.9"/>
    <n v="0.1"/>
    <n v="544.09"/>
    <n v="4896.8100000000004"/>
    <s v="UPI"/>
    <s v="In-Transit"/>
    <n v="0.3"/>
    <n v="1469.04"/>
  </r>
  <r>
    <s v="ORD2025001452"/>
    <d v="2023-11-10T00:00:00"/>
    <s v="Customer 446"/>
    <s v="CUST1168"/>
    <x v="1"/>
    <s v="Chandigarh"/>
    <s v="Offline"/>
    <s v="Clothing"/>
    <s v="Shirt"/>
    <s v="Shirt Model-631"/>
    <s v="PROD1821"/>
    <n v="5"/>
    <n v="593.02"/>
    <n v="2965.1"/>
    <n v="0.05"/>
    <n v="148.25"/>
    <n v="2816.85"/>
    <s v="UPI"/>
    <s v="Returned"/>
    <n v="0.3"/>
    <n v="845.05"/>
  </r>
  <r>
    <s v="ORD2025001453"/>
    <d v="2024-03-26T00:00:00"/>
    <s v="Customer 4784"/>
    <s v="CUST8630"/>
    <x v="2"/>
    <s v="Bhubaneswar"/>
    <s v="Offline"/>
    <s v="Clothing"/>
    <s v="Shirt"/>
    <s v="Shirt Model-792"/>
    <s v="PROD7197"/>
    <n v="3"/>
    <n v="371.52"/>
    <n v="1114.56"/>
    <n v="0.1"/>
    <n v="111.46"/>
    <n v="1003.1"/>
    <s v="COD"/>
    <s v="Cancelled"/>
    <n v="0.25"/>
    <n v="250.78"/>
  </r>
  <r>
    <s v="ORD2025001454"/>
    <d v="2023-11-23T00:00:00"/>
    <s v="Customer 437"/>
    <s v="CUST1980"/>
    <x v="3"/>
    <s v="Bhopal"/>
    <s v="Offline"/>
    <s v="Home Decor"/>
    <s v="Sofa"/>
    <s v="Sofa Model-110"/>
    <s v="PROD4799"/>
    <n v="9"/>
    <n v="126.97"/>
    <n v="1142.73"/>
    <n v="0.05"/>
    <n v="57.14"/>
    <n v="1085.5899999999999"/>
    <s v="UPI"/>
    <s v="Cancelled"/>
    <n v="0.3"/>
    <n v="325.68"/>
  </r>
  <r>
    <s v="ORD2025001455"/>
    <d v="2023-05-22T00:00:00"/>
    <s v="Customer 1079"/>
    <s v="CUST4469"/>
    <x v="1"/>
    <s v="Chandigarh"/>
    <s v="Online"/>
    <s v="Clothing"/>
    <s v="Jacket"/>
    <s v="Jacket Model-381"/>
    <s v="PROD9998"/>
    <n v="1"/>
    <n v="494.65"/>
    <n v="494.65"/>
    <n v="0.2"/>
    <n v="98.93"/>
    <n v="395.72"/>
    <s v="COD"/>
    <s v="Delivered"/>
    <n v="0.3"/>
    <n v="118.72"/>
  </r>
  <r>
    <s v="ORD2025001456"/>
    <d v="2023-03-05T00:00:00"/>
    <s v="Customer 4943"/>
    <s v="CUST4883"/>
    <x v="0"/>
    <s v="Pune"/>
    <s v="Online"/>
    <s v="Beauty"/>
    <s v="Perfume"/>
    <s v="Perfume Model-977"/>
    <s v="PROD8896"/>
    <n v="10"/>
    <n v="958.09"/>
    <n v="9580.9"/>
    <n v="0"/>
    <n v="0"/>
    <n v="9580.9"/>
    <s v="Card"/>
    <s v="Cancelled"/>
    <n v="0.15"/>
    <n v="1437.13"/>
  </r>
  <r>
    <s v="ORD2025001457"/>
    <d v="2024-03-08T00:00:00"/>
    <s v="Customer 2473"/>
    <s v="CUST4593"/>
    <x v="3"/>
    <s v="Nagpur"/>
    <s v="Online"/>
    <s v="Clothing"/>
    <s v="Jeans"/>
    <s v="Jeans Model-404"/>
    <s v="PROD2192"/>
    <n v="4"/>
    <n v="933.39"/>
    <n v="3733.56"/>
    <n v="0.1"/>
    <n v="373.36"/>
    <n v="3360.2"/>
    <s v="Card"/>
    <s v="Cancelled"/>
    <n v="0.3"/>
    <n v="1008.06"/>
  </r>
  <r>
    <s v="ORD2025001458"/>
    <d v="2023-11-17T00:00:00"/>
    <s v="Customer 39"/>
    <s v="CUST6211"/>
    <x v="1"/>
    <s v="Chandigarh"/>
    <s v="Online"/>
    <s v="Home Decor"/>
    <s v="Curtain"/>
    <s v="Curtain Model-901"/>
    <s v="PROD8515"/>
    <n v="10"/>
    <n v="291.39999999999998"/>
    <n v="2914"/>
    <n v="0"/>
    <n v="0"/>
    <n v="2914"/>
    <s v="COD"/>
    <s v="Returned"/>
    <n v="0.25"/>
    <n v="728.5"/>
  </r>
  <r>
    <s v="ORD2025001459"/>
    <d v="2023-12-15T00:00:00"/>
    <s v="Customer 1644"/>
    <s v="CUST4288"/>
    <x v="4"/>
    <s v="Hyderabad"/>
    <s v="Offline"/>
    <s v="Beauty"/>
    <s v="Lipstick"/>
    <s v="Lipstick Model-638"/>
    <s v="PROD4579"/>
    <n v="5"/>
    <n v="816.87"/>
    <n v="4084.35"/>
    <n v="0.1"/>
    <n v="408.44"/>
    <n v="3675.91"/>
    <s v="Wallet"/>
    <s v="In-Transit"/>
    <n v="0.25"/>
    <n v="918.98"/>
  </r>
  <r>
    <s v="ORD2025001460"/>
    <d v="2024-03-16T00:00:00"/>
    <s v="Customer 3261"/>
    <s v="CUST5126"/>
    <x v="0"/>
    <s v="Mumbai"/>
    <s v="Online"/>
    <s v="Home Decor"/>
    <s v="Curtain"/>
    <s v="Curtain Model-594"/>
    <s v="PROD8315"/>
    <n v="8"/>
    <n v="983.01"/>
    <n v="7864.08"/>
    <n v="0.1"/>
    <n v="786.41"/>
    <n v="7077.67"/>
    <s v="Wallet"/>
    <s v="Delivered"/>
    <n v="0.3"/>
    <n v="2123.3000000000002"/>
  </r>
  <r>
    <s v="ORD2025001461"/>
    <d v="2023-08-08T00:00:00"/>
    <s v="Customer 1470"/>
    <s v="CUST2720"/>
    <x v="0"/>
    <s v="Pune"/>
    <s v="Offline"/>
    <s v="Beauty"/>
    <s v="Face Cream"/>
    <s v="Face Cream Model-361"/>
    <s v="PROD1841"/>
    <n v="3"/>
    <n v="190.22"/>
    <n v="570.66"/>
    <n v="0.2"/>
    <n v="114.13"/>
    <n v="456.53"/>
    <s v="Card"/>
    <s v="Returned"/>
    <n v="0.15"/>
    <n v="68.48"/>
  </r>
  <r>
    <s v="ORD2025001462"/>
    <d v="2023-05-04T00:00:00"/>
    <s v="Customer 3929"/>
    <s v="CUST6897"/>
    <x v="4"/>
    <s v="Chennai"/>
    <s v="Online"/>
    <s v="Electronics"/>
    <s v="Mobile"/>
    <s v="Mobile Model-916"/>
    <s v="PROD8420"/>
    <n v="4"/>
    <n v="865.44"/>
    <n v="3461.76"/>
    <n v="0.05"/>
    <n v="173.09"/>
    <n v="3288.67"/>
    <s v="UPI"/>
    <s v="In-Transit"/>
    <n v="0.25"/>
    <n v="822.17"/>
  </r>
  <r>
    <s v="ORD2025001463"/>
    <d v="2023-05-21T00:00:00"/>
    <s v="Customer 3765"/>
    <s v="CUST6494"/>
    <x v="0"/>
    <s v="Pune"/>
    <s v="Offline"/>
    <s v="Home Decor"/>
    <s v="Lamp"/>
    <s v="Lamp Model-434"/>
    <s v="PROD4272"/>
    <n v="2"/>
    <n v="587.75"/>
    <n v="1175.5"/>
    <n v="0.2"/>
    <n v="235.1"/>
    <n v="940.4"/>
    <s v="UPI"/>
    <s v="Cancelled"/>
    <n v="0.15"/>
    <n v="141.06"/>
  </r>
  <r>
    <s v="ORD2025001464"/>
    <d v="2024-01-21T00:00:00"/>
    <s v="Customer 2859"/>
    <s v="CUST7449"/>
    <x v="1"/>
    <s v="Chandigarh"/>
    <s v="Offline"/>
    <s v="Clothing"/>
    <s v="Jeans"/>
    <s v="Jeans Model-518"/>
    <s v="PROD9014"/>
    <n v="7"/>
    <n v="967.89"/>
    <n v="6775.23"/>
    <n v="0.2"/>
    <n v="1355.05"/>
    <n v="5420.18"/>
    <s v="UPI"/>
    <s v="Cancelled"/>
    <n v="0.15"/>
    <n v="813.03"/>
  </r>
  <r>
    <s v="ORD2025001465"/>
    <d v="2023-07-07T00:00:00"/>
    <s v="Customer 1121"/>
    <s v="CUST6101"/>
    <x v="4"/>
    <s v="Chennai"/>
    <s v="Online"/>
    <s v="Home Decor"/>
    <s v="Lamp"/>
    <s v="Lamp Model-194"/>
    <s v="PROD5044"/>
    <n v="2"/>
    <n v="492.27"/>
    <n v="984.54"/>
    <n v="0.05"/>
    <n v="49.23"/>
    <n v="935.31"/>
    <s v="COD"/>
    <s v="In-Transit"/>
    <n v="0.15"/>
    <n v="140.30000000000001"/>
  </r>
  <r>
    <s v="ORD2025001466"/>
    <d v="2023-01-25T00:00:00"/>
    <s v="Customer 2763"/>
    <s v="CUST7641"/>
    <x v="2"/>
    <s v="Patna"/>
    <s v="Offline"/>
    <s v="Beauty"/>
    <s v="Face Cream"/>
    <s v="Face Cream Model-239"/>
    <s v="PROD2311"/>
    <n v="9"/>
    <n v="374.55"/>
    <n v="3370.95"/>
    <n v="0.1"/>
    <n v="337.1"/>
    <n v="3033.85"/>
    <s v="COD"/>
    <s v="In-Transit"/>
    <n v="0.3"/>
    <n v="910.15"/>
  </r>
  <r>
    <s v="ORD2025001467"/>
    <d v="2023-05-30T00:00:00"/>
    <s v="Customer 4313"/>
    <s v="CUST3714"/>
    <x v="2"/>
    <s v="Bhubaneswar"/>
    <s v="Online"/>
    <s v="Electronics"/>
    <s v="Tablet"/>
    <s v="Tablet Model-381"/>
    <s v="PROD7487"/>
    <n v="7"/>
    <n v="784.89"/>
    <n v="5494.23"/>
    <n v="0.1"/>
    <n v="549.41999999999996"/>
    <n v="4944.8100000000004"/>
    <s v="UPI"/>
    <s v="Cancelled"/>
    <n v="0.15"/>
    <n v="741.72"/>
  </r>
  <r>
    <s v="ORD2025001468"/>
    <d v="2023-02-13T00:00:00"/>
    <s v="Customer 1216"/>
    <s v="CUST9174"/>
    <x v="1"/>
    <s v="Delhi"/>
    <s v="Offline"/>
    <s v="Home Decor"/>
    <s v="Sofa"/>
    <s v="Sofa Model-711"/>
    <s v="PROD7593"/>
    <n v="9"/>
    <n v="837.11"/>
    <n v="7533.99"/>
    <n v="0.1"/>
    <n v="753.4"/>
    <n v="6780.59"/>
    <s v="Card"/>
    <s v="Returned"/>
    <n v="0.25"/>
    <n v="1695.15"/>
  </r>
  <r>
    <s v="ORD2025001469"/>
    <d v="2023-07-05T00:00:00"/>
    <s v="Customer 2272"/>
    <s v="CUST5069"/>
    <x v="3"/>
    <s v="Nagpur"/>
    <s v="Online"/>
    <s v="Home Decor"/>
    <s v="Sofa"/>
    <s v="Sofa Model-332"/>
    <s v="PROD4157"/>
    <n v="6"/>
    <n v="328.39"/>
    <n v="1970.34"/>
    <n v="0.1"/>
    <n v="197.03"/>
    <n v="1773.31"/>
    <s v="COD"/>
    <s v="Cancelled"/>
    <n v="0.3"/>
    <n v="531.99"/>
  </r>
  <r>
    <s v="ORD2025001470"/>
    <d v="2023-08-16T00:00:00"/>
    <s v="Customer 3231"/>
    <s v="CUST7439"/>
    <x v="4"/>
    <s v="Hyderabad"/>
    <s v="Online"/>
    <s v="Clothing"/>
    <s v="Jacket"/>
    <s v="Jacket Model-578"/>
    <s v="PROD8727"/>
    <n v="1"/>
    <n v="525.86"/>
    <n v="525.86"/>
    <n v="0.1"/>
    <n v="52.59"/>
    <n v="473.27"/>
    <s v="COD"/>
    <s v="Delivered"/>
    <n v="0.3"/>
    <n v="141.97999999999999"/>
  </r>
  <r>
    <s v="ORD2025001471"/>
    <d v="2023-04-12T00:00:00"/>
    <s v="Customer 4558"/>
    <s v="CUST8402"/>
    <x v="4"/>
    <s v="Chennai"/>
    <s v="Offline"/>
    <s v="Clothing"/>
    <s v="Jacket"/>
    <s v="Jacket Model-904"/>
    <s v="PROD1190"/>
    <n v="9"/>
    <n v="880.34"/>
    <n v="7923.06"/>
    <n v="0.2"/>
    <n v="1584.61"/>
    <n v="6338.45"/>
    <s v="UPI"/>
    <s v="Cancelled"/>
    <n v="0.15"/>
    <n v="950.77"/>
  </r>
  <r>
    <s v="ORD2025001472"/>
    <d v="2023-08-01T00:00:00"/>
    <s v="Customer 751"/>
    <s v="CUST8219"/>
    <x v="4"/>
    <s v="Chennai"/>
    <s v="Offline"/>
    <s v="Home Decor"/>
    <s v="Curtain"/>
    <s v="Curtain Model-408"/>
    <s v="PROD2587"/>
    <n v="7"/>
    <n v="254.55"/>
    <n v="1781.85"/>
    <n v="0.05"/>
    <n v="89.09"/>
    <n v="1692.76"/>
    <s v="UPI"/>
    <s v="Cancelled"/>
    <n v="0.3"/>
    <n v="507.83"/>
  </r>
  <r>
    <s v="ORD2025001473"/>
    <d v="2023-04-22T00:00:00"/>
    <s v="Customer 2598"/>
    <s v="CUST4771"/>
    <x v="0"/>
    <s v="Mumbai"/>
    <s v="Online"/>
    <s v="Clothing"/>
    <s v="Shirt"/>
    <s v="Shirt Model-107"/>
    <s v="PROD9235"/>
    <n v="5"/>
    <n v="166.05"/>
    <n v="830.25"/>
    <n v="0.05"/>
    <n v="41.51"/>
    <n v="788.74"/>
    <s v="Card"/>
    <s v="In-Transit"/>
    <n v="0.3"/>
    <n v="236.62"/>
  </r>
  <r>
    <s v="ORD2025001474"/>
    <d v="2023-01-03T00:00:00"/>
    <s v="Customer 4634"/>
    <s v="CUST2034"/>
    <x v="4"/>
    <s v="Chennai"/>
    <s v="Online"/>
    <s v="Clothing"/>
    <s v="Shirt"/>
    <s v="Shirt Model-287"/>
    <s v="PROD7332"/>
    <n v="2"/>
    <n v="736.95"/>
    <n v="1473.9"/>
    <n v="0.1"/>
    <n v="147.38999999999999"/>
    <n v="1326.51"/>
    <s v="Wallet"/>
    <s v="Delivered"/>
    <n v="0.25"/>
    <n v="331.63"/>
  </r>
  <r>
    <s v="ORD2025001475"/>
    <d v="2023-06-18T00:00:00"/>
    <s v="Customer 3748"/>
    <s v="CUST7756"/>
    <x v="1"/>
    <s v="Chandigarh"/>
    <s v="Online"/>
    <s v="Home Decor"/>
    <s v="Curtain"/>
    <s v="Curtain Model-200"/>
    <s v="PROD3983"/>
    <n v="8"/>
    <n v="466.73"/>
    <n v="3733.84"/>
    <n v="0"/>
    <n v="0"/>
    <n v="3733.84"/>
    <s v="Wallet"/>
    <s v="Delivered"/>
    <n v="0.15"/>
    <n v="560.08000000000004"/>
  </r>
  <r>
    <s v="ORD2025001476"/>
    <d v="2023-01-11T00:00:00"/>
    <s v="Customer 3086"/>
    <s v="CUST1723"/>
    <x v="2"/>
    <s v="Patna"/>
    <s v="Offline"/>
    <s v="Electronics"/>
    <s v="Mobile"/>
    <s v="Mobile Model-405"/>
    <s v="PROD9072"/>
    <n v="10"/>
    <n v="108.12"/>
    <n v="1081.2"/>
    <n v="0.1"/>
    <n v="108.12"/>
    <n v="973.08"/>
    <s v="Card"/>
    <s v="Cancelled"/>
    <n v="0.15"/>
    <n v="145.96"/>
  </r>
  <r>
    <s v="ORD2025001477"/>
    <d v="2023-08-30T00:00:00"/>
    <s v="Customer 850"/>
    <s v="CUST9952"/>
    <x v="4"/>
    <s v="Hyderabad"/>
    <s v="Online"/>
    <s v="Clothing"/>
    <s v="Jacket"/>
    <s v="Jacket Model-729"/>
    <s v="PROD8869"/>
    <n v="9"/>
    <n v="375.64"/>
    <n v="3380.76"/>
    <n v="0.1"/>
    <n v="338.08"/>
    <n v="3042.68"/>
    <s v="UPI"/>
    <s v="Cancelled"/>
    <n v="0.3"/>
    <n v="912.8"/>
  </r>
  <r>
    <s v="ORD2025001478"/>
    <d v="2023-08-18T00:00:00"/>
    <s v="Customer 2706"/>
    <s v="CUST2740"/>
    <x v="3"/>
    <s v="Nagpur"/>
    <s v="Offline"/>
    <s v="Beauty"/>
    <s v="Face Cream"/>
    <s v="Face Cream Model-864"/>
    <s v="PROD8016"/>
    <n v="7"/>
    <n v="654.32000000000005"/>
    <n v="4580.24"/>
    <n v="0.2"/>
    <n v="916.05"/>
    <n v="3664.19"/>
    <s v="Card"/>
    <s v="In-Transit"/>
    <n v="0.25"/>
    <n v="916.05"/>
  </r>
  <r>
    <s v="ORD2025001479"/>
    <d v="2023-09-05T00:00:00"/>
    <s v="Customer 1749"/>
    <s v="CUST6239"/>
    <x v="0"/>
    <s v="Pune"/>
    <s v="Online"/>
    <s v="Home Decor"/>
    <s v="Curtain"/>
    <s v="Curtain Model-349"/>
    <s v="PROD3348"/>
    <n v="9"/>
    <n v="170.19"/>
    <n v="1531.71"/>
    <n v="0"/>
    <n v="0"/>
    <n v="1531.71"/>
    <s v="UPI"/>
    <s v="Cancelled"/>
    <n v="0.3"/>
    <n v="459.51"/>
  </r>
  <r>
    <s v="ORD2025001480"/>
    <d v="2023-01-24T00:00:00"/>
    <s v="Customer 59"/>
    <s v="CUST3719"/>
    <x v="2"/>
    <s v="Kolkata"/>
    <s v="Online"/>
    <s v="Home Decor"/>
    <s v="Sofa"/>
    <s v="Sofa Model-984"/>
    <s v="PROD2881"/>
    <n v="10"/>
    <n v="318.13"/>
    <n v="3181.3"/>
    <n v="0"/>
    <n v="0"/>
    <n v="3181.3"/>
    <s v="UPI"/>
    <s v="Returned"/>
    <n v="0.25"/>
    <n v="795.33"/>
  </r>
  <r>
    <s v="ORD2025001481"/>
    <d v="2023-11-22T00:00:00"/>
    <s v="Customer 604"/>
    <s v="CUST9204"/>
    <x v="4"/>
    <s v="Hyderabad"/>
    <s v="Offline"/>
    <s v="Beauty"/>
    <s v="Lipstick"/>
    <s v="Lipstick Model-318"/>
    <s v="PROD6984"/>
    <n v="4"/>
    <n v="556.25"/>
    <n v="2225"/>
    <n v="0"/>
    <n v="0"/>
    <n v="2225"/>
    <s v="UPI"/>
    <s v="Returned"/>
    <n v="0.25"/>
    <n v="556.25"/>
  </r>
  <r>
    <s v="ORD2025001482"/>
    <d v="2023-11-01T00:00:00"/>
    <s v="Customer 2209"/>
    <s v="CUST5866"/>
    <x v="2"/>
    <s v="Bhubaneswar"/>
    <s v="Online"/>
    <s v="Electronics"/>
    <s v="Tablet"/>
    <s v="Tablet Model-162"/>
    <s v="PROD3703"/>
    <n v="9"/>
    <n v="431.47"/>
    <n v="3883.23"/>
    <n v="0"/>
    <n v="0"/>
    <n v="3883.23"/>
    <s v="COD"/>
    <s v="Cancelled"/>
    <n v="0.3"/>
    <n v="1164.97"/>
  </r>
  <r>
    <s v="ORD2025001483"/>
    <d v="2023-04-19T00:00:00"/>
    <s v="Customer 2184"/>
    <s v="CUST2340"/>
    <x v="0"/>
    <s v="Ahmedabad"/>
    <s v="Offline"/>
    <s v="Electronics"/>
    <s v="Tablet"/>
    <s v="Tablet Model-707"/>
    <s v="PROD7294"/>
    <n v="2"/>
    <n v="755.85"/>
    <n v="1511.7"/>
    <n v="0.1"/>
    <n v="151.16999999999999"/>
    <n v="1360.53"/>
    <s v="COD"/>
    <s v="Delivered"/>
    <n v="0.25"/>
    <n v="340.13"/>
  </r>
  <r>
    <s v="ORD2025001484"/>
    <d v="2023-01-23T00:00:00"/>
    <s v="Customer 1403"/>
    <s v="CUST9068"/>
    <x v="3"/>
    <s v="Nagpur"/>
    <s v="Online"/>
    <s v="Home Decor"/>
    <s v="Curtain"/>
    <s v="Curtain Model-693"/>
    <s v="PROD9811"/>
    <n v="8"/>
    <n v="850.01"/>
    <n v="6800.08"/>
    <n v="0"/>
    <n v="0"/>
    <n v="6800.08"/>
    <s v="Wallet"/>
    <s v="Cancelled"/>
    <n v="0.3"/>
    <n v="2040.02"/>
  </r>
  <r>
    <s v="ORD2025001485"/>
    <d v="2023-05-29T00:00:00"/>
    <s v="Customer 937"/>
    <s v="CUST9795"/>
    <x v="4"/>
    <s v="Bangalore"/>
    <s v="Online"/>
    <s v="Electronics"/>
    <s v="Laptop"/>
    <s v="Laptop Model-641"/>
    <s v="PROD4826"/>
    <n v="8"/>
    <n v="283.83999999999997"/>
    <n v="2270.7199999999998"/>
    <n v="0.1"/>
    <n v="227.07"/>
    <n v="2043.65"/>
    <s v="Wallet"/>
    <s v="Returned"/>
    <n v="0.25"/>
    <n v="510.91"/>
  </r>
  <r>
    <s v="ORD2025001486"/>
    <d v="2023-03-02T00:00:00"/>
    <s v="Customer 4046"/>
    <s v="CUST8996"/>
    <x v="2"/>
    <s v="Patna"/>
    <s v="Online"/>
    <s v="Electronics"/>
    <s v="Tablet"/>
    <s v="Tablet Model-213"/>
    <s v="PROD2370"/>
    <n v="7"/>
    <n v="786.2"/>
    <n v="5503.4"/>
    <n v="0.05"/>
    <n v="275.17"/>
    <n v="5228.2299999999996"/>
    <s v="COD"/>
    <s v="Returned"/>
    <n v="0.15"/>
    <n v="784.23"/>
  </r>
  <r>
    <s v="ORD2025001487"/>
    <d v="2023-10-31T00:00:00"/>
    <s v="Customer 1986"/>
    <s v="CUST3971"/>
    <x v="3"/>
    <s v="Bhopal"/>
    <s v="Online"/>
    <s v="Clothing"/>
    <s v="Shirt"/>
    <s v="Shirt Model-938"/>
    <s v="PROD7673"/>
    <n v="6"/>
    <n v="991.04"/>
    <n v="5946.24"/>
    <n v="0.2"/>
    <n v="1189.25"/>
    <n v="4756.99"/>
    <s v="Card"/>
    <s v="Delivered"/>
    <n v="0.3"/>
    <n v="1427.1"/>
  </r>
  <r>
    <s v="ORD2025001488"/>
    <d v="2023-04-21T00:00:00"/>
    <s v="Customer 2020"/>
    <s v="CUST2472"/>
    <x v="0"/>
    <s v="Ahmedabad"/>
    <s v="Online"/>
    <s v="Home Decor"/>
    <s v="Lamp"/>
    <s v="Lamp Model-727"/>
    <s v="PROD6925"/>
    <n v="3"/>
    <n v="963.39"/>
    <n v="2890.17"/>
    <n v="0.2"/>
    <n v="578.03"/>
    <n v="2312.14"/>
    <s v="UPI"/>
    <s v="Cancelled"/>
    <n v="0.3"/>
    <n v="693.64"/>
  </r>
  <r>
    <s v="ORD2025001489"/>
    <d v="2023-03-26T00:00:00"/>
    <s v="Customer 1765"/>
    <s v="CUST8950"/>
    <x v="0"/>
    <s v="Pune"/>
    <s v="Online"/>
    <s v="Electronics"/>
    <s v="Tablet"/>
    <s v="Tablet Model-886"/>
    <s v="PROD1421"/>
    <n v="9"/>
    <n v="164.41"/>
    <n v="1479.69"/>
    <n v="0"/>
    <n v="0"/>
    <n v="1479.69"/>
    <s v="Card"/>
    <s v="Returned"/>
    <n v="0.25"/>
    <n v="369.92"/>
  </r>
  <r>
    <s v="ORD2025001490"/>
    <d v="2024-03-04T00:00:00"/>
    <s v="Customer 2587"/>
    <s v="CUST3934"/>
    <x v="2"/>
    <s v="Bhubaneswar"/>
    <s v="Offline"/>
    <s v="Beauty"/>
    <s v="Perfume"/>
    <s v="Perfume Model-510"/>
    <s v="PROD6774"/>
    <n v="7"/>
    <n v="859.24"/>
    <n v="6014.68"/>
    <n v="0.05"/>
    <n v="300.73"/>
    <n v="5713.95"/>
    <s v="UPI"/>
    <s v="Cancelled"/>
    <n v="0.25"/>
    <n v="1428.49"/>
  </r>
  <r>
    <s v="ORD2025001491"/>
    <d v="2023-03-03T00:00:00"/>
    <s v="Customer 2765"/>
    <s v="CUST8820"/>
    <x v="0"/>
    <s v="Pune"/>
    <s v="Offline"/>
    <s v="Home Decor"/>
    <s v="Curtain"/>
    <s v="Curtain Model-640"/>
    <s v="PROD6123"/>
    <n v="5"/>
    <n v="632.76"/>
    <n v="3163.8"/>
    <n v="0.1"/>
    <n v="316.38"/>
    <n v="2847.42"/>
    <s v="Wallet"/>
    <s v="Returned"/>
    <n v="0.3"/>
    <n v="854.23"/>
  </r>
  <r>
    <s v="ORD2025001492"/>
    <d v="2023-01-09T00:00:00"/>
    <s v="Customer 415"/>
    <s v="CUST2072"/>
    <x v="2"/>
    <s v="Kolkata"/>
    <s v="Offline"/>
    <s v="Home Decor"/>
    <s v="Curtain"/>
    <s v="Curtain Model-588"/>
    <s v="PROD2498"/>
    <n v="1"/>
    <n v="342.7"/>
    <n v="342.7"/>
    <n v="0.1"/>
    <n v="34.270000000000003"/>
    <n v="308.43"/>
    <s v="Wallet"/>
    <s v="Returned"/>
    <n v="0.25"/>
    <n v="77.11"/>
  </r>
  <r>
    <s v="ORD2025001493"/>
    <d v="2023-07-25T00:00:00"/>
    <s v="Customer 1568"/>
    <s v="CUST9983"/>
    <x v="2"/>
    <s v="Patna"/>
    <s v="Online"/>
    <s v="Electronics"/>
    <s v="Tablet"/>
    <s v="Tablet Model-382"/>
    <s v="PROD5246"/>
    <n v="6"/>
    <n v="946.19"/>
    <n v="5677.14"/>
    <n v="0"/>
    <n v="0"/>
    <n v="5677.14"/>
    <s v="Card"/>
    <s v="In-Transit"/>
    <n v="0.3"/>
    <n v="1703.14"/>
  </r>
  <r>
    <s v="ORD2025001494"/>
    <d v="2023-02-02T00:00:00"/>
    <s v="Customer 1030"/>
    <s v="CUST4929"/>
    <x v="3"/>
    <s v="Nagpur"/>
    <s v="Offline"/>
    <s v="Clothing"/>
    <s v="Jacket"/>
    <s v="Jacket Model-738"/>
    <s v="PROD2899"/>
    <n v="1"/>
    <n v="644.13"/>
    <n v="644.13"/>
    <n v="0"/>
    <n v="0"/>
    <n v="644.13"/>
    <s v="COD"/>
    <s v="In-Transit"/>
    <n v="0.25"/>
    <n v="161.03"/>
  </r>
  <r>
    <s v="ORD2025001495"/>
    <d v="2023-01-15T00:00:00"/>
    <s v="Customer 4263"/>
    <s v="CUST6596"/>
    <x v="1"/>
    <s v="Delhi"/>
    <s v="Offline"/>
    <s v="Beauty"/>
    <s v="Lipstick"/>
    <s v="Lipstick Model-120"/>
    <s v="PROD1835"/>
    <n v="2"/>
    <n v="288.41000000000003"/>
    <n v="576.82000000000005"/>
    <n v="0"/>
    <n v="0"/>
    <n v="576.82000000000005"/>
    <s v="COD"/>
    <s v="In-Transit"/>
    <n v="0.3"/>
    <n v="173.05"/>
  </r>
  <r>
    <s v="ORD2025001496"/>
    <d v="2023-04-27T00:00:00"/>
    <s v="Customer 1956"/>
    <s v="CUST7196"/>
    <x v="2"/>
    <s v="Bhubaneswar"/>
    <s v="Online"/>
    <s v="Electronics"/>
    <s v="Laptop"/>
    <s v="Laptop Model-944"/>
    <s v="PROD6565"/>
    <n v="7"/>
    <n v="465.21"/>
    <n v="3256.47"/>
    <n v="0"/>
    <n v="0"/>
    <n v="3256.47"/>
    <s v="Wallet"/>
    <s v="In-Transit"/>
    <n v="0.3"/>
    <n v="976.94"/>
  </r>
  <r>
    <s v="ORD2025001497"/>
    <d v="2024-02-01T00:00:00"/>
    <s v="Customer 3824"/>
    <s v="CUST9359"/>
    <x v="2"/>
    <s v="Kolkata"/>
    <s v="Offline"/>
    <s v="Beauty"/>
    <s v="Perfume"/>
    <s v="Perfume Model-686"/>
    <s v="PROD1066"/>
    <n v="1"/>
    <n v="938.14"/>
    <n v="938.14"/>
    <n v="0"/>
    <n v="0"/>
    <n v="938.14"/>
    <s v="Wallet"/>
    <s v="Delivered"/>
    <n v="0.3"/>
    <n v="281.44"/>
  </r>
  <r>
    <s v="ORD2025001498"/>
    <d v="2023-01-03T00:00:00"/>
    <s v="Customer 526"/>
    <s v="CUST3826"/>
    <x v="2"/>
    <s v="Patna"/>
    <s v="Offline"/>
    <s v="Beauty"/>
    <s v="Lipstick"/>
    <s v="Lipstick Model-352"/>
    <s v="PROD4903"/>
    <n v="4"/>
    <n v="682.3"/>
    <n v="2729.2"/>
    <n v="0.05"/>
    <n v="136.46"/>
    <n v="2592.7399999999998"/>
    <s v="COD"/>
    <s v="In-Transit"/>
    <n v="0.25"/>
    <n v="648.17999999999995"/>
  </r>
  <r>
    <s v="ORD2025001499"/>
    <d v="2023-03-29T00:00:00"/>
    <s v="Customer 1916"/>
    <s v="CUST5244"/>
    <x v="1"/>
    <s v="Lucknow"/>
    <s v="Offline"/>
    <s v="Electronics"/>
    <s v="Mobile"/>
    <s v="Mobile Model-658"/>
    <s v="PROD1076"/>
    <n v="8"/>
    <n v="592.75"/>
    <n v="4742"/>
    <n v="0"/>
    <n v="0"/>
    <n v="4742"/>
    <s v="Card"/>
    <s v="In-Transit"/>
    <n v="0.15"/>
    <n v="711.3"/>
  </r>
  <r>
    <s v="ORD2025001500"/>
    <d v="2023-03-30T00:00:00"/>
    <s v="Customer 864"/>
    <s v="CUST1266"/>
    <x v="3"/>
    <s v="Nagpur"/>
    <s v="Offline"/>
    <s v="Home Decor"/>
    <s v="Lamp"/>
    <s v="Lamp Model-793"/>
    <s v="PROD4728"/>
    <n v="3"/>
    <n v="664.9"/>
    <n v="1994.7"/>
    <n v="0.1"/>
    <n v="199.47"/>
    <n v="1795.23"/>
    <s v="Wallet"/>
    <s v="In-Transit"/>
    <n v="0.3"/>
    <n v="538.57000000000005"/>
  </r>
  <r>
    <s v="ORD2025001501"/>
    <d v="2023-03-16T00:00:00"/>
    <s v="Customer 2166"/>
    <s v="CUST1638"/>
    <x v="1"/>
    <s v="Delhi"/>
    <s v="Online"/>
    <s v="Electronics"/>
    <s v="Tablet"/>
    <s v="Tablet Model-127"/>
    <s v="PROD1407"/>
    <n v="5"/>
    <n v="530.24"/>
    <n v="2651.2"/>
    <n v="0"/>
    <n v="0"/>
    <n v="2651.2"/>
    <s v="Card"/>
    <s v="In-Transit"/>
    <n v="0.25"/>
    <n v="662.8"/>
  </r>
  <r>
    <s v="ORD2025001502"/>
    <d v="2023-08-25T00:00:00"/>
    <s v="Customer 3397"/>
    <s v="CUST7643"/>
    <x v="3"/>
    <s v="Nagpur"/>
    <s v="Online"/>
    <s v="Electronics"/>
    <s v="Tablet"/>
    <s v="Tablet Model-400"/>
    <s v="PROD7571"/>
    <n v="5"/>
    <n v="315.44"/>
    <n v="1577.2"/>
    <n v="0.2"/>
    <n v="315.44"/>
    <n v="1261.76"/>
    <s v="Wallet"/>
    <s v="Returned"/>
    <n v="0.15"/>
    <n v="189.26"/>
  </r>
  <r>
    <s v="ORD2025001503"/>
    <d v="2023-06-04T00:00:00"/>
    <s v="Customer 4475"/>
    <s v="CUST6431"/>
    <x v="1"/>
    <s v="Delhi"/>
    <s v="Offline"/>
    <s v="Clothing"/>
    <s v="Jeans"/>
    <s v="Jeans Model-167"/>
    <s v="PROD9310"/>
    <n v="2"/>
    <n v="829.49"/>
    <n v="1658.98"/>
    <n v="0.1"/>
    <n v="165.9"/>
    <n v="1493.08"/>
    <s v="COD"/>
    <s v="Delivered"/>
    <n v="0.3"/>
    <n v="447.92"/>
  </r>
  <r>
    <s v="ORD2025001504"/>
    <d v="2023-12-08T00:00:00"/>
    <s v="Customer 160"/>
    <s v="CUST6766"/>
    <x v="4"/>
    <s v="Chennai"/>
    <s v="Online"/>
    <s v="Home Decor"/>
    <s v="Lamp"/>
    <s v="Lamp Model-496"/>
    <s v="PROD2715"/>
    <n v="7"/>
    <n v="607.65"/>
    <n v="4253.55"/>
    <n v="0.2"/>
    <n v="850.71"/>
    <n v="3402.84"/>
    <s v="COD"/>
    <s v="Delivered"/>
    <n v="0.15"/>
    <n v="510.43"/>
  </r>
  <r>
    <s v="ORD2025001505"/>
    <d v="2023-08-28T00:00:00"/>
    <s v="Customer 3126"/>
    <s v="CUST5245"/>
    <x v="0"/>
    <s v="Ahmedabad"/>
    <s v="Offline"/>
    <s v="Electronics"/>
    <s v="Laptop"/>
    <s v="Laptop Model-350"/>
    <s v="PROD2884"/>
    <n v="9"/>
    <n v="701.38"/>
    <n v="6312.42"/>
    <n v="0"/>
    <n v="0"/>
    <n v="6312.42"/>
    <s v="COD"/>
    <s v="Cancelled"/>
    <n v="0.3"/>
    <n v="1893.73"/>
  </r>
  <r>
    <s v="ORD2025001506"/>
    <d v="2024-02-24T00:00:00"/>
    <s v="Customer 1700"/>
    <s v="CUST2448"/>
    <x v="4"/>
    <s v="Chennai"/>
    <s v="Online"/>
    <s v="Clothing"/>
    <s v="Jacket"/>
    <s v="Jacket Model-188"/>
    <s v="PROD2440"/>
    <n v="6"/>
    <n v="252.34"/>
    <n v="1514.04"/>
    <n v="0.05"/>
    <n v="75.7"/>
    <n v="1438.34"/>
    <s v="Card"/>
    <s v="In-Transit"/>
    <n v="0.15"/>
    <n v="215.75"/>
  </r>
  <r>
    <s v="ORD2025001507"/>
    <d v="2024-01-15T00:00:00"/>
    <s v="Customer 3959"/>
    <s v="CUST2857"/>
    <x v="4"/>
    <s v="Hyderabad"/>
    <s v="Online"/>
    <s v="Beauty"/>
    <s v="Lipstick"/>
    <s v="Lipstick Model-711"/>
    <s v="PROD3634"/>
    <n v="10"/>
    <n v="572.64"/>
    <n v="5726.4"/>
    <n v="0.05"/>
    <n v="286.32"/>
    <n v="5440.08"/>
    <s v="UPI"/>
    <s v="Delivered"/>
    <n v="0.3"/>
    <n v="1632.02"/>
  </r>
  <r>
    <s v="ORD2025001508"/>
    <d v="2023-06-26T00:00:00"/>
    <s v="Customer 2964"/>
    <s v="CUST6822"/>
    <x v="2"/>
    <s v="Kolkata"/>
    <s v="Offline"/>
    <s v="Clothing"/>
    <s v="Shirt"/>
    <s v="Shirt Model-460"/>
    <s v="PROD5136"/>
    <n v="7"/>
    <n v="992.9"/>
    <n v="6950.3"/>
    <n v="0.2"/>
    <n v="1390.06"/>
    <n v="5560.24"/>
    <s v="COD"/>
    <s v="Delivered"/>
    <n v="0.15"/>
    <n v="834.04"/>
  </r>
  <r>
    <s v="ORD2025001509"/>
    <d v="2024-01-23T00:00:00"/>
    <s v="Customer 3673"/>
    <s v="CUST3043"/>
    <x v="4"/>
    <s v="Bangalore"/>
    <s v="Online"/>
    <s v="Electronics"/>
    <s v="Laptop"/>
    <s v="Laptop Model-991"/>
    <s v="PROD4343"/>
    <n v="10"/>
    <n v="577.02"/>
    <n v="5770.2"/>
    <n v="0"/>
    <n v="0"/>
    <n v="5770.2"/>
    <s v="Wallet"/>
    <s v="Cancelled"/>
    <n v="0.3"/>
    <n v="1731.06"/>
  </r>
  <r>
    <s v="ORD2025001510"/>
    <d v="2024-03-15T00:00:00"/>
    <s v="Customer 1973"/>
    <s v="CUST3292"/>
    <x v="1"/>
    <s v="Chandigarh"/>
    <s v="Offline"/>
    <s v="Electronics"/>
    <s v="Tablet"/>
    <s v="Tablet Model-513"/>
    <s v="PROD9037"/>
    <n v="7"/>
    <n v="131.96"/>
    <n v="923.72"/>
    <n v="0.05"/>
    <n v="46.19"/>
    <n v="877.53"/>
    <s v="Wallet"/>
    <s v="In-Transit"/>
    <n v="0.3"/>
    <n v="263.26"/>
  </r>
  <r>
    <s v="ORD2025001511"/>
    <d v="2024-01-28T00:00:00"/>
    <s v="Customer 1902"/>
    <s v="CUST8246"/>
    <x v="3"/>
    <s v="Nagpur"/>
    <s v="Offline"/>
    <s v="Home Decor"/>
    <s v="Sofa"/>
    <s v="Sofa Model-312"/>
    <s v="PROD4165"/>
    <n v="10"/>
    <n v="383.76"/>
    <n v="3837.6"/>
    <n v="0.2"/>
    <n v="767.52"/>
    <n v="3070.08"/>
    <s v="Card"/>
    <s v="Delivered"/>
    <n v="0.3"/>
    <n v="921.02"/>
  </r>
  <r>
    <s v="ORD2025001512"/>
    <d v="2024-02-11T00:00:00"/>
    <s v="Customer 920"/>
    <s v="CUST9685"/>
    <x v="2"/>
    <s v="Bhubaneswar"/>
    <s v="Online"/>
    <s v="Home Decor"/>
    <s v="Sofa"/>
    <s v="Sofa Model-289"/>
    <s v="PROD8430"/>
    <n v="5"/>
    <n v="723.7"/>
    <n v="3618.5"/>
    <n v="0.05"/>
    <n v="180.93"/>
    <n v="3437.57"/>
    <s v="Wallet"/>
    <s v="Delivered"/>
    <n v="0.25"/>
    <n v="859.39"/>
  </r>
  <r>
    <s v="ORD2025001513"/>
    <d v="2023-03-06T00:00:00"/>
    <s v="Customer 1813"/>
    <s v="CUST8871"/>
    <x v="1"/>
    <s v="Lucknow"/>
    <s v="Offline"/>
    <s v="Electronics"/>
    <s v="Laptop"/>
    <s v="Laptop Model-986"/>
    <s v="PROD9273"/>
    <n v="1"/>
    <n v="641.29999999999995"/>
    <n v="641.29999999999995"/>
    <n v="0.1"/>
    <n v="64.13"/>
    <n v="577.16999999999996"/>
    <s v="Card"/>
    <s v="Cancelled"/>
    <n v="0.25"/>
    <n v="144.29"/>
  </r>
  <r>
    <s v="ORD2025001514"/>
    <d v="2023-06-05T00:00:00"/>
    <s v="Customer 803"/>
    <s v="CUST5829"/>
    <x v="0"/>
    <s v="Mumbai"/>
    <s v="Online"/>
    <s v="Electronics"/>
    <s v="Mobile"/>
    <s v="Mobile Model-456"/>
    <s v="PROD5251"/>
    <n v="1"/>
    <n v="238.23"/>
    <n v="238.23"/>
    <n v="0.1"/>
    <n v="23.82"/>
    <n v="214.41"/>
    <s v="UPI"/>
    <s v="In-Transit"/>
    <n v="0.15"/>
    <n v="32.159999999999997"/>
  </r>
  <r>
    <s v="ORD2025001515"/>
    <d v="2024-01-08T00:00:00"/>
    <s v="Customer 3437"/>
    <s v="CUST1932"/>
    <x v="0"/>
    <s v="Mumbai"/>
    <s v="Online"/>
    <s v="Clothing"/>
    <s v="Shirt"/>
    <s v="Shirt Model-573"/>
    <s v="PROD9158"/>
    <n v="3"/>
    <n v="278.61"/>
    <n v="835.83"/>
    <n v="0.05"/>
    <n v="41.79"/>
    <n v="794.04"/>
    <s v="Wallet"/>
    <s v="Returned"/>
    <n v="0.15"/>
    <n v="119.11"/>
  </r>
  <r>
    <s v="ORD2025001516"/>
    <d v="2023-07-06T00:00:00"/>
    <s v="Customer 1482"/>
    <s v="CUST3779"/>
    <x v="2"/>
    <s v="Kolkata"/>
    <s v="Online"/>
    <s v="Electronics"/>
    <s v="Laptop"/>
    <s v="Laptop Model-919"/>
    <s v="PROD9425"/>
    <n v="2"/>
    <n v="636.88"/>
    <n v="1273.76"/>
    <n v="0.1"/>
    <n v="127.38"/>
    <n v="1146.3800000000001"/>
    <s v="Card"/>
    <s v="Delivered"/>
    <n v="0.25"/>
    <n v="286.60000000000002"/>
  </r>
  <r>
    <s v="ORD2025001517"/>
    <d v="2024-02-11T00:00:00"/>
    <s v="Customer 980"/>
    <s v="CUST6531"/>
    <x v="2"/>
    <s v="Bhubaneswar"/>
    <s v="Online"/>
    <s v="Electronics"/>
    <s v="Laptop"/>
    <s v="Laptop Model-205"/>
    <s v="PROD8758"/>
    <n v="4"/>
    <n v="406.48"/>
    <n v="1625.92"/>
    <n v="0"/>
    <n v="0"/>
    <n v="1625.92"/>
    <s v="COD"/>
    <s v="Delivered"/>
    <n v="0.15"/>
    <n v="243.89"/>
  </r>
  <r>
    <s v="ORD2025001518"/>
    <d v="2023-07-08T00:00:00"/>
    <s v="Customer 1798"/>
    <s v="CUST7445"/>
    <x v="0"/>
    <s v="Ahmedabad"/>
    <s v="Online"/>
    <s v="Clothing"/>
    <s v="Shirt"/>
    <s v="Shirt Model-715"/>
    <s v="PROD6779"/>
    <n v="9"/>
    <n v="305.60000000000002"/>
    <n v="2750.4"/>
    <n v="0.2"/>
    <n v="550.08000000000004"/>
    <n v="2200.3200000000002"/>
    <s v="UPI"/>
    <s v="Delivered"/>
    <n v="0.25"/>
    <n v="550.08000000000004"/>
  </r>
  <r>
    <s v="ORD2025001519"/>
    <d v="2024-01-27T00:00:00"/>
    <s v="Customer 2332"/>
    <s v="CUST2548"/>
    <x v="4"/>
    <s v="Bangalore"/>
    <s v="Online"/>
    <s v="Electronics"/>
    <s v="Tablet"/>
    <s v="Tablet Model-431"/>
    <s v="PROD7393"/>
    <n v="5"/>
    <n v="174.27"/>
    <n v="871.35"/>
    <n v="0.05"/>
    <n v="43.57"/>
    <n v="827.78"/>
    <s v="COD"/>
    <s v="Delivered"/>
    <n v="0.25"/>
    <n v="206.94"/>
  </r>
  <r>
    <s v="ORD2025001520"/>
    <d v="2024-03-24T00:00:00"/>
    <s v="Customer 3315"/>
    <s v="CUST6938"/>
    <x v="1"/>
    <s v="Delhi"/>
    <s v="Offline"/>
    <s v="Clothing"/>
    <s v="Jacket"/>
    <s v="Jacket Model-297"/>
    <s v="PROD8125"/>
    <n v="9"/>
    <n v="785.23"/>
    <n v="7067.07"/>
    <n v="0.2"/>
    <n v="1413.41"/>
    <n v="5653.66"/>
    <s v="UPI"/>
    <s v="Delivered"/>
    <n v="0.15"/>
    <n v="848.05"/>
  </r>
  <r>
    <s v="ORD2025001521"/>
    <d v="2023-11-27T00:00:00"/>
    <s v="Customer 2314"/>
    <s v="CUST1816"/>
    <x v="3"/>
    <s v="Nagpur"/>
    <s v="Offline"/>
    <s v="Home Decor"/>
    <s v="Curtain"/>
    <s v="Curtain Model-865"/>
    <s v="PROD5863"/>
    <n v="7"/>
    <n v="968.88"/>
    <n v="6782.16"/>
    <n v="0.1"/>
    <n v="678.22"/>
    <n v="6103.94"/>
    <s v="UPI"/>
    <s v="Returned"/>
    <n v="0.25"/>
    <n v="1525.98"/>
  </r>
  <r>
    <s v="ORD2025001522"/>
    <d v="2024-01-15T00:00:00"/>
    <s v="Customer 4087"/>
    <s v="CUST2803"/>
    <x v="0"/>
    <s v="Mumbai"/>
    <s v="Offline"/>
    <s v="Beauty"/>
    <s v="Lipstick"/>
    <s v="Lipstick Model-926"/>
    <s v="PROD2055"/>
    <n v="4"/>
    <n v="297.42"/>
    <n v="1189.68"/>
    <n v="0"/>
    <n v="0"/>
    <n v="1189.68"/>
    <s v="COD"/>
    <s v="Returned"/>
    <n v="0.3"/>
    <n v="356.9"/>
  </r>
  <r>
    <s v="ORD2025001523"/>
    <d v="2023-03-28T00:00:00"/>
    <s v="Customer 1315"/>
    <s v="CUST9220"/>
    <x v="4"/>
    <s v="Hyderabad"/>
    <s v="Offline"/>
    <s v="Clothing"/>
    <s v="Jacket"/>
    <s v="Jacket Model-498"/>
    <s v="PROD3393"/>
    <n v="3"/>
    <n v="226.33"/>
    <n v="678.99"/>
    <n v="0.1"/>
    <n v="67.900000000000006"/>
    <n v="611.09"/>
    <s v="Card"/>
    <s v="Delivered"/>
    <n v="0.25"/>
    <n v="152.77000000000001"/>
  </r>
  <r>
    <s v="ORD2025001524"/>
    <d v="2024-01-29T00:00:00"/>
    <s v="Customer 3055"/>
    <s v="CUST7177"/>
    <x v="3"/>
    <s v="Nagpur"/>
    <s v="Online"/>
    <s v="Clothing"/>
    <s v="Jacket"/>
    <s v="Jacket Model-285"/>
    <s v="PROD3982"/>
    <n v="8"/>
    <n v="726.38"/>
    <n v="5811.04"/>
    <n v="0"/>
    <n v="0"/>
    <n v="5811.04"/>
    <s v="Card"/>
    <s v="Delivered"/>
    <n v="0.25"/>
    <n v="1452.76"/>
  </r>
  <r>
    <s v="ORD2025001525"/>
    <d v="2023-03-06T00:00:00"/>
    <s v="Customer 294"/>
    <s v="CUST8619"/>
    <x v="2"/>
    <s v="Bhubaneswar"/>
    <s v="Online"/>
    <s v="Electronics"/>
    <s v="Laptop"/>
    <s v="Laptop Model-227"/>
    <s v="PROD8646"/>
    <n v="5"/>
    <n v="825.36"/>
    <n v="4126.8"/>
    <n v="0.05"/>
    <n v="206.34"/>
    <n v="3920.46"/>
    <s v="Wallet"/>
    <s v="Delivered"/>
    <n v="0.25"/>
    <n v="980.12"/>
  </r>
  <r>
    <s v="ORD2025001526"/>
    <d v="2023-10-11T00:00:00"/>
    <s v="Customer 4638"/>
    <s v="CUST8938"/>
    <x v="1"/>
    <s v="Delhi"/>
    <s v="Online"/>
    <s v="Electronics"/>
    <s v="Laptop"/>
    <s v="Laptop Model-350"/>
    <s v="PROD8908"/>
    <n v="6"/>
    <n v="599.42999999999995"/>
    <n v="3596.58"/>
    <n v="0.05"/>
    <n v="179.83"/>
    <n v="3416.75"/>
    <s v="COD"/>
    <s v="Cancelled"/>
    <n v="0.15"/>
    <n v="512.51"/>
  </r>
  <r>
    <s v="ORD2025001527"/>
    <d v="2023-07-24T00:00:00"/>
    <s v="Customer 4593"/>
    <s v="CUST7156"/>
    <x v="1"/>
    <s v="Lucknow"/>
    <s v="Online"/>
    <s v="Beauty"/>
    <s v="Face Cream"/>
    <s v="Face Cream Model-123"/>
    <s v="PROD3290"/>
    <n v="10"/>
    <n v="463.5"/>
    <n v="4635"/>
    <n v="0.05"/>
    <n v="231.75"/>
    <n v="4403.25"/>
    <s v="Wallet"/>
    <s v="Returned"/>
    <n v="0.15"/>
    <n v="660.49"/>
  </r>
  <r>
    <s v="ORD2025001528"/>
    <d v="2023-08-29T00:00:00"/>
    <s v="Customer 3657"/>
    <s v="CUST5312"/>
    <x v="3"/>
    <s v="Bhopal"/>
    <s v="Online"/>
    <s v="Beauty"/>
    <s v="Perfume"/>
    <s v="Perfume Model-567"/>
    <s v="PROD5950"/>
    <n v="1"/>
    <n v="930.43"/>
    <n v="930.43"/>
    <n v="0"/>
    <n v="0"/>
    <n v="930.43"/>
    <s v="Card"/>
    <s v="Delivered"/>
    <n v="0.3"/>
    <n v="279.13"/>
  </r>
  <r>
    <s v="ORD2025001529"/>
    <d v="2023-04-05T00:00:00"/>
    <s v="Customer 3740"/>
    <s v="CUST9923"/>
    <x v="1"/>
    <s v="Lucknow"/>
    <s v="Offline"/>
    <s v="Beauty"/>
    <s v="Face Cream"/>
    <s v="Face Cream Model-991"/>
    <s v="PROD8914"/>
    <n v="5"/>
    <n v="508.79"/>
    <n v="2543.9499999999998"/>
    <n v="0"/>
    <n v="0"/>
    <n v="2543.9499999999998"/>
    <s v="Card"/>
    <s v="In-Transit"/>
    <n v="0.15"/>
    <n v="381.59"/>
  </r>
  <r>
    <s v="ORD2025001530"/>
    <d v="2023-10-05T00:00:00"/>
    <s v="Customer 4514"/>
    <s v="CUST6233"/>
    <x v="3"/>
    <s v="Raipur"/>
    <s v="Offline"/>
    <s v="Beauty"/>
    <s v="Lipstick"/>
    <s v="Lipstick Model-924"/>
    <s v="PROD5443"/>
    <n v="5"/>
    <n v="336.15"/>
    <n v="1680.75"/>
    <n v="0.05"/>
    <n v="84.04"/>
    <n v="1596.71"/>
    <s v="Card"/>
    <s v="Delivered"/>
    <n v="0.3"/>
    <n v="479.01"/>
  </r>
  <r>
    <s v="ORD2025001531"/>
    <d v="2023-01-27T00:00:00"/>
    <s v="Customer 2765"/>
    <s v="CUST5837"/>
    <x v="3"/>
    <s v="Raipur"/>
    <s v="Offline"/>
    <s v="Electronics"/>
    <s v="Mobile"/>
    <s v="Mobile Model-800"/>
    <s v="PROD4414"/>
    <n v="8"/>
    <n v="489.4"/>
    <n v="3915.2"/>
    <n v="0.1"/>
    <n v="391.52"/>
    <n v="3523.68"/>
    <s v="COD"/>
    <s v="Returned"/>
    <n v="0.15"/>
    <n v="528.54999999999995"/>
  </r>
  <r>
    <s v="ORD2025001532"/>
    <d v="2024-02-02T00:00:00"/>
    <s v="Customer 1667"/>
    <s v="CUST9119"/>
    <x v="0"/>
    <s v="Pune"/>
    <s v="Offline"/>
    <s v="Clothing"/>
    <s v="Jeans"/>
    <s v="Jeans Model-745"/>
    <s v="PROD8410"/>
    <n v="7"/>
    <n v="690.74"/>
    <n v="4835.18"/>
    <n v="0.05"/>
    <n v="241.76"/>
    <n v="4593.42"/>
    <s v="Wallet"/>
    <s v="Delivered"/>
    <n v="0.25"/>
    <n v="1148.3599999999999"/>
  </r>
  <r>
    <s v="ORD2025001533"/>
    <d v="2023-04-15T00:00:00"/>
    <s v="Customer 625"/>
    <s v="CUST6199"/>
    <x v="1"/>
    <s v="Chandigarh"/>
    <s v="Online"/>
    <s v="Electronics"/>
    <s v="Laptop"/>
    <s v="Laptop Model-644"/>
    <s v="PROD8845"/>
    <n v="8"/>
    <n v="453.99"/>
    <n v="3631.92"/>
    <n v="0.1"/>
    <n v="363.19"/>
    <n v="3268.73"/>
    <s v="Card"/>
    <s v="Cancelled"/>
    <n v="0.3"/>
    <n v="980.62"/>
  </r>
  <r>
    <s v="ORD2025001534"/>
    <d v="2024-02-24T00:00:00"/>
    <s v="Customer 1694"/>
    <s v="CUST2475"/>
    <x v="4"/>
    <s v="Chennai"/>
    <s v="Offline"/>
    <s v="Clothing"/>
    <s v="Jeans"/>
    <s v="Jeans Model-982"/>
    <s v="PROD7262"/>
    <n v="8"/>
    <n v="667.68"/>
    <n v="5341.44"/>
    <n v="0.1"/>
    <n v="534.14"/>
    <n v="4807.3"/>
    <s v="Wallet"/>
    <s v="Cancelled"/>
    <n v="0.3"/>
    <n v="1442.19"/>
  </r>
  <r>
    <s v="ORD2025001535"/>
    <d v="2023-04-06T00:00:00"/>
    <s v="Customer 423"/>
    <s v="CUST4083"/>
    <x v="3"/>
    <s v="Bhopal"/>
    <s v="Offline"/>
    <s v="Electronics"/>
    <s v="Tablet"/>
    <s v="Tablet Model-950"/>
    <s v="PROD1130"/>
    <n v="4"/>
    <n v="558.54"/>
    <n v="2234.16"/>
    <n v="0.1"/>
    <n v="223.42"/>
    <n v="2010.74"/>
    <s v="Wallet"/>
    <s v="Returned"/>
    <n v="0.25"/>
    <n v="502.69"/>
  </r>
  <r>
    <s v="ORD2025001536"/>
    <d v="2023-07-31T00:00:00"/>
    <s v="Customer 4790"/>
    <s v="CUST3313"/>
    <x v="1"/>
    <s v="Lucknow"/>
    <s v="Online"/>
    <s v="Clothing"/>
    <s v="Shirt"/>
    <s v="Shirt Model-885"/>
    <s v="PROD9335"/>
    <n v="2"/>
    <n v="969.39"/>
    <n v="1938.78"/>
    <n v="0.2"/>
    <n v="387.76"/>
    <n v="1551.02"/>
    <s v="UPI"/>
    <s v="Returned"/>
    <n v="0.25"/>
    <n v="387.75"/>
  </r>
  <r>
    <s v="ORD2025001537"/>
    <d v="2023-11-05T00:00:00"/>
    <s v="Customer 3893"/>
    <s v="CUST3636"/>
    <x v="0"/>
    <s v="Mumbai"/>
    <s v="Offline"/>
    <s v="Home Decor"/>
    <s v="Curtain"/>
    <s v="Curtain Model-975"/>
    <s v="PROD7561"/>
    <n v="6"/>
    <n v="632.24"/>
    <n v="3793.44"/>
    <n v="0.05"/>
    <n v="189.67"/>
    <n v="3603.77"/>
    <s v="Wallet"/>
    <s v="Delivered"/>
    <n v="0.25"/>
    <n v="900.94"/>
  </r>
  <r>
    <s v="ORD2025001538"/>
    <d v="2024-02-08T00:00:00"/>
    <s v="Customer 1685"/>
    <s v="CUST5672"/>
    <x v="1"/>
    <s v="Delhi"/>
    <s v="Offline"/>
    <s v="Home Decor"/>
    <s v="Sofa"/>
    <s v="Sofa Model-271"/>
    <s v="PROD8762"/>
    <n v="4"/>
    <n v="898.55"/>
    <n v="3594.2"/>
    <n v="0.1"/>
    <n v="359.42"/>
    <n v="3234.78"/>
    <s v="UPI"/>
    <s v="Cancelled"/>
    <n v="0.3"/>
    <n v="970.43"/>
  </r>
  <r>
    <s v="ORD2025001539"/>
    <d v="2024-02-13T00:00:00"/>
    <s v="Customer 2751"/>
    <s v="CUST1401"/>
    <x v="0"/>
    <s v="Mumbai"/>
    <s v="Online"/>
    <s v="Electronics"/>
    <s v="Mobile"/>
    <s v="Mobile Model-186"/>
    <s v="PROD3422"/>
    <n v="3"/>
    <n v="921.62"/>
    <n v="2764.86"/>
    <n v="0.1"/>
    <n v="276.49"/>
    <n v="2488.37"/>
    <s v="Card"/>
    <s v="In-Transit"/>
    <n v="0.3"/>
    <n v="746.51"/>
  </r>
  <r>
    <s v="ORD2025001540"/>
    <d v="2024-03-14T00:00:00"/>
    <s v="Customer 3843"/>
    <s v="CUST3235"/>
    <x v="0"/>
    <s v="Pune"/>
    <s v="Online"/>
    <s v="Beauty"/>
    <s v="Lipstick"/>
    <s v="Lipstick Model-440"/>
    <s v="PROD8231"/>
    <n v="8"/>
    <n v="721.49"/>
    <n v="5771.92"/>
    <n v="0.1"/>
    <n v="577.19000000000005"/>
    <n v="5194.7299999999996"/>
    <s v="Wallet"/>
    <s v="Cancelled"/>
    <n v="0.25"/>
    <n v="1298.68"/>
  </r>
  <r>
    <s v="ORD2025001541"/>
    <d v="2024-03-08T00:00:00"/>
    <s v="Customer 1178"/>
    <s v="CUST4003"/>
    <x v="3"/>
    <s v="Nagpur"/>
    <s v="Online"/>
    <s v="Home Decor"/>
    <s v="Lamp"/>
    <s v="Lamp Model-496"/>
    <s v="PROD3105"/>
    <n v="5"/>
    <n v="644.01"/>
    <n v="3220.05"/>
    <n v="0.1"/>
    <n v="322.01"/>
    <n v="2898.04"/>
    <s v="Wallet"/>
    <s v="Cancelled"/>
    <n v="0.25"/>
    <n v="724.51"/>
  </r>
  <r>
    <s v="ORD2025001542"/>
    <d v="2023-03-12T00:00:00"/>
    <s v="Customer 1113"/>
    <s v="CUST2765"/>
    <x v="2"/>
    <s v="Bhubaneswar"/>
    <s v="Offline"/>
    <s v="Electronics"/>
    <s v="Laptop"/>
    <s v="Laptop Model-587"/>
    <s v="PROD1931"/>
    <n v="7"/>
    <n v="326.17"/>
    <n v="2283.19"/>
    <n v="0.2"/>
    <n v="456.64"/>
    <n v="1826.55"/>
    <s v="COD"/>
    <s v="Cancelled"/>
    <n v="0.25"/>
    <n v="456.64"/>
  </r>
  <r>
    <s v="ORD2025001543"/>
    <d v="2024-01-26T00:00:00"/>
    <s v="Customer 4940"/>
    <s v="CUST1086"/>
    <x v="2"/>
    <s v="Kolkata"/>
    <s v="Online"/>
    <s v="Beauty"/>
    <s v="Perfume"/>
    <s v="Perfume Model-120"/>
    <s v="PROD4146"/>
    <n v="9"/>
    <n v="662.42"/>
    <n v="5961.78"/>
    <n v="0.05"/>
    <n v="298.08999999999997"/>
    <n v="5663.69"/>
    <s v="COD"/>
    <s v="In-Transit"/>
    <n v="0.15"/>
    <n v="849.55"/>
  </r>
  <r>
    <s v="ORD2025001544"/>
    <d v="2023-11-17T00:00:00"/>
    <s v="Customer 2765"/>
    <s v="CUST2104"/>
    <x v="3"/>
    <s v="Nagpur"/>
    <s v="Online"/>
    <s v="Clothing"/>
    <s v="Jacket"/>
    <s v="Jacket Model-250"/>
    <s v="PROD2993"/>
    <n v="5"/>
    <n v="261.3"/>
    <n v="1306.5"/>
    <n v="0"/>
    <n v="0"/>
    <n v="1306.5"/>
    <s v="COD"/>
    <s v="Cancelled"/>
    <n v="0.25"/>
    <n v="326.62"/>
  </r>
  <r>
    <s v="ORD2025001545"/>
    <d v="2023-08-03T00:00:00"/>
    <s v="Customer 4378"/>
    <s v="CUST4591"/>
    <x v="0"/>
    <s v="Mumbai"/>
    <s v="Offline"/>
    <s v="Electronics"/>
    <s v="Tablet"/>
    <s v="Tablet Model-892"/>
    <s v="PROD1516"/>
    <n v="1"/>
    <n v="524.15"/>
    <n v="524.15"/>
    <n v="0.05"/>
    <n v="26.21"/>
    <n v="497.94"/>
    <s v="COD"/>
    <s v="Delivered"/>
    <n v="0.25"/>
    <n v="124.48"/>
  </r>
  <r>
    <s v="ORD2025001546"/>
    <d v="2023-05-23T00:00:00"/>
    <s v="Customer 1892"/>
    <s v="CUST3103"/>
    <x v="0"/>
    <s v="Pune"/>
    <s v="Offline"/>
    <s v="Electronics"/>
    <s v="Mobile"/>
    <s v="Mobile Model-690"/>
    <s v="PROD8886"/>
    <n v="3"/>
    <n v="882.35"/>
    <n v="2647.05"/>
    <n v="0"/>
    <n v="0"/>
    <n v="2647.05"/>
    <s v="UPI"/>
    <s v="Delivered"/>
    <n v="0.15"/>
    <n v="397.06"/>
  </r>
  <r>
    <s v="ORD2025001547"/>
    <d v="2023-07-19T00:00:00"/>
    <s v="Customer 1251"/>
    <s v="CUST8650"/>
    <x v="3"/>
    <s v="Bhopal"/>
    <s v="Online"/>
    <s v="Beauty"/>
    <s v="Lipstick"/>
    <s v="Lipstick Model-713"/>
    <s v="PROD9184"/>
    <n v="1"/>
    <n v="166.17"/>
    <n v="166.17"/>
    <n v="0.1"/>
    <n v="16.62"/>
    <n v="149.55000000000001"/>
    <s v="COD"/>
    <s v="Cancelled"/>
    <n v="0.3"/>
    <n v="44.87"/>
  </r>
  <r>
    <s v="ORD2025001548"/>
    <d v="2023-08-11T00:00:00"/>
    <s v="Customer 2427"/>
    <s v="CUST2911"/>
    <x v="4"/>
    <s v="Bangalore"/>
    <s v="Offline"/>
    <s v="Beauty"/>
    <s v="Face Cream"/>
    <s v="Face Cream Model-662"/>
    <s v="PROD1265"/>
    <n v="10"/>
    <n v="783.87"/>
    <n v="7838.7"/>
    <n v="0.05"/>
    <n v="391.94"/>
    <n v="7446.76"/>
    <s v="UPI"/>
    <s v="Returned"/>
    <n v="0.15"/>
    <n v="1117.01"/>
  </r>
  <r>
    <s v="ORD2025001549"/>
    <d v="2023-09-25T00:00:00"/>
    <s v="Customer 696"/>
    <s v="CUST9610"/>
    <x v="2"/>
    <s v="Patna"/>
    <s v="Online"/>
    <s v="Beauty"/>
    <s v="Perfume"/>
    <s v="Perfume Model-622"/>
    <s v="PROD2743"/>
    <n v="4"/>
    <n v="555.02"/>
    <n v="2220.08"/>
    <n v="0.1"/>
    <n v="222.01"/>
    <n v="1998.07"/>
    <s v="Card"/>
    <s v="In-Transit"/>
    <n v="0.3"/>
    <n v="599.41999999999996"/>
  </r>
  <r>
    <s v="ORD2025001550"/>
    <d v="2023-02-13T00:00:00"/>
    <s v="Customer 3420"/>
    <s v="CUST5516"/>
    <x v="3"/>
    <s v="Bhopal"/>
    <s v="Offline"/>
    <s v="Clothing"/>
    <s v="Jeans"/>
    <s v="Jeans Model-480"/>
    <s v="PROD5406"/>
    <n v="1"/>
    <n v="921.51"/>
    <n v="921.51"/>
    <n v="0.2"/>
    <n v="184.3"/>
    <n v="737.21"/>
    <s v="UPI"/>
    <s v="Returned"/>
    <n v="0.15"/>
    <n v="110.58"/>
  </r>
  <r>
    <s v="ORD2025001551"/>
    <d v="2023-05-13T00:00:00"/>
    <s v="Customer 3290"/>
    <s v="CUST5254"/>
    <x v="2"/>
    <s v="Patna"/>
    <s v="Offline"/>
    <s v="Clothing"/>
    <s v="Shirt"/>
    <s v="Shirt Model-739"/>
    <s v="PROD2422"/>
    <n v="8"/>
    <n v="137.02000000000001"/>
    <n v="1096.1600000000001"/>
    <n v="0.05"/>
    <n v="54.81"/>
    <n v="1041.3499999999999"/>
    <s v="Wallet"/>
    <s v="In-Transit"/>
    <n v="0.3"/>
    <n v="312.39999999999998"/>
  </r>
  <r>
    <s v="ORD2025001552"/>
    <d v="2023-09-04T00:00:00"/>
    <s v="Customer 4269"/>
    <s v="CUST5489"/>
    <x v="4"/>
    <s v="Bangalore"/>
    <s v="Offline"/>
    <s v="Beauty"/>
    <s v="Lipstick"/>
    <s v="Lipstick Model-349"/>
    <s v="PROD5291"/>
    <n v="5"/>
    <n v="159.21"/>
    <n v="796.05"/>
    <n v="0"/>
    <n v="0"/>
    <n v="796.05"/>
    <s v="Card"/>
    <s v="In-Transit"/>
    <n v="0.3"/>
    <n v="238.81"/>
  </r>
  <r>
    <s v="ORD2025001553"/>
    <d v="2023-04-23T00:00:00"/>
    <s v="Customer 1866"/>
    <s v="CUST8204"/>
    <x v="3"/>
    <s v="Bhopal"/>
    <s v="Online"/>
    <s v="Clothing"/>
    <s v="Shirt"/>
    <s v="Shirt Model-246"/>
    <s v="PROD6044"/>
    <n v="1"/>
    <n v="588.55999999999995"/>
    <n v="588.55999999999995"/>
    <n v="0"/>
    <n v="0"/>
    <n v="588.55999999999995"/>
    <s v="Card"/>
    <s v="Delivered"/>
    <n v="0.3"/>
    <n v="176.57"/>
  </r>
  <r>
    <s v="ORD2025001554"/>
    <d v="2024-02-21T00:00:00"/>
    <s v="Customer 2987"/>
    <s v="CUST6502"/>
    <x v="2"/>
    <s v="Kolkata"/>
    <s v="Offline"/>
    <s v="Beauty"/>
    <s v="Face Cream"/>
    <s v="Face Cream Model-305"/>
    <s v="PROD5595"/>
    <n v="3"/>
    <n v="530.36"/>
    <n v="1591.08"/>
    <n v="0.05"/>
    <n v="79.55"/>
    <n v="1511.53"/>
    <s v="UPI"/>
    <s v="In-Transit"/>
    <n v="0.3"/>
    <n v="453.46"/>
  </r>
  <r>
    <s v="ORD2025001555"/>
    <d v="2023-09-20T00:00:00"/>
    <s v="Customer 3556"/>
    <s v="CUST2442"/>
    <x v="4"/>
    <s v="Bangalore"/>
    <s v="Online"/>
    <s v="Home Decor"/>
    <s v="Lamp"/>
    <s v="Lamp Model-191"/>
    <s v="PROD8495"/>
    <n v="3"/>
    <n v="543.54"/>
    <n v="1630.62"/>
    <n v="0"/>
    <n v="0"/>
    <n v="1630.62"/>
    <s v="Card"/>
    <s v="Cancelled"/>
    <n v="0.15"/>
    <n v="244.59"/>
  </r>
  <r>
    <s v="ORD2025001556"/>
    <d v="2024-03-25T00:00:00"/>
    <s v="Customer 4850"/>
    <s v="CUST3607"/>
    <x v="4"/>
    <s v="Bangalore"/>
    <s v="Offline"/>
    <s v="Home Decor"/>
    <s v="Lamp"/>
    <s v="Lamp Model-945"/>
    <s v="PROD9931"/>
    <n v="7"/>
    <n v="883.92"/>
    <n v="6187.44"/>
    <n v="0.2"/>
    <n v="1237.49"/>
    <n v="4949.95"/>
    <s v="Wallet"/>
    <s v="In-Transit"/>
    <n v="0.25"/>
    <n v="1237.49"/>
  </r>
  <r>
    <s v="ORD2025001557"/>
    <d v="2023-10-16T00:00:00"/>
    <s v="Customer 232"/>
    <s v="CUST2890"/>
    <x v="0"/>
    <s v="Pune"/>
    <s v="Online"/>
    <s v="Clothing"/>
    <s v="Jacket"/>
    <s v="Jacket Model-618"/>
    <s v="PROD7392"/>
    <n v="10"/>
    <n v="310"/>
    <n v="3100"/>
    <n v="0"/>
    <n v="0"/>
    <n v="3100"/>
    <s v="COD"/>
    <s v="Returned"/>
    <n v="0.25"/>
    <n v="775"/>
  </r>
  <r>
    <s v="ORD2025001558"/>
    <d v="2023-07-08T00:00:00"/>
    <s v="Customer 2307"/>
    <s v="CUST6983"/>
    <x v="4"/>
    <s v="Hyderabad"/>
    <s v="Online"/>
    <s v="Home Decor"/>
    <s v="Sofa"/>
    <s v="Sofa Model-487"/>
    <s v="PROD4970"/>
    <n v="10"/>
    <n v="754.43"/>
    <n v="7544.3"/>
    <n v="0.05"/>
    <n v="377.22"/>
    <n v="7167.08"/>
    <s v="Wallet"/>
    <s v="Delivered"/>
    <n v="0.15"/>
    <n v="1075.06"/>
  </r>
  <r>
    <s v="ORD2025001559"/>
    <d v="2023-01-21T00:00:00"/>
    <s v="Customer 3379"/>
    <s v="CUST5366"/>
    <x v="2"/>
    <s v="Kolkata"/>
    <s v="Offline"/>
    <s v="Clothing"/>
    <s v="Jeans"/>
    <s v="Jeans Model-781"/>
    <s v="PROD8385"/>
    <n v="6"/>
    <n v="774.87"/>
    <n v="4649.22"/>
    <n v="0.05"/>
    <n v="232.46"/>
    <n v="4416.76"/>
    <s v="COD"/>
    <s v="In-Transit"/>
    <n v="0.25"/>
    <n v="1104.19"/>
  </r>
  <r>
    <s v="ORD2025001560"/>
    <d v="2023-05-19T00:00:00"/>
    <s v="Customer 4099"/>
    <s v="CUST3763"/>
    <x v="0"/>
    <s v="Mumbai"/>
    <s v="Offline"/>
    <s v="Home Decor"/>
    <s v="Sofa"/>
    <s v="Sofa Model-534"/>
    <s v="PROD3629"/>
    <n v="1"/>
    <n v="858.51"/>
    <n v="858.51"/>
    <n v="0"/>
    <n v="0"/>
    <n v="858.51"/>
    <s v="Card"/>
    <s v="Returned"/>
    <n v="0.15"/>
    <n v="128.78"/>
  </r>
  <r>
    <s v="ORD2025001561"/>
    <d v="2023-01-22T00:00:00"/>
    <s v="Customer 3202"/>
    <s v="CUST6146"/>
    <x v="3"/>
    <s v="Raipur"/>
    <s v="Online"/>
    <s v="Electronics"/>
    <s v="Tablet"/>
    <s v="Tablet Model-287"/>
    <s v="PROD1400"/>
    <n v="1"/>
    <n v="217.26"/>
    <n v="217.26"/>
    <n v="0.1"/>
    <n v="21.73"/>
    <n v="195.53"/>
    <s v="COD"/>
    <s v="In-Transit"/>
    <n v="0.15"/>
    <n v="29.33"/>
  </r>
  <r>
    <s v="ORD2025001562"/>
    <d v="2023-09-01T00:00:00"/>
    <s v="Customer 810"/>
    <s v="CUST5478"/>
    <x v="2"/>
    <s v="Patna"/>
    <s v="Offline"/>
    <s v="Electronics"/>
    <s v="Tablet"/>
    <s v="Tablet Model-648"/>
    <s v="PROD1589"/>
    <n v="4"/>
    <n v="258.64"/>
    <n v="1034.56"/>
    <n v="0.05"/>
    <n v="51.73"/>
    <n v="982.83"/>
    <s v="Wallet"/>
    <s v="In-Transit"/>
    <n v="0.25"/>
    <n v="245.71"/>
  </r>
  <r>
    <s v="ORD2025001563"/>
    <d v="2023-01-14T00:00:00"/>
    <s v="Customer 2777"/>
    <s v="CUST4995"/>
    <x v="0"/>
    <s v="Ahmedabad"/>
    <s v="Online"/>
    <s v="Clothing"/>
    <s v="Shirt"/>
    <s v="Shirt Model-856"/>
    <s v="PROD4858"/>
    <n v="5"/>
    <n v="432.19"/>
    <n v="2160.9499999999998"/>
    <n v="0.1"/>
    <n v="216.09"/>
    <n v="1944.86"/>
    <s v="Wallet"/>
    <s v="In-Transit"/>
    <n v="0.3"/>
    <n v="583.46"/>
  </r>
  <r>
    <s v="ORD2025001564"/>
    <d v="2023-09-07T00:00:00"/>
    <s v="Customer 3369"/>
    <s v="CUST7332"/>
    <x v="2"/>
    <s v="Kolkata"/>
    <s v="Offline"/>
    <s v="Electronics"/>
    <s v="Laptop"/>
    <s v="Laptop Model-162"/>
    <s v="PROD7387"/>
    <n v="1"/>
    <n v="103.72"/>
    <n v="103.72"/>
    <n v="0.1"/>
    <n v="10.37"/>
    <n v="93.35"/>
    <s v="Wallet"/>
    <s v="Delivered"/>
    <n v="0.3"/>
    <n v="28"/>
  </r>
  <r>
    <s v="ORD2025001565"/>
    <d v="2023-09-08T00:00:00"/>
    <s v="Customer 4918"/>
    <s v="CUST3118"/>
    <x v="4"/>
    <s v="Chennai"/>
    <s v="Online"/>
    <s v="Beauty"/>
    <s v="Perfume"/>
    <s v="Perfume Model-963"/>
    <s v="PROD9860"/>
    <n v="3"/>
    <n v="312.99"/>
    <n v="938.97"/>
    <n v="0"/>
    <n v="0"/>
    <n v="938.97"/>
    <s v="UPI"/>
    <s v="Cancelled"/>
    <n v="0.3"/>
    <n v="281.69"/>
  </r>
  <r>
    <s v="ORD2025001566"/>
    <d v="2023-01-13T00:00:00"/>
    <s v="Customer 2058"/>
    <s v="CUST6952"/>
    <x v="3"/>
    <s v="Bhopal"/>
    <s v="Online"/>
    <s v="Electronics"/>
    <s v="Laptop"/>
    <s v="Laptop Model-860"/>
    <s v="PROD5888"/>
    <n v="5"/>
    <n v="160.83000000000001"/>
    <n v="804.15"/>
    <n v="0.05"/>
    <n v="40.21"/>
    <n v="763.94"/>
    <s v="Card"/>
    <s v="In-Transit"/>
    <n v="0.3"/>
    <n v="229.18"/>
  </r>
  <r>
    <s v="ORD2025001567"/>
    <d v="2023-05-10T00:00:00"/>
    <s v="Customer 1292"/>
    <s v="CUST8120"/>
    <x v="0"/>
    <s v="Ahmedabad"/>
    <s v="Offline"/>
    <s v="Home Decor"/>
    <s v="Lamp"/>
    <s v="Lamp Model-303"/>
    <s v="PROD6654"/>
    <n v="5"/>
    <n v="933.79"/>
    <n v="4668.95"/>
    <n v="0.05"/>
    <n v="233.45"/>
    <n v="4435.5"/>
    <s v="Wallet"/>
    <s v="Delivered"/>
    <n v="0.3"/>
    <n v="1330.65"/>
  </r>
  <r>
    <s v="ORD2025001568"/>
    <d v="2023-05-23T00:00:00"/>
    <s v="Customer 2103"/>
    <s v="CUST6000"/>
    <x v="0"/>
    <s v="Mumbai"/>
    <s v="Offline"/>
    <s v="Electronics"/>
    <s v="Laptop"/>
    <s v="Laptop Model-629"/>
    <s v="PROD7853"/>
    <n v="3"/>
    <n v="905.55"/>
    <n v="2716.65"/>
    <n v="0.1"/>
    <n v="271.67"/>
    <n v="2444.98"/>
    <s v="Wallet"/>
    <s v="Cancelled"/>
    <n v="0.15"/>
    <n v="366.75"/>
  </r>
  <r>
    <s v="ORD2025001569"/>
    <d v="2023-09-07T00:00:00"/>
    <s v="Customer 2814"/>
    <s v="CUST4550"/>
    <x v="2"/>
    <s v="Bhubaneswar"/>
    <s v="Online"/>
    <s v="Home Decor"/>
    <s v="Sofa"/>
    <s v="Sofa Model-710"/>
    <s v="PROD2735"/>
    <n v="3"/>
    <n v="746.29"/>
    <n v="2238.87"/>
    <n v="0.05"/>
    <n v="111.94"/>
    <n v="2126.9299999999998"/>
    <s v="UPI"/>
    <s v="Cancelled"/>
    <n v="0.25"/>
    <n v="531.73"/>
  </r>
  <r>
    <s v="ORD2025001570"/>
    <d v="2023-07-20T00:00:00"/>
    <s v="Customer 4856"/>
    <s v="CUST3222"/>
    <x v="0"/>
    <s v="Ahmedabad"/>
    <s v="Offline"/>
    <s v="Beauty"/>
    <s v="Face Cream"/>
    <s v="Face Cream Model-577"/>
    <s v="PROD7271"/>
    <n v="2"/>
    <n v="281.68"/>
    <n v="563.36"/>
    <n v="0.2"/>
    <n v="112.67"/>
    <n v="450.69"/>
    <s v="Card"/>
    <s v="In-Transit"/>
    <n v="0.15"/>
    <n v="67.599999999999994"/>
  </r>
  <r>
    <s v="ORD2025001571"/>
    <d v="2023-08-15T00:00:00"/>
    <s v="Customer 2219"/>
    <s v="CUST6534"/>
    <x v="1"/>
    <s v="Chandigarh"/>
    <s v="Online"/>
    <s v="Home Decor"/>
    <s v="Sofa"/>
    <s v="Sofa Model-718"/>
    <s v="PROD2401"/>
    <n v="10"/>
    <n v="150.43"/>
    <n v="1504.3"/>
    <n v="0.1"/>
    <n v="150.43"/>
    <n v="1353.87"/>
    <s v="Card"/>
    <s v="Returned"/>
    <n v="0.15"/>
    <n v="203.08"/>
  </r>
  <r>
    <s v="ORD2025001572"/>
    <d v="2023-04-15T00:00:00"/>
    <s v="Customer 2694"/>
    <s v="CUST5808"/>
    <x v="3"/>
    <s v="Raipur"/>
    <s v="Offline"/>
    <s v="Electronics"/>
    <s v="Laptop"/>
    <s v="Laptop Model-816"/>
    <s v="PROD5922"/>
    <n v="1"/>
    <n v="391.9"/>
    <n v="391.9"/>
    <n v="0.2"/>
    <n v="78.38"/>
    <n v="313.52"/>
    <s v="UPI"/>
    <s v="In-Transit"/>
    <n v="0.25"/>
    <n v="78.38"/>
  </r>
  <r>
    <s v="ORD2025001573"/>
    <d v="2023-11-09T00:00:00"/>
    <s v="Customer 2132"/>
    <s v="CUST5863"/>
    <x v="2"/>
    <s v="Patna"/>
    <s v="Offline"/>
    <s v="Clothing"/>
    <s v="Jacket"/>
    <s v="Jacket Model-785"/>
    <s v="PROD5036"/>
    <n v="8"/>
    <n v="257.02"/>
    <n v="2056.16"/>
    <n v="0.05"/>
    <n v="102.81"/>
    <n v="1953.35"/>
    <s v="UPI"/>
    <s v="Delivered"/>
    <n v="0.15"/>
    <n v="293"/>
  </r>
  <r>
    <s v="ORD2025001574"/>
    <d v="2023-07-31T00:00:00"/>
    <s v="Customer 125"/>
    <s v="CUST7411"/>
    <x v="3"/>
    <s v="Bhopal"/>
    <s v="Online"/>
    <s v="Electronics"/>
    <s v="Mobile"/>
    <s v="Mobile Model-517"/>
    <s v="PROD6705"/>
    <n v="2"/>
    <n v="655.94"/>
    <n v="1311.88"/>
    <n v="0.05"/>
    <n v="65.59"/>
    <n v="1246.29"/>
    <s v="UPI"/>
    <s v="Cancelled"/>
    <n v="0.15"/>
    <n v="186.94"/>
  </r>
  <r>
    <s v="ORD2025001575"/>
    <d v="2024-03-10T00:00:00"/>
    <s v="Customer 4530"/>
    <s v="CUST3131"/>
    <x v="2"/>
    <s v="Kolkata"/>
    <s v="Offline"/>
    <s v="Home Decor"/>
    <s v="Lamp"/>
    <s v="Lamp Model-362"/>
    <s v="PROD2355"/>
    <n v="3"/>
    <n v="952.28"/>
    <n v="2856.84"/>
    <n v="0.05"/>
    <n v="142.84"/>
    <n v="2714"/>
    <s v="UPI"/>
    <s v="Delivered"/>
    <n v="0.15"/>
    <n v="407.1"/>
  </r>
  <r>
    <s v="ORD2025001576"/>
    <d v="2023-08-29T00:00:00"/>
    <s v="Customer 4448"/>
    <s v="CUST8438"/>
    <x v="2"/>
    <s v="Bhubaneswar"/>
    <s v="Offline"/>
    <s v="Clothing"/>
    <s v="Shirt"/>
    <s v="Shirt Model-518"/>
    <s v="PROD8540"/>
    <n v="6"/>
    <n v="328.35"/>
    <n v="1970.1"/>
    <n v="0.1"/>
    <n v="197.01"/>
    <n v="1773.09"/>
    <s v="Wallet"/>
    <s v="Delivered"/>
    <n v="0.3"/>
    <n v="531.92999999999995"/>
  </r>
  <r>
    <s v="ORD2025001577"/>
    <d v="2023-01-14T00:00:00"/>
    <s v="Customer 2223"/>
    <s v="CUST2949"/>
    <x v="2"/>
    <s v="Kolkata"/>
    <s v="Online"/>
    <s v="Beauty"/>
    <s v="Face Cream"/>
    <s v="Face Cream Model-228"/>
    <s v="PROD2417"/>
    <n v="8"/>
    <n v="956.18"/>
    <n v="7649.44"/>
    <n v="0.1"/>
    <n v="764.94"/>
    <n v="6884.5"/>
    <s v="COD"/>
    <s v="Delivered"/>
    <n v="0.3"/>
    <n v="2065.35"/>
  </r>
  <r>
    <s v="ORD2025001578"/>
    <d v="2023-11-08T00:00:00"/>
    <s v="Customer 1836"/>
    <s v="CUST3219"/>
    <x v="4"/>
    <s v="Hyderabad"/>
    <s v="Offline"/>
    <s v="Home Decor"/>
    <s v="Lamp"/>
    <s v="Lamp Model-313"/>
    <s v="PROD6189"/>
    <n v="4"/>
    <n v="880.48"/>
    <n v="3521.92"/>
    <n v="0.1"/>
    <n v="352.19"/>
    <n v="3169.73"/>
    <s v="UPI"/>
    <s v="Cancelled"/>
    <n v="0.15"/>
    <n v="475.46"/>
  </r>
  <r>
    <s v="ORD2025001579"/>
    <d v="2023-01-03T00:00:00"/>
    <s v="Customer 4766"/>
    <s v="CUST6191"/>
    <x v="0"/>
    <s v="Mumbai"/>
    <s v="Online"/>
    <s v="Home Decor"/>
    <s v="Curtain"/>
    <s v="Curtain Model-826"/>
    <s v="PROD8489"/>
    <n v="9"/>
    <n v="112.35"/>
    <n v="1011.15"/>
    <n v="0"/>
    <n v="0"/>
    <n v="1011.15"/>
    <s v="Wallet"/>
    <s v="Cancelled"/>
    <n v="0.3"/>
    <n v="303.33999999999997"/>
  </r>
  <r>
    <s v="ORD2025001580"/>
    <d v="2023-11-26T00:00:00"/>
    <s v="Customer 4000"/>
    <s v="CUST5471"/>
    <x v="2"/>
    <s v="Bhubaneswar"/>
    <s v="Online"/>
    <s v="Beauty"/>
    <s v="Lipstick"/>
    <s v="Lipstick Model-543"/>
    <s v="PROD6716"/>
    <n v="9"/>
    <n v="429.81"/>
    <n v="3868.29"/>
    <n v="0"/>
    <n v="0"/>
    <n v="3868.29"/>
    <s v="COD"/>
    <s v="Delivered"/>
    <n v="0.3"/>
    <n v="1160.49"/>
  </r>
  <r>
    <s v="ORD2025001581"/>
    <d v="2023-04-06T00:00:00"/>
    <s v="Customer 2386"/>
    <s v="CUST4952"/>
    <x v="1"/>
    <s v="Chandigarh"/>
    <s v="Offline"/>
    <s v="Home Decor"/>
    <s v="Sofa"/>
    <s v="Sofa Model-979"/>
    <s v="PROD6055"/>
    <n v="10"/>
    <n v="192.24"/>
    <n v="1922.4"/>
    <n v="0.05"/>
    <n v="96.12"/>
    <n v="1826.28"/>
    <s v="UPI"/>
    <s v="Returned"/>
    <n v="0.15"/>
    <n v="273.94"/>
  </r>
  <r>
    <s v="ORD2025001582"/>
    <d v="2024-02-25T00:00:00"/>
    <s v="Customer 186"/>
    <s v="CUST5114"/>
    <x v="4"/>
    <s v="Chennai"/>
    <s v="Online"/>
    <s v="Electronics"/>
    <s v="Mobile"/>
    <s v="Mobile Model-170"/>
    <s v="PROD2536"/>
    <n v="6"/>
    <n v="132.19"/>
    <n v="793.14"/>
    <n v="0.2"/>
    <n v="158.63"/>
    <n v="634.51"/>
    <s v="Wallet"/>
    <s v="Returned"/>
    <n v="0.3"/>
    <n v="190.35"/>
  </r>
  <r>
    <s v="ORD2025001583"/>
    <d v="2023-02-27T00:00:00"/>
    <s v="Customer 3354"/>
    <s v="CUST5402"/>
    <x v="2"/>
    <s v="Kolkata"/>
    <s v="Offline"/>
    <s v="Electronics"/>
    <s v="Mobile"/>
    <s v="Mobile Model-294"/>
    <s v="PROD1428"/>
    <n v="10"/>
    <n v="256.83999999999997"/>
    <n v="2568.4"/>
    <n v="0.2"/>
    <n v="513.67999999999995"/>
    <n v="2054.7199999999998"/>
    <s v="COD"/>
    <s v="In-Transit"/>
    <n v="0.25"/>
    <n v="513.67999999999995"/>
  </r>
  <r>
    <s v="ORD2025001584"/>
    <d v="2024-03-26T00:00:00"/>
    <s v="Customer 2772"/>
    <s v="CUST6179"/>
    <x v="1"/>
    <s v="Chandigarh"/>
    <s v="Offline"/>
    <s v="Beauty"/>
    <s v="Face Cream"/>
    <s v="Face Cream Model-342"/>
    <s v="PROD9914"/>
    <n v="5"/>
    <n v="740.61"/>
    <n v="3703.05"/>
    <n v="0.2"/>
    <n v="740.61"/>
    <n v="2962.44"/>
    <s v="UPI"/>
    <s v="In-Transit"/>
    <n v="0.3"/>
    <n v="888.73"/>
  </r>
  <r>
    <s v="ORD2025001585"/>
    <d v="2023-12-10T00:00:00"/>
    <s v="Customer 1712"/>
    <s v="CUST9290"/>
    <x v="1"/>
    <s v="Lucknow"/>
    <s v="Online"/>
    <s v="Home Decor"/>
    <s v="Sofa"/>
    <s v="Sofa Model-945"/>
    <s v="PROD6305"/>
    <n v="4"/>
    <n v="829.46"/>
    <n v="3317.84"/>
    <n v="0"/>
    <n v="0"/>
    <n v="3317.84"/>
    <s v="Card"/>
    <s v="Returned"/>
    <n v="0.15"/>
    <n v="497.68"/>
  </r>
  <r>
    <s v="ORD2025001586"/>
    <d v="2023-05-12T00:00:00"/>
    <s v="Customer 4476"/>
    <s v="CUST4210"/>
    <x v="2"/>
    <s v="Patna"/>
    <s v="Offline"/>
    <s v="Clothing"/>
    <s v="Jeans"/>
    <s v="Jeans Model-875"/>
    <s v="PROD4370"/>
    <n v="5"/>
    <n v="962.8"/>
    <n v="4814"/>
    <n v="0.05"/>
    <n v="240.7"/>
    <n v="4573.3"/>
    <s v="Card"/>
    <s v="Delivered"/>
    <n v="0.25"/>
    <n v="1143.33"/>
  </r>
  <r>
    <s v="ORD2025001587"/>
    <d v="2023-06-25T00:00:00"/>
    <s v="Customer 921"/>
    <s v="CUST1987"/>
    <x v="3"/>
    <s v="Bhopal"/>
    <s v="Offline"/>
    <s v="Clothing"/>
    <s v="Shirt"/>
    <s v="Shirt Model-167"/>
    <s v="PROD8289"/>
    <n v="10"/>
    <n v="344.17"/>
    <n v="3441.7"/>
    <n v="0.05"/>
    <n v="172.09"/>
    <n v="3269.61"/>
    <s v="Wallet"/>
    <s v="In-Transit"/>
    <n v="0.15"/>
    <n v="490.44"/>
  </r>
  <r>
    <s v="ORD2025001588"/>
    <d v="2023-11-02T00:00:00"/>
    <s v="Customer 1563"/>
    <s v="CUST1168"/>
    <x v="4"/>
    <s v="Hyderabad"/>
    <s v="Offline"/>
    <s v="Home Decor"/>
    <s v="Sofa"/>
    <s v="Sofa Model-377"/>
    <s v="PROD9841"/>
    <n v="1"/>
    <n v="230.32"/>
    <n v="230.32"/>
    <n v="0.2"/>
    <n v="46.06"/>
    <n v="184.26"/>
    <s v="UPI"/>
    <s v="In-Transit"/>
    <n v="0.25"/>
    <n v="46.06"/>
  </r>
  <r>
    <s v="ORD2025001589"/>
    <d v="2023-08-12T00:00:00"/>
    <s v="Customer 2589"/>
    <s v="CUST3171"/>
    <x v="0"/>
    <s v="Pune"/>
    <s v="Offline"/>
    <s v="Electronics"/>
    <s v="Laptop"/>
    <s v="Laptop Model-815"/>
    <s v="PROD5173"/>
    <n v="10"/>
    <n v="565.48"/>
    <n v="5654.8"/>
    <n v="0.2"/>
    <n v="1130.96"/>
    <n v="4523.84"/>
    <s v="Wallet"/>
    <s v="Returned"/>
    <n v="0.25"/>
    <n v="1130.96"/>
  </r>
  <r>
    <s v="ORD2025001590"/>
    <d v="2023-06-15T00:00:00"/>
    <s v="Customer 2689"/>
    <s v="CUST2200"/>
    <x v="2"/>
    <s v="Patna"/>
    <s v="Offline"/>
    <s v="Electronics"/>
    <s v="Laptop"/>
    <s v="Laptop Model-951"/>
    <s v="PROD7662"/>
    <n v="5"/>
    <n v="442.86"/>
    <n v="2214.3000000000002"/>
    <n v="0.05"/>
    <n v="110.72"/>
    <n v="2103.58"/>
    <s v="Card"/>
    <s v="Delivered"/>
    <n v="0.25"/>
    <n v="525.89"/>
  </r>
  <r>
    <s v="ORD2025001591"/>
    <d v="2023-11-30T00:00:00"/>
    <s v="Customer 2629"/>
    <s v="CUST5442"/>
    <x v="3"/>
    <s v="Raipur"/>
    <s v="Offline"/>
    <s v="Beauty"/>
    <s v="Lipstick"/>
    <s v="Lipstick Model-211"/>
    <s v="PROD3391"/>
    <n v="2"/>
    <n v="132.16999999999999"/>
    <n v="264.33999999999997"/>
    <n v="0"/>
    <n v="0"/>
    <n v="264.33999999999997"/>
    <s v="Card"/>
    <s v="Delivered"/>
    <n v="0.15"/>
    <n v="39.65"/>
  </r>
  <r>
    <s v="ORD2025001592"/>
    <d v="2023-11-15T00:00:00"/>
    <s v="Customer 3349"/>
    <s v="CUST1573"/>
    <x v="3"/>
    <s v="Raipur"/>
    <s v="Offline"/>
    <s v="Electronics"/>
    <s v="Mobile"/>
    <s v="Mobile Model-399"/>
    <s v="PROD1121"/>
    <n v="10"/>
    <n v="474.57"/>
    <n v="4745.7"/>
    <n v="0.2"/>
    <n v="949.14"/>
    <n v="3796.56"/>
    <s v="Wallet"/>
    <s v="Returned"/>
    <n v="0.25"/>
    <n v="949.14"/>
  </r>
  <r>
    <s v="ORD2025001593"/>
    <d v="2023-08-22T00:00:00"/>
    <s v="Customer 852"/>
    <s v="CUST9780"/>
    <x v="3"/>
    <s v="Bhopal"/>
    <s v="Online"/>
    <s v="Clothing"/>
    <s v="Shirt"/>
    <s v="Shirt Model-271"/>
    <s v="PROD8557"/>
    <n v="8"/>
    <n v="420.53"/>
    <n v="3364.24"/>
    <n v="0.2"/>
    <n v="672.85"/>
    <n v="2691.39"/>
    <s v="UPI"/>
    <s v="In-Transit"/>
    <n v="0.3"/>
    <n v="807.42"/>
  </r>
  <r>
    <s v="ORD2025001594"/>
    <d v="2023-08-19T00:00:00"/>
    <s v="Customer 541"/>
    <s v="CUST5057"/>
    <x v="0"/>
    <s v="Ahmedabad"/>
    <s v="Online"/>
    <s v="Home Decor"/>
    <s v="Lamp"/>
    <s v="Lamp Model-739"/>
    <s v="PROD7355"/>
    <n v="1"/>
    <n v="818.21"/>
    <n v="818.21"/>
    <n v="0.2"/>
    <n v="163.63999999999999"/>
    <n v="654.57000000000005"/>
    <s v="UPI"/>
    <s v="Cancelled"/>
    <n v="0.15"/>
    <n v="98.19"/>
  </r>
  <r>
    <s v="ORD2025001595"/>
    <d v="2023-03-01T00:00:00"/>
    <s v="Customer 4696"/>
    <s v="CUST9855"/>
    <x v="4"/>
    <s v="Chennai"/>
    <s v="Online"/>
    <s v="Clothing"/>
    <s v="Jeans"/>
    <s v="Jeans Model-221"/>
    <s v="PROD1741"/>
    <n v="1"/>
    <n v="485.6"/>
    <n v="485.6"/>
    <n v="0"/>
    <n v="0"/>
    <n v="485.6"/>
    <s v="UPI"/>
    <s v="In-Transit"/>
    <n v="0.25"/>
    <n v="121.4"/>
  </r>
  <r>
    <s v="ORD2025001596"/>
    <d v="2024-03-26T00:00:00"/>
    <s v="Customer 1753"/>
    <s v="CUST6462"/>
    <x v="2"/>
    <s v="Patna"/>
    <s v="Offline"/>
    <s v="Clothing"/>
    <s v="Jacket"/>
    <s v="Jacket Model-806"/>
    <s v="PROD4196"/>
    <n v="1"/>
    <n v="177.9"/>
    <n v="177.9"/>
    <n v="0.05"/>
    <n v="8.9"/>
    <n v="169"/>
    <s v="Wallet"/>
    <s v="In-Transit"/>
    <n v="0.15"/>
    <n v="25.35"/>
  </r>
  <r>
    <s v="ORD2025001597"/>
    <d v="2023-08-14T00:00:00"/>
    <s v="Customer 2810"/>
    <s v="CUST5270"/>
    <x v="3"/>
    <s v="Raipur"/>
    <s v="Offline"/>
    <s v="Beauty"/>
    <s v="Face Cream"/>
    <s v="Face Cream Model-515"/>
    <s v="PROD7602"/>
    <n v="2"/>
    <n v="721.44"/>
    <n v="1442.88"/>
    <n v="0.05"/>
    <n v="72.14"/>
    <n v="1370.74"/>
    <s v="COD"/>
    <s v="Returned"/>
    <n v="0.25"/>
    <n v="342.69"/>
  </r>
  <r>
    <s v="ORD2025001598"/>
    <d v="2023-06-10T00:00:00"/>
    <s v="Customer 4389"/>
    <s v="CUST6509"/>
    <x v="1"/>
    <s v="Delhi"/>
    <s v="Online"/>
    <s v="Electronics"/>
    <s v="Mobile"/>
    <s v="Mobile Model-922"/>
    <s v="PROD6918"/>
    <n v="4"/>
    <n v="842.58"/>
    <n v="3370.32"/>
    <n v="0"/>
    <n v="0"/>
    <n v="3370.32"/>
    <s v="Card"/>
    <s v="Delivered"/>
    <n v="0.3"/>
    <n v="1011.1"/>
  </r>
  <r>
    <s v="ORD2025001599"/>
    <d v="2024-01-16T00:00:00"/>
    <s v="Customer 931"/>
    <s v="CUST6026"/>
    <x v="1"/>
    <s v="Delhi"/>
    <s v="Offline"/>
    <s v="Clothing"/>
    <s v="Shirt"/>
    <s v="Shirt Model-849"/>
    <s v="PROD3314"/>
    <n v="8"/>
    <n v="455.57"/>
    <n v="3644.56"/>
    <n v="0.05"/>
    <n v="182.23"/>
    <n v="3462.33"/>
    <s v="Card"/>
    <s v="Delivered"/>
    <n v="0.25"/>
    <n v="865.58"/>
  </r>
  <r>
    <s v="ORD2025001600"/>
    <d v="2023-02-18T00:00:00"/>
    <s v="Customer 4343"/>
    <s v="CUST1349"/>
    <x v="3"/>
    <s v="Nagpur"/>
    <s v="Offline"/>
    <s v="Electronics"/>
    <s v="Mobile"/>
    <s v="Mobile Model-557"/>
    <s v="PROD7623"/>
    <n v="5"/>
    <n v="472.11"/>
    <n v="2360.5500000000002"/>
    <n v="0.05"/>
    <n v="118.03"/>
    <n v="2242.52"/>
    <s v="COD"/>
    <s v="Delivered"/>
    <n v="0.15"/>
    <n v="336.38"/>
  </r>
  <r>
    <s v="ORD2025001601"/>
    <d v="2023-10-11T00:00:00"/>
    <s v="Customer 389"/>
    <s v="CUST7016"/>
    <x v="1"/>
    <s v="Chandigarh"/>
    <s v="Online"/>
    <s v="Beauty"/>
    <s v="Lipstick"/>
    <s v="Lipstick Model-437"/>
    <s v="PROD5585"/>
    <n v="1"/>
    <n v="113.14"/>
    <n v="113.14"/>
    <n v="0.05"/>
    <n v="5.66"/>
    <n v="107.48"/>
    <s v="Wallet"/>
    <s v="Cancelled"/>
    <n v="0.3"/>
    <n v="32.24"/>
  </r>
  <r>
    <s v="ORD2025001602"/>
    <d v="2023-01-22T00:00:00"/>
    <s v="Customer 3783"/>
    <s v="CUST8666"/>
    <x v="1"/>
    <s v="Lucknow"/>
    <s v="Online"/>
    <s v="Clothing"/>
    <s v="Jeans"/>
    <s v="Jeans Model-357"/>
    <s v="PROD5872"/>
    <n v="6"/>
    <n v="783.92"/>
    <n v="4703.5200000000004"/>
    <n v="0.05"/>
    <n v="235.18"/>
    <n v="4468.34"/>
    <s v="Wallet"/>
    <s v="Cancelled"/>
    <n v="0.25"/>
    <n v="1117.0899999999999"/>
  </r>
  <r>
    <s v="ORD2025001603"/>
    <d v="2023-07-28T00:00:00"/>
    <s v="Customer 4222"/>
    <s v="CUST3512"/>
    <x v="3"/>
    <s v="Nagpur"/>
    <s v="Online"/>
    <s v="Electronics"/>
    <s v="Laptop"/>
    <s v="Laptop Model-369"/>
    <s v="PROD2310"/>
    <n v="3"/>
    <n v="995.81"/>
    <n v="2987.43"/>
    <n v="0.2"/>
    <n v="597.49"/>
    <n v="2389.94"/>
    <s v="Wallet"/>
    <s v="Cancelled"/>
    <n v="0.15"/>
    <n v="358.49"/>
  </r>
  <r>
    <s v="ORD2025001604"/>
    <d v="2023-01-30T00:00:00"/>
    <s v="Customer 4417"/>
    <s v="CUST8053"/>
    <x v="4"/>
    <s v="Chennai"/>
    <s v="Online"/>
    <s v="Clothing"/>
    <s v="Shirt"/>
    <s v="Shirt Model-347"/>
    <s v="PROD6886"/>
    <n v="1"/>
    <n v="326.92"/>
    <n v="326.92"/>
    <n v="0.2"/>
    <n v="65.38"/>
    <n v="261.54000000000002"/>
    <s v="UPI"/>
    <s v="Cancelled"/>
    <n v="0.25"/>
    <n v="65.39"/>
  </r>
  <r>
    <s v="ORD2025001605"/>
    <d v="2023-07-02T00:00:00"/>
    <s v="Customer 4082"/>
    <s v="CUST7144"/>
    <x v="4"/>
    <s v="Bangalore"/>
    <s v="Online"/>
    <s v="Electronics"/>
    <s v="Tablet"/>
    <s v="Tablet Model-488"/>
    <s v="PROD8742"/>
    <n v="5"/>
    <n v="991.4"/>
    <n v="4957"/>
    <n v="0.1"/>
    <n v="495.7"/>
    <n v="4461.3"/>
    <s v="UPI"/>
    <s v="Returned"/>
    <n v="0.3"/>
    <n v="1338.39"/>
  </r>
  <r>
    <s v="ORD2025001606"/>
    <d v="2023-10-16T00:00:00"/>
    <s v="Customer 4925"/>
    <s v="CUST6079"/>
    <x v="4"/>
    <s v="Bangalore"/>
    <s v="Online"/>
    <s v="Home Decor"/>
    <s v="Lamp"/>
    <s v="Lamp Model-898"/>
    <s v="PROD4844"/>
    <n v="4"/>
    <n v="521.32000000000005"/>
    <n v="2085.2800000000002"/>
    <n v="0.05"/>
    <n v="104.26"/>
    <n v="1981.02"/>
    <s v="COD"/>
    <s v="Returned"/>
    <n v="0.25"/>
    <n v="495.25"/>
  </r>
  <r>
    <s v="ORD2025001607"/>
    <d v="2023-08-21T00:00:00"/>
    <s v="Customer 829"/>
    <s v="CUST1787"/>
    <x v="4"/>
    <s v="Chennai"/>
    <s v="Online"/>
    <s v="Beauty"/>
    <s v="Perfume"/>
    <s v="Perfume Model-575"/>
    <s v="PROD6105"/>
    <n v="6"/>
    <n v="135.80000000000001"/>
    <n v="814.8"/>
    <n v="0.1"/>
    <n v="81.48"/>
    <n v="733.32"/>
    <s v="COD"/>
    <s v="Cancelled"/>
    <n v="0.3"/>
    <n v="220"/>
  </r>
  <r>
    <s v="ORD2025001608"/>
    <d v="2023-09-04T00:00:00"/>
    <s v="Customer 667"/>
    <s v="CUST9443"/>
    <x v="3"/>
    <s v="Bhopal"/>
    <s v="Offline"/>
    <s v="Electronics"/>
    <s v="Laptop"/>
    <s v="Laptop Model-963"/>
    <s v="PROD5339"/>
    <n v="9"/>
    <n v="420.77"/>
    <n v="3786.93"/>
    <n v="0.05"/>
    <n v="189.35"/>
    <n v="3597.58"/>
    <s v="Card"/>
    <s v="Delivered"/>
    <n v="0.3"/>
    <n v="1079.27"/>
  </r>
  <r>
    <s v="ORD2025001609"/>
    <d v="2023-08-22T00:00:00"/>
    <s v="Customer 47"/>
    <s v="CUST6478"/>
    <x v="2"/>
    <s v="Bhubaneswar"/>
    <s v="Offline"/>
    <s v="Beauty"/>
    <s v="Lipstick"/>
    <s v="Lipstick Model-180"/>
    <s v="PROD7913"/>
    <n v="5"/>
    <n v="848.23"/>
    <n v="4241.1499999999996"/>
    <n v="0.05"/>
    <n v="212.06"/>
    <n v="4029.09"/>
    <s v="Card"/>
    <s v="Cancelled"/>
    <n v="0.3"/>
    <n v="1208.73"/>
  </r>
  <r>
    <s v="ORD2025001610"/>
    <d v="2023-12-08T00:00:00"/>
    <s v="Customer 2978"/>
    <s v="CUST4105"/>
    <x v="0"/>
    <s v="Mumbai"/>
    <s v="Online"/>
    <s v="Clothing"/>
    <s v="Jacket"/>
    <s v="Jacket Model-974"/>
    <s v="PROD2287"/>
    <n v="3"/>
    <n v="799.47"/>
    <n v="2398.41"/>
    <n v="0.05"/>
    <n v="119.92"/>
    <n v="2278.4899999999998"/>
    <s v="COD"/>
    <s v="Cancelled"/>
    <n v="0.15"/>
    <n v="341.77"/>
  </r>
  <r>
    <s v="ORD2025001611"/>
    <d v="2023-08-02T00:00:00"/>
    <s v="Customer 3672"/>
    <s v="CUST6836"/>
    <x v="4"/>
    <s v="Bangalore"/>
    <s v="Online"/>
    <s v="Electronics"/>
    <s v="Mobile"/>
    <s v="Mobile Model-772"/>
    <s v="PROD8775"/>
    <n v="9"/>
    <n v="907.8"/>
    <n v="8170.2"/>
    <n v="0.2"/>
    <n v="1634.04"/>
    <n v="6536.16"/>
    <s v="COD"/>
    <s v="Returned"/>
    <n v="0.25"/>
    <n v="1634.04"/>
  </r>
  <r>
    <s v="ORD2025001612"/>
    <d v="2024-02-24T00:00:00"/>
    <s v="Customer 907"/>
    <s v="CUST8863"/>
    <x v="0"/>
    <s v="Pune"/>
    <s v="Offline"/>
    <s v="Clothing"/>
    <s v="Shirt"/>
    <s v="Shirt Model-498"/>
    <s v="PROD5190"/>
    <n v="1"/>
    <n v="541.48"/>
    <n v="541.48"/>
    <n v="0"/>
    <n v="0"/>
    <n v="541.48"/>
    <s v="COD"/>
    <s v="Cancelled"/>
    <n v="0.25"/>
    <n v="135.37"/>
  </r>
  <r>
    <s v="ORD2025001613"/>
    <d v="2023-05-24T00:00:00"/>
    <s v="Customer 147"/>
    <s v="CUST1444"/>
    <x v="4"/>
    <s v="Bangalore"/>
    <s v="Offline"/>
    <s v="Beauty"/>
    <s v="Face Cream"/>
    <s v="Face Cream Model-441"/>
    <s v="PROD6965"/>
    <n v="10"/>
    <n v="175.22"/>
    <n v="1752.2"/>
    <n v="0"/>
    <n v="0"/>
    <n v="1752.2"/>
    <s v="Wallet"/>
    <s v="In-Transit"/>
    <n v="0.3"/>
    <n v="525.66"/>
  </r>
  <r>
    <s v="ORD2025001614"/>
    <d v="2023-11-10T00:00:00"/>
    <s v="Customer 2350"/>
    <s v="CUST3886"/>
    <x v="3"/>
    <s v="Nagpur"/>
    <s v="Offline"/>
    <s v="Electronics"/>
    <s v="Mobile"/>
    <s v="Mobile Model-367"/>
    <s v="PROD1985"/>
    <n v="8"/>
    <n v="136.32"/>
    <n v="1090.56"/>
    <n v="0.05"/>
    <n v="54.53"/>
    <n v="1036.03"/>
    <s v="Wallet"/>
    <s v="Cancelled"/>
    <n v="0.25"/>
    <n v="259.01"/>
  </r>
  <r>
    <s v="ORD2025001615"/>
    <d v="2024-01-14T00:00:00"/>
    <s v="Customer 1278"/>
    <s v="CUST6021"/>
    <x v="4"/>
    <s v="Chennai"/>
    <s v="Offline"/>
    <s v="Electronics"/>
    <s v="Laptop"/>
    <s v="Laptop Model-344"/>
    <s v="PROD9063"/>
    <n v="6"/>
    <n v="547.32000000000005"/>
    <n v="3283.92"/>
    <n v="0.1"/>
    <n v="328.39"/>
    <n v="2955.53"/>
    <s v="Card"/>
    <s v="Delivered"/>
    <n v="0.3"/>
    <n v="886.66"/>
  </r>
  <r>
    <s v="ORD2025001616"/>
    <d v="2024-01-03T00:00:00"/>
    <s v="Customer 1850"/>
    <s v="CUST4857"/>
    <x v="2"/>
    <s v="Patna"/>
    <s v="Online"/>
    <s v="Clothing"/>
    <s v="Jeans"/>
    <s v="Jeans Model-960"/>
    <s v="PROD2449"/>
    <n v="3"/>
    <n v="797.9"/>
    <n v="2393.6999999999998"/>
    <n v="0.2"/>
    <n v="478.74"/>
    <n v="1914.96"/>
    <s v="Card"/>
    <s v="Cancelled"/>
    <n v="0.25"/>
    <n v="478.74"/>
  </r>
  <r>
    <s v="ORD2025001617"/>
    <d v="2023-06-18T00:00:00"/>
    <s v="Customer 1299"/>
    <s v="CUST1575"/>
    <x v="1"/>
    <s v="Lucknow"/>
    <s v="Online"/>
    <s v="Beauty"/>
    <s v="Lipstick"/>
    <s v="Lipstick Model-808"/>
    <s v="PROD2369"/>
    <n v="10"/>
    <n v="482.19"/>
    <n v="4821.8999999999996"/>
    <n v="0"/>
    <n v="0"/>
    <n v="4821.8999999999996"/>
    <s v="UPI"/>
    <s v="Delivered"/>
    <n v="0.15"/>
    <n v="723.28"/>
  </r>
  <r>
    <s v="ORD2025001618"/>
    <d v="2023-07-09T00:00:00"/>
    <s v="Customer 4124"/>
    <s v="CUST8564"/>
    <x v="4"/>
    <s v="Hyderabad"/>
    <s v="Offline"/>
    <s v="Home Decor"/>
    <s v="Curtain"/>
    <s v="Curtain Model-948"/>
    <s v="PROD6860"/>
    <n v="2"/>
    <n v="964.65"/>
    <n v="1929.3"/>
    <n v="0.1"/>
    <n v="192.93"/>
    <n v="1736.37"/>
    <s v="Card"/>
    <s v="In-Transit"/>
    <n v="0.25"/>
    <n v="434.09"/>
  </r>
  <r>
    <s v="ORD2025001619"/>
    <d v="2023-05-01T00:00:00"/>
    <s v="Customer 386"/>
    <s v="CUST9816"/>
    <x v="2"/>
    <s v="Kolkata"/>
    <s v="Online"/>
    <s v="Clothing"/>
    <s v="Jeans"/>
    <s v="Jeans Model-379"/>
    <s v="PROD2298"/>
    <n v="10"/>
    <n v="828.63"/>
    <n v="8286.2999999999993"/>
    <n v="0.1"/>
    <n v="828.63"/>
    <n v="7457.67"/>
    <s v="Wallet"/>
    <s v="Delivered"/>
    <n v="0.25"/>
    <n v="1864.42"/>
  </r>
  <r>
    <s v="ORD2025001620"/>
    <d v="2023-03-11T00:00:00"/>
    <s v="Customer 675"/>
    <s v="CUST7564"/>
    <x v="0"/>
    <s v="Ahmedabad"/>
    <s v="Offline"/>
    <s v="Electronics"/>
    <s v="Laptop"/>
    <s v="Laptop Model-764"/>
    <s v="PROD8280"/>
    <n v="10"/>
    <n v="116.43"/>
    <n v="1164.3"/>
    <n v="0"/>
    <n v="0"/>
    <n v="1164.3"/>
    <s v="Wallet"/>
    <s v="In-Transit"/>
    <n v="0.25"/>
    <n v="291.07"/>
  </r>
  <r>
    <s v="ORD2025001621"/>
    <d v="2023-02-04T00:00:00"/>
    <s v="Customer 3235"/>
    <s v="CUST2839"/>
    <x v="2"/>
    <s v="Bhubaneswar"/>
    <s v="Online"/>
    <s v="Electronics"/>
    <s v="Mobile"/>
    <s v="Mobile Model-664"/>
    <s v="PROD9946"/>
    <n v="7"/>
    <n v="439.73"/>
    <n v="3078.11"/>
    <n v="0.05"/>
    <n v="153.91"/>
    <n v="2924.2"/>
    <s v="Card"/>
    <s v="Returned"/>
    <n v="0.3"/>
    <n v="877.26"/>
  </r>
  <r>
    <s v="ORD2025001622"/>
    <d v="2023-04-23T00:00:00"/>
    <s v="Customer 2999"/>
    <s v="CUST6133"/>
    <x v="2"/>
    <s v="Kolkata"/>
    <s v="Online"/>
    <s v="Electronics"/>
    <s v="Tablet"/>
    <s v="Tablet Model-796"/>
    <s v="PROD1339"/>
    <n v="10"/>
    <n v="245.74"/>
    <n v="2457.4"/>
    <n v="0.05"/>
    <n v="122.87"/>
    <n v="2334.5300000000002"/>
    <s v="Wallet"/>
    <s v="In-Transit"/>
    <n v="0.25"/>
    <n v="583.63"/>
  </r>
  <r>
    <s v="ORD2025001623"/>
    <d v="2023-12-24T00:00:00"/>
    <s v="Customer 1888"/>
    <s v="CUST8594"/>
    <x v="1"/>
    <s v="Chandigarh"/>
    <s v="Offline"/>
    <s v="Electronics"/>
    <s v="Laptop"/>
    <s v="Laptop Model-506"/>
    <s v="PROD7251"/>
    <n v="8"/>
    <n v="142.6"/>
    <n v="1140.8"/>
    <n v="0.2"/>
    <n v="228.16"/>
    <n v="912.64"/>
    <s v="UPI"/>
    <s v="Cancelled"/>
    <n v="0.3"/>
    <n v="273.79000000000002"/>
  </r>
  <r>
    <s v="ORD2025001624"/>
    <d v="2023-04-15T00:00:00"/>
    <s v="Customer 2749"/>
    <s v="CUST9911"/>
    <x v="2"/>
    <s v="Patna"/>
    <s v="Offline"/>
    <s v="Beauty"/>
    <s v="Face Cream"/>
    <s v="Face Cream Model-390"/>
    <s v="PROD7148"/>
    <n v="7"/>
    <n v="823.73"/>
    <n v="5766.11"/>
    <n v="0.05"/>
    <n v="288.31"/>
    <n v="5477.8"/>
    <s v="COD"/>
    <s v="Delivered"/>
    <n v="0.3"/>
    <n v="1643.34"/>
  </r>
  <r>
    <s v="ORD2025001625"/>
    <d v="2024-01-27T00:00:00"/>
    <s v="Customer 2115"/>
    <s v="CUST7455"/>
    <x v="3"/>
    <s v="Nagpur"/>
    <s v="Offline"/>
    <s v="Electronics"/>
    <s v="Tablet"/>
    <s v="Tablet Model-724"/>
    <s v="PROD7563"/>
    <n v="2"/>
    <n v="314.67"/>
    <n v="629.34"/>
    <n v="0.1"/>
    <n v="62.93"/>
    <n v="566.41"/>
    <s v="Wallet"/>
    <s v="Cancelled"/>
    <n v="0.25"/>
    <n v="141.6"/>
  </r>
  <r>
    <s v="ORD2025001626"/>
    <d v="2023-07-06T00:00:00"/>
    <s v="Customer 47"/>
    <s v="CUST2855"/>
    <x v="2"/>
    <s v="Patna"/>
    <s v="Offline"/>
    <s v="Electronics"/>
    <s v="Mobile"/>
    <s v="Mobile Model-598"/>
    <s v="PROD1599"/>
    <n v="9"/>
    <n v="406.73"/>
    <n v="3660.57"/>
    <n v="0"/>
    <n v="0"/>
    <n v="3660.57"/>
    <s v="Wallet"/>
    <s v="Cancelled"/>
    <n v="0.25"/>
    <n v="915.14"/>
  </r>
  <r>
    <s v="ORD2025001627"/>
    <d v="2024-03-05T00:00:00"/>
    <s v="Customer 4780"/>
    <s v="CUST2892"/>
    <x v="1"/>
    <s v="Lucknow"/>
    <s v="Online"/>
    <s v="Electronics"/>
    <s v="Laptop"/>
    <s v="Laptop Model-999"/>
    <s v="PROD1237"/>
    <n v="9"/>
    <n v="882.95"/>
    <n v="7946.55"/>
    <n v="0"/>
    <n v="0"/>
    <n v="7946.55"/>
    <s v="Wallet"/>
    <s v="Cancelled"/>
    <n v="0.15"/>
    <n v="1191.98"/>
  </r>
  <r>
    <s v="ORD2025001628"/>
    <d v="2024-01-27T00:00:00"/>
    <s v="Customer 527"/>
    <s v="CUST6717"/>
    <x v="1"/>
    <s v="Delhi"/>
    <s v="Online"/>
    <s v="Beauty"/>
    <s v="Perfume"/>
    <s v="Perfume Model-892"/>
    <s v="PROD9189"/>
    <n v="5"/>
    <n v="863.31"/>
    <n v="4316.55"/>
    <n v="0.1"/>
    <n v="431.66"/>
    <n v="3884.89"/>
    <s v="UPI"/>
    <s v="Delivered"/>
    <n v="0.3"/>
    <n v="1165.47"/>
  </r>
  <r>
    <s v="ORD2025001629"/>
    <d v="2023-09-08T00:00:00"/>
    <s v="Customer 1282"/>
    <s v="CUST5240"/>
    <x v="0"/>
    <s v="Pune"/>
    <s v="Online"/>
    <s v="Electronics"/>
    <s v="Laptop"/>
    <s v="Laptop Model-576"/>
    <s v="PROD3109"/>
    <n v="9"/>
    <n v="658.69"/>
    <n v="5928.21"/>
    <n v="0"/>
    <n v="0"/>
    <n v="5928.21"/>
    <s v="Wallet"/>
    <s v="Cancelled"/>
    <n v="0.15"/>
    <n v="889.23"/>
  </r>
  <r>
    <s v="ORD2025001630"/>
    <d v="2023-09-26T00:00:00"/>
    <s v="Customer 3582"/>
    <s v="CUST2080"/>
    <x v="1"/>
    <s v="Chandigarh"/>
    <s v="Online"/>
    <s v="Clothing"/>
    <s v="Jacket"/>
    <s v="Jacket Model-530"/>
    <s v="PROD9279"/>
    <n v="8"/>
    <n v="791.57"/>
    <n v="6332.56"/>
    <n v="0.05"/>
    <n v="316.63"/>
    <n v="6015.93"/>
    <s v="UPI"/>
    <s v="Cancelled"/>
    <n v="0.25"/>
    <n v="1503.98"/>
  </r>
  <r>
    <s v="ORD2025001631"/>
    <d v="2023-09-22T00:00:00"/>
    <s v="Customer 1957"/>
    <s v="CUST8394"/>
    <x v="2"/>
    <s v="Patna"/>
    <s v="Online"/>
    <s v="Home Decor"/>
    <s v="Lamp"/>
    <s v="Lamp Model-767"/>
    <s v="PROD4704"/>
    <n v="5"/>
    <n v="690.2"/>
    <n v="3451"/>
    <n v="0.05"/>
    <n v="172.55"/>
    <n v="3278.45"/>
    <s v="Wallet"/>
    <s v="Delivered"/>
    <n v="0.15"/>
    <n v="491.77"/>
  </r>
  <r>
    <s v="ORD2025001632"/>
    <d v="2023-10-12T00:00:00"/>
    <s v="Customer 2838"/>
    <s v="CUST5499"/>
    <x v="4"/>
    <s v="Chennai"/>
    <s v="Online"/>
    <s v="Clothing"/>
    <s v="Jeans"/>
    <s v="Jeans Model-888"/>
    <s v="PROD3639"/>
    <n v="6"/>
    <n v="974.82"/>
    <n v="5848.92"/>
    <n v="0"/>
    <n v="0"/>
    <n v="5848.92"/>
    <s v="COD"/>
    <s v="Returned"/>
    <n v="0.25"/>
    <n v="1462.23"/>
  </r>
  <r>
    <s v="ORD2025001633"/>
    <d v="2023-12-31T00:00:00"/>
    <s v="Customer 2573"/>
    <s v="CUST3435"/>
    <x v="3"/>
    <s v="Nagpur"/>
    <s v="Offline"/>
    <s v="Clothing"/>
    <s v="Jacket"/>
    <s v="Jacket Model-786"/>
    <s v="PROD8170"/>
    <n v="7"/>
    <n v="316.95"/>
    <n v="2218.65"/>
    <n v="0.05"/>
    <n v="110.93"/>
    <n v="2107.7199999999998"/>
    <s v="COD"/>
    <s v="Cancelled"/>
    <n v="0.3"/>
    <n v="632.32000000000005"/>
  </r>
  <r>
    <s v="ORD2025001634"/>
    <d v="2023-10-18T00:00:00"/>
    <s v="Customer 983"/>
    <s v="CUST4209"/>
    <x v="0"/>
    <s v="Ahmedabad"/>
    <s v="Online"/>
    <s v="Home Decor"/>
    <s v="Curtain"/>
    <s v="Curtain Model-829"/>
    <s v="PROD2432"/>
    <n v="5"/>
    <n v="927.04"/>
    <n v="4635.2"/>
    <n v="0"/>
    <n v="0"/>
    <n v="4635.2"/>
    <s v="Wallet"/>
    <s v="Delivered"/>
    <n v="0.15"/>
    <n v="695.28"/>
  </r>
  <r>
    <s v="ORD2025001635"/>
    <d v="2023-03-20T00:00:00"/>
    <s v="Customer 2868"/>
    <s v="CUST8180"/>
    <x v="3"/>
    <s v="Nagpur"/>
    <s v="Online"/>
    <s v="Beauty"/>
    <s v="Lipstick"/>
    <s v="Lipstick Model-189"/>
    <s v="PROD9535"/>
    <n v="10"/>
    <n v="226.73"/>
    <n v="2267.3000000000002"/>
    <n v="0.05"/>
    <n v="113.37"/>
    <n v="2153.9299999999998"/>
    <s v="UPI"/>
    <s v="Delivered"/>
    <n v="0.15"/>
    <n v="323.08999999999997"/>
  </r>
  <r>
    <s v="ORD2025001636"/>
    <d v="2023-05-31T00:00:00"/>
    <s v="Customer 1691"/>
    <s v="CUST7142"/>
    <x v="2"/>
    <s v="Kolkata"/>
    <s v="Online"/>
    <s v="Beauty"/>
    <s v="Lipstick"/>
    <s v="Lipstick Model-123"/>
    <s v="PROD6721"/>
    <n v="9"/>
    <n v="676.83"/>
    <n v="6091.47"/>
    <n v="0"/>
    <n v="0"/>
    <n v="6091.47"/>
    <s v="UPI"/>
    <s v="Returned"/>
    <n v="0.15"/>
    <n v="913.72"/>
  </r>
  <r>
    <s v="ORD2025001637"/>
    <d v="2023-02-22T00:00:00"/>
    <s v="Customer 1238"/>
    <s v="CUST4386"/>
    <x v="3"/>
    <s v="Bhopal"/>
    <s v="Offline"/>
    <s v="Beauty"/>
    <s v="Lipstick"/>
    <s v="Lipstick Model-100"/>
    <s v="PROD9831"/>
    <n v="2"/>
    <n v="625.76"/>
    <n v="1251.52"/>
    <n v="0"/>
    <n v="0"/>
    <n v="1251.52"/>
    <s v="Card"/>
    <s v="In-Transit"/>
    <n v="0.15"/>
    <n v="187.73"/>
  </r>
  <r>
    <s v="ORD2025001638"/>
    <d v="2023-07-06T00:00:00"/>
    <s v="Customer 2532"/>
    <s v="CUST6933"/>
    <x v="2"/>
    <s v="Kolkata"/>
    <s v="Offline"/>
    <s v="Clothing"/>
    <s v="Jacket"/>
    <s v="Jacket Model-890"/>
    <s v="PROD9444"/>
    <n v="2"/>
    <n v="715.42"/>
    <n v="1430.84"/>
    <n v="0.2"/>
    <n v="286.17"/>
    <n v="1144.67"/>
    <s v="UPI"/>
    <s v="Cancelled"/>
    <n v="0.3"/>
    <n v="343.4"/>
  </r>
  <r>
    <s v="ORD2025001639"/>
    <d v="2024-03-24T00:00:00"/>
    <s v="Customer 1340"/>
    <s v="CUST5267"/>
    <x v="0"/>
    <s v="Mumbai"/>
    <s v="Offline"/>
    <s v="Electronics"/>
    <s v="Tablet"/>
    <s v="Tablet Model-864"/>
    <s v="PROD9034"/>
    <n v="9"/>
    <n v="972.07"/>
    <n v="8748.6299999999992"/>
    <n v="0.2"/>
    <n v="1749.73"/>
    <n v="6998.9"/>
    <s v="UPI"/>
    <s v="Cancelled"/>
    <n v="0.15"/>
    <n v="1049.83"/>
  </r>
  <r>
    <s v="ORD2025001640"/>
    <d v="2023-03-11T00:00:00"/>
    <s v="Customer 4472"/>
    <s v="CUST8400"/>
    <x v="0"/>
    <s v="Pune"/>
    <s v="Offline"/>
    <s v="Home Decor"/>
    <s v="Lamp"/>
    <s v="Lamp Model-756"/>
    <s v="PROD4978"/>
    <n v="1"/>
    <n v="805.59"/>
    <n v="805.59"/>
    <n v="0.05"/>
    <n v="40.28"/>
    <n v="765.31"/>
    <s v="Card"/>
    <s v="Cancelled"/>
    <n v="0.25"/>
    <n v="191.33"/>
  </r>
  <r>
    <s v="ORD2025001641"/>
    <d v="2023-01-18T00:00:00"/>
    <s v="Customer 281"/>
    <s v="CUST8679"/>
    <x v="3"/>
    <s v="Raipur"/>
    <s v="Online"/>
    <s v="Clothing"/>
    <s v="Jacket"/>
    <s v="Jacket Model-234"/>
    <s v="PROD4637"/>
    <n v="8"/>
    <n v="824.95"/>
    <n v="6599.6"/>
    <n v="0.05"/>
    <n v="329.98"/>
    <n v="6269.62"/>
    <s v="Wallet"/>
    <s v="Delivered"/>
    <n v="0.25"/>
    <n v="1567.4"/>
  </r>
  <r>
    <s v="ORD2025001642"/>
    <d v="2023-11-20T00:00:00"/>
    <s v="Customer 4481"/>
    <s v="CUST7138"/>
    <x v="4"/>
    <s v="Hyderabad"/>
    <s v="Offline"/>
    <s v="Beauty"/>
    <s v="Perfume"/>
    <s v="Perfume Model-842"/>
    <s v="PROD9661"/>
    <n v="7"/>
    <n v="959.45"/>
    <n v="6716.15"/>
    <n v="0.2"/>
    <n v="1343.23"/>
    <n v="5372.92"/>
    <s v="Card"/>
    <s v="Returned"/>
    <n v="0.15"/>
    <n v="805.94"/>
  </r>
  <r>
    <s v="ORD2025001643"/>
    <d v="2024-02-24T00:00:00"/>
    <s v="Customer 1768"/>
    <s v="CUST2327"/>
    <x v="3"/>
    <s v="Raipur"/>
    <s v="Offline"/>
    <s v="Clothing"/>
    <s v="Shirt"/>
    <s v="Shirt Model-698"/>
    <s v="PROD5274"/>
    <n v="5"/>
    <n v="454.21"/>
    <n v="2271.0500000000002"/>
    <n v="0.2"/>
    <n v="454.21"/>
    <n v="1816.84"/>
    <s v="Card"/>
    <s v="In-Transit"/>
    <n v="0.15"/>
    <n v="272.52999999999997"/>
  </r>
  <r>
    <s v="ORD2025001644"/>
    <d v="2023-10-14T00:00:00"/>
    <s v="Customer 3153"/>
    <s v="CUST8706"/>
    <x v="0"/>
    <s v="Ahmedabad"/>
    <s v="Offline"/>
    <s v="Electronics"/>
    <s v="Tablet"/>
    <s v="Tablet Model-662"/>
    <s v="PROD7037"/>
    <n v="7"/>
    <n v="984.46"/>
    <n v="6891.22"/>
    <n v="0.05"/>
    <n v="344.56"/>
    <n v="6546.66"/>
    <s v="Card"/>
    <s v="In-Transit"/>
    <n v="0.25"/>
    <n v="1636.66"/>
  </r>
  <r>
    <s v="ORD2025001645"/>
    <d v="2023-11-24T00:00:00"/>
    <s v="Customer 562"/>
    <s v="CUST7823"/>
    <x v="0"/>
    <s v="Mumbai"/>
    <s v="Offline"/>
    <s v="Electronics"/>
    <s v="Laptop"/>
    <s v="Laptop Model-844"/>
    <s v="PROD3348"/>
    <n v="5"/>
    <n v="398.87"/>
    <n v="1994.35"/>
    <n v="0.2"/>
    <n v="398.87"/>
    <n v="1595.48"/>
    <s v="UPI"/>
    <s v="In-Transit"/>
    <n v="0.25"/>
    <n v="398.87"/>
  </r>
  <r>
    <s v="ORD2025001646"/>
    <d v="2023-08-11T00:00:00"/>
    <s v="Customer 2100"/>
    <s v="CUST8012"/>
    <x v="0"/>
    <s v="Ahmedabad"/>
    <s v="Offline"/>
    <s v="Electronics"/>
    <s v="Tablet"/>
    <s v="Tablet Model-259"/>
    <s v="PROD6969"/>
    <n v="10"/>
    <n v="492.1"/>
    <n v="4921"/>
    <n v="0"/>
    <n v="0"/>
    <n v="4921"/>
    <s v="Wallet"/>
    <s v="Delivered"/>
    <n v="0.3"/>
    <n v="1476.3"/>
  </r>
  <r>
    <s v="ORD2025001647"/>
    <d v="2023-08-07T00:00:00"/>
    <s v="Customer 3649"/>
    <s v="CUST5997"/>
    <x v="3"/>
    <s v="Raipur"/>
    <s v="Offline"/>
    <s v="Beauty"/>
    <s v="Perfume"/>
    <s v="Perfume Model-381"/>
    <s v="PROD6594"/>
    <n v="4"/>
    <n v="837.36"/>
    <n v="3349.44"/>
    <n v="0.1"/>
    <n v="334.94"/>
    <n v="3014.5"/>
    <s v="UPI"/>
    <s v="In-Transit"/>
    <n v="0.3"/>
    <n v="904.35"/>
  </r>
  <r>
    <s v="ORD2025001648"/>
    <d v="2023-05-20T00:00:00"/>
    <s v="Customer 2491"/>
    <s v="CUST4938"/>
    <x v="2"/>
    <s v="Patna"/>
    <s v="Offline"/>
    <s v="Beauty"/>
    <s v="Perfume"/>
    <s v="Perfume Model-773"/>
    <s v="PROD7770"/>
    <n v="7"/>
    <n v="675"/>
    <n v="4725"/>
    <n v="0.05"/>
    <n v="236.25"/>
    <n v="4488.75"/>
    <s v="Card"/>
    <s v="Delivered"/>
    <n v="0.25"/>
    <n v="1122.19"/>
  </r>
  <r>
    <s v="ORD2025001649"/>
    <d v="2023-05-25T00:00:00"/>
    <s v="Customer 3497"/>
    <s v="CUST9935"/>
    <x v="3"/>
    <s v="Nagpur"/>
    <s v="Online"/>
    <s v="Clothing"/>
    <s v="Shirt"/>
    <s v="Shirt Model-238"/>
    <s v="PROD8935"/>
    <n v="5"/>
    <n v="750.41"/>
    <n v="3752.05"/>
    <n v="0"/>
    <n v="0"/>
    <n v="3752.05"/>
    <s v="Wallet"/>
    <s v="Cancelled"/>
    <n v="0.15"/>
    <n v="562.80999999999995"/>
  </r>
  <r>
    <s v="ORD2025001650"/>
    <d v="2023-02-10T00:00:00"/>
    <s v="Customer 3564"/>
    <s v="CUST7596"/>
    <x v="0"/>
    <s v="Ahmedabad"/>
    <s v="Online"/>
    <s v="Clothing"/>
    <s v="Jacket"/>
    <s v="Jacket Model-537"/>
    <s v="PROD3740"/>
    <n v="7"/>
    <n v="971.32"/>
    <n v="6799.24"/>
    <n v="0.2"/>
    <n v="1359.85"/>
    <n v="5439.39"/>
    <s v="Wallet"/>
    <s v="In-Transit"/>
    <n v="0.3"/>
    <n v="1631.82"/>
  </r>
  <r>
    <s v="ORD2025001651"/>
    <d v="2023-05-24T00:00:00"/>
    <s v="Customer 375"/>
    <s v="CUST8085"/>
    <x v="0"/>
    <s v="Ahmedabad"/>
    <s v="Online"/>
    <s v="Electronics"/>
    <s v="Laptop"/>
    <s v="Laptop Model-967"/>
    <s v="PROD3438"/>
    <n v="6"/>
    <n v="335.95"/>
    <n v="2015.7"/>
    <n v="0.05"/>
    <n v="100.79"/>
    <n v="1914.91"/>
    <s v="Card"/>
    <s v="In-Transit"/>
    <n v="0.3"/>
    <n v="574.47"/>
  </r>
  <r>
    <s v="ORD2025001652"/>
    <d v="2023-07-22T00:00:00"/>
    <s v="Customer 873"/>
    <s v="CUST9870"/>
    <x v="2"/>
    <s v="Patna"/>
    <s v="Online"/>
    <s v="Beauty"/>
    <s v="Perfume"/>
    <s v="Perfume Model-228"/>
    <s v="PROD3062"/>
    <n v="5"/>
    <n v="477.24"/>
    <n v="2386.1999999999998"/>
    <n v="0.2"/>
    <n v="477.24"/>
    <n v="1908.96"/>
    <s v="COD"/>
    <s v="Cancelled"/>
    <n v="0.25"/>
    <n v="477.24"/>
  </r>
  <r>
    <s v="ORD2025001653"/>
    <d v="2024-01-20T00:00:00"/>
    <s v="Customer 431"/>
    <s v="CUST9080"/>
    <x v="3"/>
    <s v="Bhopal"/>
    <s v="Offline"/>
    <s v="Clothing"/>
    <s v="Jeans"/>
    <s v="Jeans Model-877"/>
    <s v="PROD2034"/>
    <n v="3"/>
    <n v="651.36"/>
    <n v="1954.08"/>
    <n v="0.2"/>
    <n v="390.82"/>
    <n v="1563.26"/>
    <s v="Wallet"/>
    <s v="In-Transit"/>
    <n v="0.25"/>
    <n v="390.81"/>
  </r>
  <r>
    <s v="ORD2025001654"/>
    <d v="2023-05-08T00:00:00"/>
    <s v="Customer 3631"/>
    <s v="CUST3787"/>
    <x v="0"/>
    <s v="Pune"/>
    <s v="Online"/>
    <s v="Home Decor"/>
    <s v="Sofa"/>
    <s v="Sofa Model-308"/>
    <s v="PROD3018"/>
    <n v="5"/>
    <n v="514.14"/>
    <n v="2570.6999999999998"/>
    <n v="0"/>
    <n v="0"/>
    <n v="2570.6999999999998"/>
    <s v="Card"/>
    <s v="Returned"/>
    <n v="0.25"/>
    <n v="642.66999999999996"/>
  </r>
  <r>
    <s v="ORD2025001655"/>
    <d v="2024-03-11T00:00:00"/>
    <s v="Customer 2639"/>
    <s v="CUST9422"/>
    <x v="1"/>
    <s v="Chandigarh"/>
    <s v="Offline"/>
    <s v="Beauty"/>
    <s v="Lipstick"/>
    <s v="Lipstick Model-538"/>
    <s v="PROD7846"/>
    <n v="7"/>
    <n v="221.18"/>
    <n v="1548.26"/>
    <n v="0"/>
    <n v="0"/>
    <n v="1548.26"/>
    <s v="Card"/>
    <s v="Returned"/>
    <n v="0.25"/>
    <n v="387.06"/>
  </r>
  <r>
    <s v="ORD2025001656"/>
    <d v="2024-01-22T00:00:00"/>
    <s v="Customer 686"/>
    <s v="CUST2401"/>
    <x v="2"/>
    <s v="Kolkata"/>
    <s v="Online"/>
    <s v="Clothing"/>
    <s v="Jacket"/>
    <s v="Jacket Model-235"/>
    <s v="PROD8854"/>
    <n v="9"/>
    <n v="462.8"/>
    <n v="4165.2"/>
    <n v="0.2"/>
    <n v="833.04"/>
    <n v="3332.16"/>
    <s v="UPI"/>
    <s v="Cancelled"/>
    <n v="0.3"/>
    <n v="999.65"/>
  </r>
  <r>
    <s v="ORD2025001657"/>
    <d v="2024-02-01T00:00:00"/>
    <s v="Customer 1437"/>
    <s v="CUST8367"/>
    <x v="4"/>
    <s v="Hyderabad"/>
    <s v="Online"/>
    <s v="Home Decor"/>
    <s v="Sofa"/>
    <s v="Sofa Model-711"/>
    <s v="PROD9207"/>
    <n v="1"/>
    <n v="763.46"/>
    <n v="763.46"/>
    <n v="0"/>
    <n v="0"/>
    <n v="763.46"/>
    <s v="UPI"/>
    <s v="In-Transit"/>
    <n v="0.25"/>
    <n v="190.87"/>
  </r>
  <r>
    <s v="ORD2025001658"/>
    <d v="2023-03-22T00:00:00"/>
    <s v="Customer 1097"/>
    <s v="CUST3166"/>
    <x v="1"/>
    <s v="Chandigarh"/>
    <s v="Online"/>
    <s v="Beauty"/>
    <s v="Perfume"/>
    <s v="Perfume Model-435"/>
    <s v="PROD7428"/>
    <n v="5"/>
    <n v="631.05999999999995"/>
    <n v="3155.3"/>
    <n v="0"/>
    <n v="0"/>
    <n v="3155.3"/>
    <s v="COD"/>
    <s v="Returned"/>
    <n v="0.3"/>
    <n v="946.59"/>
  </r>
  <r>
    <s v="ORD2025001659"/>
    <d v="2024-02-20T00:00:00"/>
    <s v="Customer 2079"/>
    <s v="CUST1694"/>
    <x v="2"/>
    <s v="Kolkata"/>
    <s v="Offline"/>
    <s v="Electronics"/>
    <s v="Laptop"/>
    <s v="Laptop Model-171"/>
    <s v="PROD1407"/>
    <n v="1"/>
    <n v="371.3"/>
    <n v="371.3"/>
    <n v="0"/>
    <n v="0"/>
    <n v="371.3"/>
    <s v="Wallet"/>
    <s v="Returned"/>
    <n v="0.15"/>
    <n v="55.7"/>
  </r>
  <r>
    <s v="ORD2025001660"/>
    <d v="2023-02-08T00:00:00"/>
    <s v="Customer 1211"/>
    <s v="CUST4658"/>
    <x v="0"/>
    <s v="Mumbai"/>
    <s v="Offline"/>
    <s v="Home Decor"/>
    <s v="Sofa"/>
    <s v="Sofa Model-324"/>
    <s v="PROD3579"/>
    <n v="6"/>
    <n v="615.52"/>
    <n v="3693.12"/>
    <n v="0"/>
    <n v="0"/>
    <n v="3693.12"/>
    <s v="COD"/>
    <s v="Returned"/>
    <n v="0.15"/>
    <n v="553.97"/>
  </r>
  <r>
    <s v="ORD2025001661"/>
    <d v="2023-04-28T00:00:00"/>
    <s v="Customer 3070"/>
    <s v="CUST2472"/>
    <x v="4"/>
    <s v="Chennai"/>
    <s v="Offline"/>
    <s v="Beauty"/>
    <s v="Face Cream"/>
    <s v="Face Cream Model-377"/>
    <s v="PROD5415"/>
    <n v="2"/>
    <n v="524.80999999999995"/>
    <n v="1049.6199999999999"/>
    <n v="0"/>
    <n v="0"/>
    <n v="1049.6199999999999"/>
    <s v="Card"/>
    <s v="In-Transit"/>
    <n v="0.3"/>
    <n v="314.89"/>
  </r>
  <r>
    <s v="ORD2025001662"/>
    <d v="2023-12-27T00:00:00"/>
    <s v="Customer 2198"/>
    <s v="CUST9879"/>
    <x v="1"/>
    <s v="Lucknow"/>
    <s v="Offline"/>
    <s v="Beauty"/>
    <s v="Face Cream"/>
    <s v="Face Cream Model-881"/>
    <s v="PROD1609"/>
    <n v="8"/>
    <n v="708.85"/>
    <n v="5670.8"/>
    <n v="0.2"/>
    <n v="1134.1600000000001"/>
    <n v="4536.6400000000003"/>
    <s v="Card"/>
    <s v="Cancelled"/>
    <n v="0.25"/>
    <n v="1134.1600000000001"/>
  </r>
  <r>
    <s v="ORD2025001663"/>
    <d v="2023-05-19T00:00:00"/>
    <s v="Customer 1998"/>
    <s v="CUST5610"/>
    <x v="2"/>
    <s v="Kolkata"/>
    <s v="Offline"/>
    <s v="Clothing"/>
    <s v="Shirt"/>
    <s v="Shirt Model-990"/>
    <s v="PROD3203"/>
    <n v="1"/>
    <n v="597.15"/>
    <n v="597.15"/>
    <n v="0.05"/>
    <n v="29.86"/>
    <n v="567.29"/>
    <s v="UPI"/>
    <s v="Delivered"/>
    <n v="0.3"/>
    <n v="170.19"/>
  </r>
  <r>
    <s v="ORD2025001664"/>
    <d v="2023-06-30T00:00:00"/>
    <s v="Customer 1089"/>
    <s v="CUST5699"/>
    <x v="1"/>
    <s v="Lucknow"/>
    <s v="Offline"/>
    <s v="Beauty"/>
    <s v="Face Cream"/>
    <s v="Face Cream Model-877"/>
    <s v="PROD5867"/>
    <n v="8"/>
    <n v="869.25"/>
    <n v="6954"/>
    <n v="0.1"/>
    <n v="695.4"/>
    <n v="6258.6"/>
    <s v="Card"/>
    <s v="Cancelled"/>
    <n v="0.3"/>
    <n v="1877.58"/>
  </r>
  <r>
    <s v="ORD2025001665"/>
    <d v="2023-01-14T00:00:00"/>
    <s v="Customer 2173"/>
    <s v="CUST3810"/>
    <x v="4"/>
    <s v="Bangalore"/>
    <s v="Offline"/>
    <s v="Home Decor"/>
    <s v="Sofa"/>
    <s v="Sofa Model-712"/>
    <s v="PROD9882"/>
    <n v="7"/>
    <n v="275.86"/>
    <n v="1931.02"/>
    <n v="0"/>
    <n v="0"/>
    <n v="1931.02"/>
    <s v="UPI"/>
    <s v="Returned"/>
    <n v="0.15"/>
    <n v="289.64999999999998"/>
  </r>
  <r>
    <s v="ORD2025001666"/>
    <d v="2023-04-04T00:00:00"/>
    <s v="Customer 43"/>
    <s v="CUST1171"/>
    <x v="4"/>
    <s v="Chennai"/>
    <s v="Offline"/>
    <s v="Electronics"/>
    <s v="Laptop"/>
    <s v="Laptop Model-656"/>
    <s v="PROD6909"/>
    <n v="10"/>
    <n v="806.78"/>
    <n v="8067.8"/>
    <n v="0.05"/>
    <n v="403.39"/>
    <n v="7664.41"/>
    <s v="COD"/>
    <s v="Delivered"/>
    <n v="0.3"/>
    <n v="2299.3200000000002"/>
  </r>
  <r>
    <s v="ORD2025001667"/>
    <d v="2024-03-07T00:00:00"/>
    <s v="Customer 1980"/>
    <s v="CUST5484"/>
    <x v="1"/>
    <s v="Chandigarh"/>
    <s v="Offline"/>
    <s v="Electronics"/>
    <s v="Mobile"/>
    <s v="Mobile Model-200"/>
    <s v="PROD1602"/>
    <n v="5"/>
    <n v="869.9"/>
    <n v="4349.5"/>
    <n v="0"/>
    <n v="0"/>
    <n v="4349.5"/>
    <s v="Wallet"/>
    <s v="Delivered"/>
    <n v="0.25"/>
    <n v="1087.3800000000001"/>
  </r>
  <r>
    <s v="ORD2025001668"/>
    <d v="2023-11-20T00:00:00"/>
    <s v="Customer 4591"/>
    <s v="CUST8629"/>
    <x v="3"/>
    <s v="Raipur"/>
    <s v="Offline"/>
    <s v="Home Decor"/>
    <s v="Lamp"/>
    <s v="Lamp Model-295"/>
    <s v="PROD8069"/>
    <n v="1"/>
    <n v="795.33"/>
    <n v="795.33"/>
    <n v="0.2"/>
    <n v="159.07"/>
    <n v="636.26"/>
    <s v="COD"/>
    <s v="Returned"/>
    <n v="0.15"/>
    <n v="95.44"/>
  </r>
  <r>
    <s v="ORD2025001669"/>
    <d v="2023-05-23T00:00:00"/>
    <s v="Customer 2923"/>
    <s v="CUST2224"/>
    <x v="3"/>
    <s v="Bhopal"/>
    <s v="Online"/>
    <s v="Electronics"/>
    <s v="Laptop"/>
    <s v="Laptop Model-912"/>
    <s v="PROD2762"/>
    <n v="3"/>
    <n v="517.91999999999996"/>
    <n v="1553.76"/>
    <n v="0"/>
    <n v="0"/>
    <n v="1553.76"/>
    <s v="COD"/>
    <s v="In-Transit"/>
    <n v="0.3"/>
    <n v="466.13"/>
  </r>
  <r>
    <s v="ORD2025001670"/>
    <d v="2024-01-03T00:00:00"/>
    <s v="Customer 3468"/>
    <s v="CUST5958"/>
    <x v="2"/>
    <s v="Patna"/>
    <s v="Online"/>
    <s v="Beauty"/>
    <s v="Perfume"/>
    <s v="Perfume Model-902"/>
    <s v="PROD1719"/>
    <n v="1"/>
    <n v="726.05"/>
    <n v="726.05"/>
    <n v="0.2"/>
    <n v="145.21"/>
    <n v="580.84"/>
    <s v="COD"/>
    <s v="In-Transit"/>
    <n v="0.3"/>
    <n v="174.25"/>
  </r>
  <r>
    <s v="ORD2025001671"/>
    <d v="2024-03-25T00:00:00"/>
    <s v="Customer 1472"/>
    <s v="CUST2365"/>
    <x v="3"/>
    <s v="Bhopal"/>
    <s v="Offline"/>
    <s v="Clothing"/>
    <s v="Shirt"/>
    <s v="Shirt Model-803"/>
    <s v="PROD1820"/>
    <n v="5"/>
    <n v="310.67"/>
    <n v="1553.35"/>
    <n v="0"/>
    <n v="0"/>
    <n v="1553.35"/>
    <s v="Wallet"/>
    <s v="Cancelled"/>
    <n v="0.15"/>
    <n v="233"/>
  </r>
  <r>
    <s v="ORD2025001672"/>
    <d v="2024-02-23T00:00:00"/>
    <s v="Customer 2795"/>
    <s v="CUST2385"/>
    <x v="0"/>
    <s v="Ahmedabad"/>
    <s v="Online"/>
    <s v="Home Decor"/>
    <s v="Curtain"/>
    <s v="Curtain Model-470"/>
    <s v="PROD9777"/>
    <n v="9"/>
    <n v="690.68"/>
    <n v="6216.12"/>
    <n v="0.2"/>
    <n v="1243.22"/>
    <n v="4972.8999999999996"/>
    <s v="COD"/>
    <s v="Returned"/>
    <n v="0.3"/>
    <n v="1491.87"/>
  </r>
  <r>
    <s v="ORD2025001673"/>
    <d v="2023-07-11T00:00:00"/>
    <s v="Customer 209"/>
    <s v="CUST5789"/>
    <x v="2"/>
    <s v="Bhubaneswar"/>
    <s v="Offline"/>
    <s v="Home Decor"/>
    <s v="Sofa"/>
    <s v="Sofa Model-865"/>
    <s v="PROD2599"/>
    <n v="1"/>
    <n v="760.91"/>
    <n v="760.91"/>
    <n v="0.1"/>
    <n v="76.09"/>
    <n v="684.82"/>
    <s v="Card"/>
    <s v="Cancelled"/>
    <n v="0.25"/>
    <n v="171.21"/>
  </r>
  <r>
    <s v="ORD2025001674"/>
    <d v="2023-06-03T00:00:00"/>
    <s v="Customer 2324"/>
    <s v="CUST3296"/>
    <x v="4"/>
    <s v="Bangalore"/>
    <s v="Online"/>
    <s v="Beauty"/>
    <s v="Lipstick"/>
    <s v="Lipstick Model-201"/>
    <s v="PROD8833"/>
    <n v="7"/>
    <n v="402.41"/>
    <n v="2816.87"/>
    <n v="0.05"/>
    <n v="140.84"/>
    <n v="2676.03"/>
    <s v="COD"/>
    <s v="Delivered"/>
    <n v="0.25"/>
    <n v="669.01"/>
  </r>
  <r>
    <s v="ORD2025001675"/>
    <d v="2023-05-30T00:00:00"/>
    <s v="Customer 4033"/>
    <s v="CUST7720"/>
    <x v="3"/>
    <s v="Bhopal"/>
    <s v="Online"/>
    <s v="Home Decor"/>
    <s v="Sofa"/>
    <s v="Sofa Model-103"/>
    <s v="PROD7336"/>
    <n v="2"/>
    <n v="143.94"/>
    <n v="287.88"/>
    <n v="0.05"/>
    <n v="14.39"/>
    <n v="273.49"/>
    <s v="Card"/>
    <s v="Returned"/>
    <n v="0.3"/>
    <n v="82.05"/>
  </r>
  <r>
    <s v="ORD2025001676"/>
    <d v="2023-10-11T00:00:00"/>
    <s v="Customer 3123"/>
    <s v="CUST3971"/>
    <x v="3"/>
    <s v="Bhopal"/>
    <s v="Offline"/>
    <s v="Electronics"/>
    <s v="Mobile"/>
    <s v="Mobile Model-825"/>
    <s v="PROD1075"/>
    <n v="3"/>
    <n v="659.96"/>
    <n v="1979.88"/>
    <n v="0.2"/>
    <n v="395.98"/>
    <n v="1583.9"/>
    <s v="UPI"/>
    <s v="Delivered"/>
    <n v="0.25"/>
    <n v="395.98"/>
  </r>
  <r>
    <s v="ORD2025001677"/>
    <d v="2024-01-05T00:00:00"/>
    <s v="Customer 1017"/>
    <s v="CUST5215"/>
    <x v="1"/>
    <s v="Delhi"/>
    <s v="Offline"/>
    <s v="Home Decor"/>
    <s v="Sofa"/>
    <s v="Sofa Model-961"/>
    <s v="PROD2547"/>
    <n v="3"/>
    <n v="256.54000000000002"/>
    <n v="769.62"/>
    <n v="0.2"/>
    <n v="153.91999999999999"/>
    <n v="615.70000000000005"/>
    <s v="Wallet"/>
    <s v="Cancelled"/>
    <n v="0.15"/>
    <n v="92.36"/>
  </r>
  <r>
    <s v="ORD2025001678"/>
    <d v="2023-12-21T00:00:00"/>
    <s v="Customer 4460"/>
    <s v="CUST8549"/>
    <x v="1"/>
    <s v="Delhi"/>
    <s v="Offline"/>
    <s v="Clothing"/>
    <s v="Jeans"/>
    <s v="Jeans Model-672"/>
    <s v="PROD9104"/>
    <n v="6"/>
    <n v="472.55"/>
    <n v="2835.3"/>
    <n v="0.2"/>
    <n v="567.05999999999995"/>
    <n v="2268.2399999999998"/>
    <s v="Card"/>
    <s v="Cancelled"/>
    <n v="0.25"/>
    <n v="567.05999999999995"/>
  </r>
  <r>
    <s v="ORD2025001679"/>
    <d v="2023-05-20T00:00:00"/>
    <s v="Customer 2664"/>
    <s v="CUST8902"/>
    <x v="0"/>
    <s v="Mumbai"/>
    <s v="Offline"/>
    <s v="Clothing"/>
    <s v="Shirt"/>
    <s v="Shirt Model-336"/>
    <s v="PROD9585"/>
    <n v="2"/>
    <n v="285.57"/>
    <n v="571.14"/>
    <n v="0.05"/>
    <n v="28.56"/>
    <n v="542.58000000000004"/>
    <s v="COD"/>
    <s v="Cancelled"/>
    <n v="0.15"/>
    <n v="81.39"/>
  </r>
  <r>
    <s v="ORD2025001680"/>
    <d v="2023-01-14T00:00:00"/>
    <s v="Customer 368"/>
    <s v="CUST9737"/>
    <x v="3"/>
    <s v="Raipur"/>
    <s v="Offline"/>
    <s v="Clothing"/>
    <s v="Shirt"/>
    <s v="Shirt Model-688"/>
    <s v="PROD8505"/>
    <n v="10"/>
    <n v="486.6"/>
    <n v="4866"/>
    <n v="0"/>
    <n v="0"/>
    <n v="4866"/>
    <s v="Wallet"/>
    <s v="Cancelled"/>
    <n v="0.3"/>
    <n v="1459.8"/>
  </r>
  <r>
    <s v="ORD2025001681"/>
    <d v="2023-04-10T00:00:00"/>
    <s v="Customer 963"/>
    <s v="CUST6825"/>
    <x v="0"/>
    <s v="Mumbai"/>
    <s v="Online"/>
    <s v="Home Decor"/>
    <s v="Curtain"/>
    <s v="Curtain Model-302"/>
    <s v="PROD2566"/>
    <n v="3"/>
    <n v="145.78"/>
    <n v="437.34"/>
    <n v="0.2"/>
    <n v="87.47"/>
    <n v="349.87"/>
    <s v="UPI"/>
    <s v="In-Transit"/>
    <n v="0.3"/>
    <n v="104.96"/>
  </r>
  <r>
    <s v="ORD2025001682"/>
    <d v="2024-03-05T00:00:00"/>
    <s v="Customer 2493"/>
    <s v="CUST6907"/>
    <x v="3"/>
    <s v="Nagpur"/>
    <s v="Offline"/>
    <s v="Electronics"/>
    <s v="Tablet"/>
    <s v="Tablet Model-745"/>
    <s v="PROD6639"/>
    <n v="4"/>
    <n v="164.28"/>
    <n v="657.12"/>
    <n v="0.2"/>
    <n v="131.41999999999999"/>
    <n v="525.70000000000005"/>
    <s v="Wallet"/>
    <s v="Cancelled"/>
    <n v="0.15"/>
    <n v="78.86"/>
  </r>
  <r>
    <s v="ORD2025001683"/>
    <d v="2023-12-29T00:00:00"/>
    <s v="Customer 3895"/>
    <s v="CUST6589"/>
    <x v="4"/>
    <s v="Bangalore"/>
    <s v="Online"/>
    <s v="Clothing"/>
    <s v="Shirt"/>
    <s v="Shirt Model-488"/>
    <s v="PROD9234"/>
    <n v="3"/>
    <n v="421.27"/>
    <n v="1263.81"/>
    <n v="0.2"/>
    <n v="252.76"/>
    <n v="1011.05"/>
    <s v="Wallet"/>
    <s v="In-Transit"/>
    <n v="0.25"/>
    <n v="252.76"/>
  </r>
  <r>
    <s v="ORD2025001684"/>
    <d v="2023-12-17T00:00:00"/>
    <s v="Customer 2202"/>
    <s v="CUST6900"/>
    <x v="3"/>
    <s v="Raipur"/>
    <s v="Online"/>
    <s v="Beauty"/>
    <s v="Face Cream"/>
    <s v="Face Cream Model-595"/>
    <s v="PROD7300"/>
    <n v="6"/>
    <n v="211.2"/>
    <n v="1267.2"/>
    <n v="0"/>
    <n v="0"/>
    <n v="1267.2"/>
    <s v="Card"/>
    <s v="In-Transit"/>
    <n v="0.15"/>
    <n v="190.08"/>
  </r>
  <r>
    <s v="ORD2025001685"/>
    <d v="2023-05-07T00:00:00"/>
    <s v="Customer 3740"/>
    <s v="CUST7196"/>
    <x v="4"/>
    <s v="Hyderabad"/>
    <s v="Offline"/>
    <s v="Beauty"/>
    <s v="Perfume"/>
    <s v="Perfume Model-488"/>
    <s v="PROD6911"/>
    <n v="5"/>
    <n v="489.24"/>
    <n v="2446.1999999999998"/>
    <n v="0.05"/>
    <n v="122.31"/>
    <n v="2323.89"/>
    <s v="COD"/>
    <s v="Delivered"/>
    <n v="0.15"/>
    <n v="348.58"/>
  </r>
  <r>
    <s v="ORD2025001686"/>
    <d v="2023-07-15T00:00:00"/>
    <s v="Customer 1679"/>
    <s v="CUST6651"/>
    <x v="3"/>
    <s v="Bhopal"/>
    <s v="Online"/>
    <s v="Electronics"/>
    <s v="Tablet"/>
    <s v="Tablet Model-461"/>
    <s v="PROD8073"/>
    <n v="10"/>
    <n v="799.71"/>
    <n v="7997.1"/>
    <n v="0.2"/>
    <n v="1599.42"/>
    <n v="6397.68"/>
    <s v="COD"/>
    <s v="Returned"/>
    <n v="0.3"/>
    <n v="1919.3"/>
  </r>
  <r>
    <s v="ORD2025001687"/>
    <d v="2024-03-05T00:00:00"/>
    <s v="Customer 4235"/>
    <s v="CUST3200"/>
    <x v="4"/>
    <s v="Chennai"/>
    <s v="Online"/>
    <s v="Clothing"/>
    <s v="Shirt"/>
    <s v="Shirt Model-454"/>
    <s v="PROD9512"/>
    <n v="7"/>
    <n v="647.84"/>
    <n v="4534.88"/>
    <n v="0.1"/>
    <n v="453.49"/>
    <n v="4081.39"/>
    <s v="COD"/>
    <s v="Returned"/>
    <n v="0.15"/>
    <n v="612.21"/>
  </r>
  <r>
    <s v="ORD2025001688"/>
    <d v="2023-07-21T00:00:00"/>
    <s v="Customer 3394"/>
    <s v="CUST6766"/>
    <x v="1"/>
    <s v="Lucknow"/>
    <s v="Online"/>
    <s v="Clothing"/>
    <s v="Jacket"/>
    <s v="Jacket Model-667"/>
    <s v="PROD4091"/>
    <n v="8"/>
    <n v="182.39"/>
    <n v="1459.12"/>
    <n v="0"/>
    <n v="0"/>
    <n v="1459.12"/>
    <s v="Wallet"/>
    <s v="Cancelled"/>
    <n v="0.3"/>
    <n v="437.74"/>
  </r>
  <r>
    <s v="ORD2025001689"/>
    <d v="2024-03-04T00:00:00"/>
    <s v="Customer 3619"/>
    <s v="CUST2956"/>
    <x v="3"/>
    <s v="Raipur"/>
    <s v="Online"/>
    <s v="Home Decor"/>
    <s v="Lamp"/>
    <s v="Lamp Model-709"/>
    <s v="PROD5087"/>
    <n v="10"/>
    <n v="547.16"/>
    <n v="5471.6"/>
    <n v="0.05"/>
    <n v="273.58"/>
    <n v="5198.0200000000004"/>
    <s v="COD"/>
    <s v="Cancelled"/>
    <n v="0.15"/>
    <n v="779.7"/>
  </r>
  <r>
    <s v="ORD2025001690"/>
    <d v="2023-07-29T00:00:00"/>
    <s v="Customer 2862"/>
    <s v="CUST5243"/>
    <x v="3"/>
    <s v="Bhopal"/>
    <s v="Online"/>
    <s v="Home Decor"/>
    <s v="Lamp"/>
    <s v="Lamp Model-164"/>
    <s v="PROD1404"/>
    <n v="8"/>
    <n v="446.66"/>
    <n v="3573.28"/>
    <n v="0.05"/>
    <n v="178.66"/>
    <n v="3394.62"/>
    <s v="Wallet"/>
    <s v="Cancelled"/>
    <n v="0.15"/>
    <n v="509.19"/>
  </r>
  <r>
    <s v="ORD2025001691"/>
    <d v="2023-11-06T00:00:00"/>
    <s v="Customer 3138"/>
    <s v="CUST9258"/>
    <x v="1"/>
    <s v="Lucknow"/>
    <s v="Online"/>
    <s v="Clothing"/>
    <s v="Jacket"/>
    <s v="Jacket Model-489"/>
    <s v="PROD8135"/>
    <n v="4"/>
    <n v="849.27"/>
    <n v="3397.08"/>
    <n v="0.1"/>
    <n v="339.71"/>
    <n v="3057.37"/>
    <s v="UPI"/>
    <s v="Returned"/>
    <n v="0.15"/>
    <n v="458.61"/>
  </r>
  <r>
    <s v="ORD2025001692"/>
    <d v="2023-11-09T00:00:00"/>
    <s v="Customer 1334"/>
    <s v="CUST7288"/>
    <x v="0"/>
    <s v="Ahmedabad"/>
    <s v="Online"/>
    <s v="Electronics"/>
    <s v="Tablet"/>
    <s v="Tablet Model-268"/>
    <s v="PROD6217"/>
    <n v="1"/>
    <n v="573.25"/>
    <n v="573.25"/>
    <n v="0.2"/>
    <n v="114.65"/>
    <n v="458.6"/>
    <s v="COD"/>
    <s v="Delivered"/>
    <n v="0.15"/>
    <n v="68.790000000000006"/>
  </r>
  <r>
    <s v="ORD2025001693"/>
    <d v="2023-03-08T00:00:00"/>
    <s v="Customer 2589"/>
    <s v="CUST9736"/>
    <x v="4"/>
    <s v="Chennai"/>
    <s v="Online"/>
    <s v="Home Decor"/>
    <s v="Sofa"/>
    <s v="Sofa Model-147"/>
    <s v="PROD8488"/>
    <n v="4"/>
    <n v="674.73"/>
    <n v="2698.92"/>
    <n v="0"/>
    <n v="0"/>
    <n v="2698.92"/>
    <s v="Card"/>
    <s v="Returned"/>
    <n v="0.3"/>
    <n v="809.68"/>
  </r>
  <r>
    <s v="ORD2025001694"/>
    <d v="2023-07-16T00:00:00"/>
    <s v="Customer 4056"/>
    <s v="CUST8150"/>
    <x v="1"/>
    <s v="Chandigarh"/>
    <s v="Online"/>
    <s v="Clothing"/>
    <s v="Shirt"/>
    <s v="Shirt Model-442"/>
    <s v="PROD2260"/>
    <n v="1"/>
    <n v="847.77"/>
    <n v="847.77"/>
    <n v="0.1"/>
    <n v="84.78"/>
    <n v="762.99"/>
    <s v="COD"/>
    <s v="In-Transit"/>
    <n v="0.25"/>
    <n v="190.75"/>
  </r>
  <r>
    <s v="ORD2025001695"/>
    <d v="2023-02-06T00:00:00"/>
    <s v="Customer 470"/>
    <s v="CUST9621"/>
    <x v="3"/>
    <s v="Bhopal"/>
    <s v="Offline"/>
    <s v="Home Decor"/>
    <s v="Curtain"/>
    <s v="Curtain Model-862"/>
    <s v="PROD6578"/>
    <n v="7"/>
    <n v="360.19"/>
    <n v="2521.33"/>
    <n v="0.05"/>
    <n v="126.07"/>
    <n v="2395.2600000000002"/>
    <s v="UPI"/>
    <s v="Returned"/>
    <n v="0.25"/>
    <n v="598.82000000000005"/>
  </r>
  <r>
    <s v="ORD2025001696"/>
    <d v="2023-10-21T00:00:00"/>
    <s v="Customer 3840"/>
    <s v="CUST4706"/>
    <x v="2"/>
    <s v="Bhubaneswar"/>
    <s v="Online"/>
    <s v="Home Decor"/>
    <s v="Lamp"/>
    <s v="Lamp Model-126"/>
    <s v="PROD9732"/>
    <n v="4"/>
    <n v="806.82"/>
    <n v="3227.28"/>
    <n v="0"/>
    <n v="0"/>
    <n v="3227.28"/>
    <s v="Card"/>
    <s v="Cancelled"/>
    <n v="0.15"/>
    <n v="484.09"/>
  </r>
  <r>
    <s v="ORD2025001697"/>
    <d v="2023-04-05T00:00:00"/>
    <s v="Customer 2364"/>
    <s v="CUST9761"/>
    <x v="0"/>
    <s v="Mumbai"/>
    <s v="Online"/>
    <s v="Clothing"/>
    <s v="Jeans"/>
    <s v="Jeans Model-851"/>
    <s v="PROD3494"/>
    <n v="1"/>
    <n v="675.47"/>
    <n v="675.47"/>
    <n v="0.05"/>
    <n v="33.770000000000003"/>
    <n v="641.70000000000005"/>
    <s v="COD"/>
    <s v="Delivered"/>
    <n v="0.25"/>
    <n v="160.43"/>
  </r>
  <r>
    <s v="ORD2025001698"/>
    <d v="2023-12-24T00:00:00"/>
    <s v="Customer 3362"/>
    <s v="CUST6617"/>
    <x v="3"/>
    <s v="Raipur"/>
    <s v="Offline"/>
    <s v="Beauty"/>
    <s v="Perfume"/>
    <s v="Perfume Model-829"/>
    <s v="PROD7806"/>
    <n v="4"/>
    <n v="208.04"/>
    <n v="832.16"/>
    <n v="0.2"/>
    <n v="166.43"/>
    <n v="665.73"/>
    <s v="Wallet"/>
    <s v="Cancelled"/>
    <n v="0.15"/>
    <n v="99.86"/>
  </r>
  <r>
    <s v="ORD2025001699"/>
    <d v="2023-05-23T00:00:00"/>
    <s v="Customer 73"/>
    <s v="CUST7169"/>
    <x v="1"/>
    <s v="Lucknow"/>
    <s v="Offline"/>
    <s v="Home Decor"/>
    <s v="Lamp"/>
    <s v="Lamp Model-509"/>
    <s v="PROD7984"/>
    <n v="2"/>
    <n v="142.38"/>
    <n v="284.76"/>
    <n v="0.2"/>
    <n v="56.95"/>
    <n v="227.81"/>
    <s v="Card"/>
    <s v="Delivered"/>
    <n v="0.15"/>
    <n v="34.17"/>
  </r>
  <r>
    <s v="ORD2025001700"/>
    <d v="2023-01-02T00:00:00"/>
    <s v="Customer 3441"/>
    <s v="CUST1215"/>
    <x v="4"/>
    <s v="Hyderabad"/>
    <s v="Online"/>
    <s v="Home Decor"/>
    <s v="Curtain"/>
    <s v="Curtain Model-381"/>
    <s v="PROD3784"/>
    <n v="9"/>
    <n v="645.32000000000005"/>
    <n v="5807.88"/>
    <n v="0"/>
    <n v="0"/>
    <n v="5807.88"/>
    <s v="Wallet"/>
    <s v="Returned"/>
    <n v="0.3"/>
    <n v="1742.36"/>
  </r>
  <r>
    <s v="ORD2025001701"/>
    <d v="2023-01-04T00:00:00"/>
    <s v="Customer 1494"/>
    <s v="CUST1115"/>
    <x v="2"/>
    <s v="Bhubaneswar"/>
    <s v="Online"/>
    <s v="Home Decor"/>
    <s v="Curtain"/>
    <s v="Curtain Model-339"/>
    <s v="PROD1723"/>
    <n v="8"/>
    <n v="579.70000000000005"/>
    <n v="4637.6000000000004"/>
    <n v="0"/>
    <n v="0"/>
    <n v="4637.6000000000004"/>
    <s v="COD"/>
    <s v="Returned"/>
    <n v="0.25"/>
    <n v="1159.4000000000001"/>
  </r>
  <r>
    <s v="ORD2025001702"/>
    <d v="2024-01-24T00:00:00"/>
    <s v="Customer 244"/>
    <s v="CUST9226"/>
    <x v="2"/>
    <s v="Kolkata"/>
    <s v="Online"/>
    <s v="Electronics"/>
    <s v="Tablet"/>
    <s v="Tablet Model-940"/>
    <s v="PROD7288"/>
    <n v="1"/>
    <n v="486.96"/>
    <n v="486.96"/>
    <n v="0.2"/>
    <n v="97.39"/>
    <n v="389.57"/>
    <s v="Wallet"/>
    <s v="In-Transit"/>
    <n v="0.15"/>
    <n v="58.44"/>
  </r>
  <r>
    <s v="ORD2025001703"/>
    <d v="2023-11-25T00:00:00"/>
    <s v="Customer 3253"/>
    <s v="CUST1271"/>
    <x v="3"/>
    <s v="Bhopal"/>
    <s v="Online"/>
    <s v="Beauty"/>
    <s v="Perfume"/>
    <s v="Perfume Model-728"/>
    <s v="PROD4267"/>
    <n v="6"/>
    <n v="838.66"/>
    <n v="5031.96"/>
    <n v="0.2"/>
    <n v="1006.39"/>
    <n v="4025.57"/>
    <s v="Wallet"/>
    <s v="In-Transit"/>
    <n v="0.25"/>
    <n v="1006.39"/>
  </r>
  <r>
    <s v="ORD2025001704"/>
    <d v="2023-02-09T00:00:00"/>
    <s v="Customer 920"/>
    <s v="CUST1353"/>
    <x v="0"/>
    <s v="Ahmedabad"/>
    <s v="Online"/>
    <s v="Electronics"/>
    <s v="Laptop"/>
    <s v="Laptop Model-217"/>
    <s v="PROD7021"/>
    <n v="4"/>
    <n v="223.87"/>
    <n v="895.48"/>
    <n v="0.1"/>
    <n v="89.55"/>
    <n v="805.93"/>
    <s v="Wallet"/>
    <s v="In-Transit"/>
    <n v="0.15"/>
    <n v="120.89"/>
  </r>
  <r>
    <s v="ORD2025001705"/>
    <d v="2023-06-11T00:00:00"/>
    <s v="Customer 357"/>
    <s v="CUST1269"/>
    <x v="3"/>
    <s v="Nagpur"/>
    <s v="Offline"/>
    <s v="Home Decor"/>
    <s v="Sofa"/>
    <s v="Sofa Model-660"/>
    <s v="PROD8977"/>
    <n v="7"/>
    <n v="732.14"/>
    <n v="5124.9799999999996"/>
    <n v="0.2"/>
    <n v="1025"/>
    <n v="4099.9799999999996"/>
    <s v="Wallet"/>
    <s v="In-Transit"/>
    <n v="0.15"/>
    <n v="615"/>
  </r>
  <r>
    <s v="ORD2025001706"/>
    <d v="2023-11-14T00:00:00"/>
    <s v="Customer 2152"/>
    <s v="CUST9920"/>
    <x v="3"/>
    <s v="Raipur"/>
    <s v="Online"/>
    <s v="Electronics"/>
    <s v="Laptop"/>
    <s v="Laptop Model-855"/>
    <s v="PROD1758"/>
    <n v="10"/>
    <n v="234.25"/>
    <n v="2342.5"/>
    <n v="0.1"/>
    <n v="234.25"/>
    <n v="2108.25"/>
    <s v="UPI"/>
    <s v="In-Transit"/>
    <n v="0.25"/>
    <n v="527.05999999999995"/>
  </r>
  <r>
    <s v="ORD2025001707"/>
    <d v="2024-03-02T00:00:00"/>
    <s v="Customer 4123"/>
    <s v="CUST7715"/>
    <x v="4"/>
    <s v="Chennai"/>
    <s v="Online"/>
    <s v="Beauty"/>
    <s v="Face Cream"/>
    <s v="Face Cream Model-894"/>
    <s v="PROD4904"/>
    <n v="3"/>
    <n v="560.27"/>
    <n v="1680.81"/>
    <n v="0.2"/>
    <n v="336.16"/>
    <n v="1344.65"/>
    <s v="Card"/>
    <s v="In-Transit"/>
    <n v="0.3"/>
    <n v="403.4"/>
  </r>
  <r>
    <s v="ORD2025001708"/>
    <d v="2023-05-30T00:00:00"/>
    <s v="Customer 4362"/>
    <s v="CUST9599"/>
    <x v="3"/>
    <s v="Raipur"/>
    <s v="Online"/>
    <s v="Beauty"/>
    <s v="Perfume"/>
    <s v="Perfume Model-256"/>
    <s v="PROD8155"/>
    <n v="9"/>
    <n v="207.41"/>
    <n v="1866.69"/>
    <n v="0"/>
    <n v="0"/>
    <n v="1866.69"/>
    <s v="COD"/>
    <s v="Cancelled"/>
    <n v="0.15"/>
    <n v="280"/>
  </r>
  <r>
    <s v="ORD2025001709"/>
    <d v="2024-01-27T00:00:00"/>
    <s v="Customer 251"/>
    <s v="CUST5567"/>
    <x v="3"/>
    <s v="Bhopal"/>
    <s v="Offline"/>
    <s v="Electronics"/>
    <s v="Mobile"/>
    <s v="Mobile Model-600"/>
    <s v="PROD5317"/>
    <n v="2"/>
    <n v="552.28"/>
    <n v="1104.56"/>
    <n v="0.2"/>
    <n v="220.91"/>
    <n v="883.65"/>
    <s v="COD"/>
    <s v="Cancelled"/>
    <n v="0.15"/>
    <n v="132.55000000000001"/>
  </r>
  <r>
    <s v="ORD2025001710"/>
    <d v="2023-08-12T00:00:00"/>
    <s v="Customer 2521"/>
    <s v="CUST8985"/>
    <x v="2"/>
    <s v="Kolkata"/>
    <s v="Offline"/>
    <s v="Clothing"/>
    <s v="Jeans"/>
    <s v="Jeans Model-579"/>
    <s v="PROD3214"/>
    <n v="2"/>
    <n v="877.32"/>
    <n v="1754.64"/>
    <n v="0"/>
    <n v="0"/>
    <n v="1754.64"/>
    <s v="UPI"/>
    <s v="In-Transit"/>
    <n v="0.15"/>
    <n v="263.2"/>
  </r>
  <r>
    <s v="ORD2025001711"/>
    <d v="2023-09-12T00:00:00"/>
    <s v="Customer 2920"/>
    <s v="CUST3764"/>
    <x v="1"/>
    <s v="Delhi"/>
    <s v="Offline"/>
    <s v="Home Decor"/>
    <s v="Sofa"/>
    <s v="Sofa Model-300"/>
    <s v="PROD3927"/>
    <n v="10"/>
    <n v="988.97"/>
    <n v="9889.7000000000007"/>
    <n v="0.2"/>
    <n v="1977.94"/>
    <n v="7911.76"/>
    <s v="Card"/>
    <s v="Returned"/>
    <n v="0.15"/>
    <n v="1186.76"/>
  </r>
  <r>
    <s v="ORD2025001712"/>
    <d v="2023-01-15T00:00:00"/>
    <s v="Customer 95"/>
    <s v="CUST4548"/>
    <x v="3"/>
    <s v="Bhopal"/>
    <s v="Offline"/>
    <s v="Clothing"/>
    <s v="Shirt"/>
    <s v="Shirt Model-451"/>
    <s v="PROD1070"/>
    <n v="4"/>
    <n v="975.01"/>
    <n v="3900.04"/>
    <n v="0.1"/>
    <n v="390"/>
    <n v="3510.04"/>
    <s v="Card"/>
    <s v="Returned"/>
    <n v="0.15"/>
    <n v="526.51"/>
  </r>
  <r>
    <s v="ORD2025001713"/>
    <d v="2023-05-24T00:00:00"/>
    <s v="Customer 3511"/>
    <s v="CUST3938"/>
    <x v="2"/>
    <s v="Kolkata"/>
    <s v="Offline"/>
    <s v="Clothing"/>
    <s v="Jeans"/>
    <s v="Jeans Model-195"/>
    <s v="PROD9247"/>
    <n v="8"/>
    <n v="298.02999999999997"/>
    <n v="2384.2399999999998"/>
    <n v="0"/>
    <n v="0"/>
    <n v="2384.2399999999998"/>
    <s v="UPI"/>
    <s v="Cancelled"/>
    <n v="0.25"/>
    <n v="596.05999999999995"/>
  </r>
  <r>
    <s v="ORD2025001714"/>
    <d v="2024-01-29T00:00:00"/>
    <s v="Customer 2961"/>
    <s v="CUST6218"/>
    <x v="2"/>
    <s v="Patna"/>
    <s v="Offline"/>
    <s v="Electronics"/>
    <s v="Tablet"/>
    <s v="Tablet Model-941"/>
    <s v="PROD5590"/>
    <n v="7"/>
    <n v="896.72"/>
    <n v="6277.04"/>
    <n v="0.05"/>
    <n v="313.85000000000002"/>
    <n v="5963.19"/>
    <s v="UPI"/>
    <s v="Delivered"/>
    <n v="0.15"/>
    <n v="894.48"/>
  </r>
  <r>
    <s v="ORD2025001715"/>
    <d v="2023-09-17T00:00:00"/>
    <s v="Customer 666"/>
    <s v="CUST1526"/>
    <x v="0"/>
    <s v="Ahmedabad"/>
    <s v="Online"/>
    <s v="Electronics"/>
    <s v="Laptop"/>
    <s v="Laptop Model-698"/>
    <s v="PROD3292"/>
    <n v="4"/>
    <n v="519.85"/>
    <n v="2079.4"/>
    <n v="0.2"/>
    <n v="415.88"/>
    <n v="1663.52"/>
    <s v="UPI"/>
    <s v="Returned"/>
    <n v="0.25"/>
    <n v="415.88"/>
  </r>
  <r>
    <s v="ORD2025001716"/>
    <d v="2023-10-28T00:00:00"/>
    <s v="Customer 3091"/>
    <s v="CUST7214"/>
    <x v="4"/>
    <s v="Chennai"/>
    <s v="Offline"/>
    <s v="Clothing"/>
    <s v="Shirt"/>
    <s v="Shirt Model-452"/>
    <s v="PROD4257"/>
    <n v="3"/>
    <n v="156.15"/>
    <n v="468.45"/>
    <n v="0.05"/>
    <n v="23.42"/>
    <n v="445.03"/>
    <s v="COD"/>
    <s v="Cancelled"/>
    <n v="0.25"/>
    <n v="111.26"/>
  </r>
  <r>
    <s v="ORD2025001717"/>
    <d v="2023-06-07T00:00:00"/>
    <s v="Customer 3784"/>
    <s v="CUST6744"/>
    <x v="4"/>
    <s v="Bangalore"/>
    <s v="Offline"/>
    <s v="Electronics"/>
    <s v="Tablet"/>
    <s v="Tablet Model-371"/>
    <s v="PROD9411"/>
    <n v="3"/>
    <n v="249.39"/>
    <n v="748.17"/>
    <n v="0.05"/>
    <n v="37.409999999999997"/>
    <n v="710.76"/>
    <s v="Wallet"/>
    <s v="Cancelled"/>
    <n v="0.25"/>
    <n v="177.69"/>
  </r>
  <r>
    <s v="ORD2025001718"/>
    <d v="2024-03-12T00:00:00"/>
    <s v="Customer 1177"/>
    <s v="CUST9967"/>
    <x v="2"/>
    <s v="Patna"/>
    <s v="Online"/>
    <s v="Electronics"/>
    <s v="Mobile"/>
    <s v="Mobile Model-873"/>
    <s v="PROD9166"/>
    <n v="7"/>
    <n v="925.79"/>
    <n v="6480.53"/>
    <n v="0.2"/>
    <n v="1296.1099999999999"/>
    <n v="5184.42"/>
    <s v="UPI"/>
    <s v="Delivered"/>
    <n v="0.15"/>
    <n v="777.66"/>
  </r>
  <r>
    <s v="ORD2025001719"/>
    <d v="2024-01-15T00:00:00"/>
    <s v="Customer 4551"/>
    <s v="CUST1392"/>
    <x v="3"/>
    <s v="Raipur"/>
    <s v="Online"/>
    <s v="Home Decor"/>
    <s v="Curtain"/>
    <s v="Curtain Model-951"/>
    <s v="PROD3348"/>
    <n v="1"/>
    <n v="618.29"/>
    <n v="618.29"/>
    <n v="0"/>
    <n v="0"/>
    <n v="618.29"/>
    <s v="Card"/>
    <s v="Returned"/>
    <n v="0.3"/>
    <n v="185.49"/>
  </r>
  <r>
    <s v="ORD2025001720"/>
    <d v="2024-03-02T00:00:00"/>
    <s v="Customer 3567"/>
    <s v="CUST9097"/>
    <x v="4"/>
    <s v="Hyderabad"/>
    <s v="Offline"/>
    <s v="Clothing"/>
    <s v="Jacket"/>
    <s v="Jacket Model-511"/>
    <s v="PROD2268"/>
    <n v="6"/>
    <n v="984.42"/>
    <n v="5906.52"/>
    <n v="0.05"/>
    <n v="295.33"/>
    <n v="5611.19"/>
    <s v="COD"/>
    <s v="Cancelled"/>
    <n v="0.3"/>
    <n v="1683.36"/>
  </r>
  <r>
    <s v="ORD2025001721"/>
    <d v="2023-08-07T00:00:00"/>
    <s v="Customer 1622"/>
    <s v="CUST5133"/>
    <x v="0"/>
    <s v="Mumbai"/>
    <s v="Offline"/>
    <s v="Home Decor"/>
    <s v="Curtain"/>
    <s v="Curtain Model-588"/>
    <s v="PROD7161"/>
    <n v="4"/>
    <n v="975.08"/>
    <n v="3900.32"/>
    <n v="0.1"/>
    <n v="390.03"/>
    <n v="3510.29"/>
    <s v="Wallet"/>
    <s v="In-Transit"/>
    <n v="0.3"/>
    <n v="1053.0899999999999"/>
  </r>
  <r>
    <s v="ORD2025001722"/>
    <d v="2023-09-13T00:00:00"/>
    <s v="Customer 298"/>
    <s v="CUST2584"/>
    <x v="0"/>
    <s v="Ahmedabad"/>
    <s v="Offline"/>
    <s v="Home Decor"/>
    <s v="Curtain"/>
    <s v="Curtain Model-911"/>
    <s v="PROD3093"/>
    <n v="10"/>
    <n v="989.8"/>
    <n v="9898"/>
    <n v="0.1"/>
    <n v="989.8"/>
    <n v="8908.2000000000007"/>
    <s v="Card"/>
    <s v="Returned"/>
    <n v="0.15"/>
    <n v="1336.23"/>
  </r>
  <r>
    <s v="ORD2025001723"/>
    <d v="2023-01-17T00:00:00"/>
    <s v="Customer 3681"/>
    <s v="CUST3661"/>
    <x v="3"/>
    <s v="Bhopal"/>
    <s v="Offline"/>
    <s v="Clothing"/>
    <s v="Shirt"/>
    <s v="Shirt Model-314"/>
    <s v="PROD5239"/>
    <n v="5"/>
    <n v="925.02"/>
    <n v="4625.1000000000004"/>
    <n v="0.2"/>
    <n v="925.02"/>
    <n v="3700.08"/>
    <s v="Card"/>
    <s v="In-Transit"/>
    <n v="0.3"/>
    <n v="1110.02"/>
  </r>
  <r>
    <s v="ORD2025001724"/>
    <d v="2023-07-27T00:00:00"/>
    <s v="Customer 109"/>
    <s v="CUST2246"/>
    <x v="3"/>
    <s v="Raipur"/>
    <s v="Online"/>
    <s v="Beauty"/>
    <s v="Perfume"/>
    <s v="Perfume Model-665"/>
    <s v="PROD1106"/>
    <n v="6"/>
    <n v="160.27000000000001"/>
    <n v="961.62"/>
    <n v="0.05"/>
    <n v="48.08"/>
    <n v="913.54"/>
    <s v="Card"/>
    <s v="Cancelled"/>
    <n v="0.3"/>
    <n v="274.06"/>
  </r>
  <r>
    <s v="ORD2025001725"/>
    <d v="2023-01-26T00:00:00"/>
    <s v="Customer 4474"/>
    <s v="CUST2082"/>
    <x v="1"/>
    <s v="Lucknow"/>
    <s v="Offline"/>
    <s v="Home Decor"/>
    <s v="Curtain"/>
    <s v="Curtain Model-977"/>
    <s v="PROD6323"/>
    <n v="2"/>
    <n v="262.7"/>
    <n v="525.4"/>
    <n v="0"/>
    <n v="0"/>
    <n v="525.4"/>
    <s v="UPI"/>
    <s v="In-Transit"/>
    <n v="0.25"/>
    <n v="131.35"/>
  </r>
  <r>
    <s v="ORD2025001726"/>
    <d v="2024-03-02T00:00:00"/>
    <s v="Customer 2254"/>
    <s v="CUST3898"/>
    <x v="2"/>
    <s v="Bhubaneswar"/>
    <s v="Online"/>
    <s v="Clothing"/>
    <s v="Jacket"/>
    <s v="Jacket Model-452"/>
    <s v="PROD3801"/>
    <n v="10"/>
    <n v="314.79000000000002"/>
    <n v="3147.9"/>
    <n v="0"/>
    <n v="0"/>
    <n v="3147.9"/>
    <s v="Card"/>
    <s v="Delivered"/>
    <n v="0.3"/>
    <n v="944.37"/>
  </r>
  <r>
    <s v="ORD2025001727"/>
    <d v="2024-02-15T00:00:00"/>
    <s v="Customer 4041"/>
    <s v="CUST6637"/>
    <x v="0"/>
    <s v="Ahmedabad"/>
    <s v="Online"/>
    <s v="Beauty"/>
    <s v="Lipstick"/>
    <s v="Lipstick Model-842"/>
    <s v="PROD1499"/>
    <n v="1"/>
    <n v="235.29"/>
    <n v="235.29"/>
    <n v="0.05"/>
    <n v="11.76"/>
    <n v="223.53"/>
    <s v="Wallet"/>
    <s v="Returned"/>
    <n v="0.3"/>
    <n v="67.06"/>
  </r>
  <r>
    <s v="ORD2025001728"/>
    <d v="2023-06-23T00:00:00"/>
    <s v="Customer 4804"/>
    <s v="CUST2544"/>
    <x v="2"/>
    <s v="Patna"/>
    <s v="Online"/>
    <s v="Clothing"/>
    <s v="Jacket"/>
    <s v="Jacket Model-770"/>
    <s v="PROD3769"/>
    <n v="9"/>
    <n v="933.32"/>
    <n v="8399.8799999999992"/>
    <n v="0"/>
    <n v="0"/>
    <n v="8399.8799999999992"/>
    <s v="Card"/>
    <s v="Cancelled"/>
    <n v="0.15"/>
    <n v="1259.98"/>
  </r>
  <r>
    <s v="ORD2025001729"/>
    <d v="2023-06-02T00:00:00"/>
    <s v="Customer 1491"/>
    <s v="CUST5585"/>
    <x v="1"/>
    <s v="Lucknow"/>
    <s v="Online"/>
    <s v="Beauty"/>
    <s v="Face Cream"/>
    <s v="Face Cream Model-613"/>
    <s v="PROD2980"/>
    <n v="2"/>
    <n v="445.51"/>
    <n v="891.02"/>
    <n v="0.1"/>
    <n v="89.1"/>
    <n v="801.92"/>
    <s v="COD"/>
    <s v="In-Transit"/>
    <n v="0.3"/>
    <n v="240.58"/>
  </r>
  <r>
    <s v="ORD2025001730"/>
    <d v="2024-01-24T00:00:00"/>
    <s v="Customer 811"/>
    <s v="CUST1804"/>
    <x v="3"/>
    <s v="Nagpur"/>
    <s v="Offline"/>
    <s v="Clothing"/>
    <s v="Jeans"/>
    <s v="Jeans Model-495"/>
    <s v="PROD8539"/>
    <n v="5"/>
    <n v="583.16"/>
    <n v="2915.8"/>
    <n v="0.1"/>
    <n v="291.58"/>
    <n v="2624.22"/>
    <s v="COD"/>
    <s v="Cancelled"/>
    <n v="0.15"/>
    <n v="393.63"/>
  </r>
  <r>
    <s v="ORD2025001731"/>
    <d v="2023-07-04T00:00:00"/>
    <s v="Customer 4264"/>
    <s v="CUST6197"/>
    <x v="4"/>
    <s v="Hyderabad"/>
    <s v="Offline"/>
    <s v="Home Decor"/>
    <s v="Curtain"/>
    <s v="Curtain Model-888"/>
    <s v="PROD3977"/>
    <n v="10"/>
    <n v="822.71"/>
    <n v="8227.1"/>
    <n v="0"/>
    <n v="0"/>
    <n v="8227.1"/>
    <s v="Card"/>
    <s v="Delivered"/>
    <n v="0.15"/>
    <n v="1234.07"/>
  </r>
  <r>
    <s v="ORD2025001732"/>
    <d v="2023-09-22T00:00:00"/>
    <s v="Customer 553"/>
    <s v="CUST9476"/>
    <x v="0"/>
    <s v="Mumbai"/>
    <s v="Offline"/>
    <s v="Electronics"/>
    <s v="Laptop"/>
    <s v="Laptop Model-433"/>
    <s v="PROD2967"/>
    <n v="7"/>
    <n v="517.27"/>
    <n v="3620.89"/>
    <n v="0.1"/>
    <n v="362.09"/>
    <n v="3258.8"/>
    <s v="COD"/>
    <s v="Delivered"/>
    <n v="0.15"/>
    <n v="488.82"/>
  </r>
  <r>
    <s v="ORD2025001733"/>
    <d v="2023-09-17T00:00:00"/>
    <s v="Customer 1342"/>
    <s v="CUST2989"/>
    <x v="2"/>
    <s v="Bhubaneswar"/>
    <s v="Online"/>
    <s v="Clothing"/>
    <s v="Jeans"/>
    <s v="Jeans Model-627"/>
    <s v="PROD3183"/>
    <n v="5"/>
    <n v="466.35"/>
    <n v="2331.75"/>
    <n v="0.05"/>
    <n v="116.59"/>
    <n v="2215.16"/>
    <s v="UPI"/>
    <s v="Returned"/>
    <n v="0.3"/>
    <n v="664.55"/>
  </r>
  <r>
    <s v="ORD2025001734"/>
    <d v="2023-02-12T00:00:00"/>
    <s v="Customer 2050"/>
    <s v="CUST2765"/>
    <x v="0"/>
    <s v="Pune"/>
    <s v="Online"/>
    <s v="Electronics"/>
    <s v="Laptop"/>
    <s v="Laptop Model-998"/>
    <s v="PROD5153"/>
    <n v="4"/>
    <n v="910.36"/>
    <n v="3641.44"/>
    <n v="0.2"/>
    <n v="728.29"/>
    <n v="2913.15"/>
    <s v="Wallet"/>
    <s v="Returned"/>
    <n v="0.3"/>
    <n v="873.95"/>
  </r>
  <r>
    <s v="ORD2025001735"/>
    <d v="2023-07-01T00:00:00"/>
    <s v="Customer 1046"/>
    <s v="CUST8813"/>
    <x v="3"/>
    <s v="Bhopal"/>
    <s v="Offline"/>
    <s v="Home Decor"/>
    <s v="Lamp"/>
    <s v="Lamp Model-458"/>
    <s v="PROD2452"/>
    <n v="8"/>
    <n v="528.05999999999995"/>
    <n v="4224.4799999999996"/>
    <n v="0.05"/>
    <n v="211.22"/>
    <n v="4013.26"/>
    <s v="Wallet"/>
    <s v="Cancelled"/>
    <n v="0.15"/>
    <n v="601.99"/>
  </r>
  <r>
    <s v="ORD2025001736"/>
    <d v="2023-07-07T00:00:00"/>
    <s v="Customer 1898"/>
    <s v="CUST7205"/>
    <x v="0"/>
    <s v="Pune"/>
    <s v="Online"/>
    <s v="Home Decor"/>
    <s v="Lamp"/>
    <s v="Lamp Model-519"/>
    <s v="PROD3125"/>
    <n v="9"/>
    <n v="748.26"/>
    <n v="6734.34"/>
    <n v="0.2"/>
    <n v="1346.87"/>
    <n v="5387.47"/>
    <s v="Card"/>
    <s v="Cancelled"/>
    <n v="0.25"/>
    <n v="1346.87"/>
  </r>
  <r>
    <s v="ORD2025001737"/>
    <d v="2023-09-14T00:00:00"/>
    <s v="Customer 4234"/>
    <s v="CUST8198"/>
    <x v="1"/>
    <s v="Delhi"/>
    <s v="Online"/>
    <s v="Clothing"/>
    <s v="Jacket"/>
    <s v="Jacket Model-465"/>
    <s v="PROD8001"/>
    <n v="9"/>
    <n v="678.38"/>
    <n v="6105.42"/>
    <n v="0.05"/>
    <n v="305.27"/>
    <n v="5800.15"/>
    <s v="COD"/>
    <s v="Cancelled"/>
    <n v="0.25"/>
    <n v="1450.04"/>
  </r>
  <r>
    <s v="ORD2025001738"/>
    <d v="2023-09-17T00:00:00"/>
    <s v="Customer 1293"/>
    <s v="CUST2199"/>
    <x v="0"/>
    <s v="Ahmedabad"/>
    <s v="Offline"/>
    <s v="Home Decor"/>
    <s v="Curtain"/>
    <s v="Curtain Model-361"/>
    <s v="PROD8966"/>
    <n v="2"/>
    <n v="421.61"/>
    <n v="843.22"/>
    <n v="0"/>
    <n v="0"/>
    <n v="843.22"/>
    <s v="Wallet"/>
    <s v="Cancelled"/>
    <n v="0.3"/>
    <n v="252.97"/>
  </r>
  <r>
    <s v="ORD2025001739"/>
    <d v="2023-10-14T00:00:00"/>
    <s v="Customer 1625"/>
    <s v="CUST5326"/>
    <x v="0"/>
    <s v="Mumbai"/>
    <s v="Online"/>
    <s v="Electronics"/>
    <s v="Laptop"/>
    <s v="Laptop Model-275"/>
    <s v="PROD4632"/>
    <n v="9"/>
    <n v="786.09"/>
    <n v="7074.81"/>
    <n v="0.2"/>
    <n v="1414.96"/>
    <n v="5659.85"/>
    <s v="COD"/>
    <s v="In-Transit"/>
    <n v="0.25"/>
    <n v="1414.96"/>
  </r>
  <r>
    <s v="ORD2025001740"/>
    <d v="2023-09-04T00:00:00"/>
    <s v="Customer 2382"/>
    <s v="CUST5971"/>
    <x v="0"/>
    <s v="Ahmedabad"/>
    <s v="Offline"/>
    <s v="Electronics"/>
    <s v="Tablet"/>
    <s v="Tablet Model-996"/>
    <s v="PROD7078"/>
    <n v="4"/>
    <n v="200.89"/>
    <n v="803.56"/>
    <n v="0"/>
    <n v="0"/>
    <n v="803.56"/>
    <s v="COD"/>
    <s v="Returned"/>
    <n v="0.25"/>
    <n v="200.89"/>
  </r>
  <r>
    <s v="ORD2025001741"/>
    <d v="2023-10-18T00:00:00"/>
    <s v="Customer 1300"/>
    <s v="CUST3225"/>
    <x v="1"/>
    <s v="Delhi"/>
    <s v="Offline"/>
    <s v="Beauty"/>
    <s v="Lipstick"/>
    <s v="Lipstick Model-771"/>
    <s v="PROD6336"/>
    <n v="6"/>
    <n v="458.07"/>
    <n v="2748.42"/>
    <n v="0"/>
    <n v="0"/>
    <n v="2748.42"/>
    <s v="UPI"/>
    <s v="Cancelled"/>
    <n v="0.25"/>
    <n v="687.11"/>
  </r>
  <r>
    <s v="ORD2025001742"/>
    <d v="2023-07-23T00:00:00"/>
    <s v="Customer 4606"/>
    <s v="CUST5940"/>
    <x v="1"/>
    <s v="Delhi"/>
    <s v="Online"/>
    <s v="Electronics"/>
    <s v="Laptop"/>
    <s v="Laptop Model-456"/>
    <s v="PROD9579"/>
    <n v="5"/>
    <n v="582.62"/>
    <n v="2913.1"/>
    <n v="0.1"/>
    <n v="291.31"/>
    <n v="2621.79"/>
    <s v="COD"/>
    <s v="Delivered"/>
    <n v="0.3"/>
    <n v="786.54"/>
  </r>
  <r>
    <s v="ORD2025001743"/>
    <d v="2024-02-07T00:00:00"/>
    <s v="Customer 2215"/>
    <s v="CUST7537"/>
    <x v="1"/>
    <s v="Delhi"/>
    <s v="Offline"/>
    <s v="Electronics"/>
    <s v="Tablet"/>
    <s v="Tablet Model-153"/>
    <s v="PROD8478"/>
    <n v="10"/>
    <n v="484.69"/>
    <n v="4846.8999999999996"/>
    <n v="0.1"/>
    <n v="484.69"/>
    <n v="4362.21"/>
    <s v="Card"/>
    <s v="In-Transit"/>
    <n v="0.3"/>
    <n v="1308.6600000000001"/>
  </r>
  <r>
    <s v="ORD2025001744"/>
    <d v="2023-05-11T00:00:00"/>
    <s v="Customer 4938"/>
    <s v="CUST6547"/>
    <x v="3"/>
    <s v="Bhopal"/>
    <s v="Offline"/>
    <s v="Beauty"/>
    <s v="Lipstick"/>
    <s v="Lipstick Model-456"/>
    <s v="PROD1494"/>
    <n v="10"/>
    <n v="371.28"/>
    <n v="3712.8"/>
    <n v="0.05"/>
    <n v="185.64"/>
    <n v="3527.16"/>
    <s v="COD"/>
    <s v="Delivered"/>
    <n v="0.15"/>
    <n v="529.07000000000005"/>
  </r>
  <r>
    <s v="ORD2025001745"/>
    <d v="2023-08-24T00:00:00"/>
    <s v="Customer 3090"/>
    <s v="CUST6565"/>
    <x v="2"/>
    <s v="Kolkata"/>
    <s v="Online"/>
    <s v="Clothing"/>
    <s v="Shirt"/>
    <s v="Shirt Model-602"/>
    <s v="PROD3153"/>
    <n v="7"/>
    <n v="403.3"/>
    <n v="2823.1"/>
    <n v="0.05"/>
    <n v="141.16"/>
    <n v="2681.94"/>
    <s v="Wallet"/>
    <s v="Delivered"/>
    <n v="0.15"/>
    <n v="402.29"/>
  </r>
  <r>
    <s v="ORD2025001746"/>
    <d v="2023-07-13T00:00:00"/>
    <s v="Customer 3659"/>
    <s v="CUST7378"/>
    <x v="4"/>
    <s v="Hyderabad"/>
    <s v="Offline"/>
    <s v="Clothing"/>
    <s v="Jeans"/>
    <s v="Jeans Model-824"/>
    <s v="PROD8127"/>
    <n v="2"/>
    <n v="759.86"/>
    <n v="1519.72"/>
    <n v="0.2"/>
    <n v="303.94"/>
    <n v="1215.78"/>
    <s v="UPI"/>
    <s v="In-Transit"/>
    <n v="0.3"/>
    <n v="364.73"/>
  </r>
  <r>
    <s v="ORD2025001747"/>
    <d v="2024-03-02T00:00:00"/>
    <s v="Customer 4528"/>
    <s v="CUST1134"/>
    <x v="1"/>
    <s v="Chandigarh"/>
    <s v="Online"/>
    <s v="Electronics"/>
    <s v="Mobile"/>
    <s v="Mobile Model-470"/>
    <s v="PROD9528"/>
    <n v="1"/>
    <n v="501.39"/>
    <n v="501.39"/>
    <n v="0.2"/>
    <n v="100.28"/>
    <n v="401.11"/>
    <s v="Card"/>
    <s v="In-Transit"/>
    <n v="0.3"/>
    <n v="120.33"/>
  </r>
  <r>
    <s v="ORD2025001748"/>
    <d v="2023-10-22T00:00:00"/>
    <s v="Customer 4888"/>
    <s v="CUST3128"/>
    <x v="4"/>
    <s v="Chennai"/>
    <s v="Offline"/>
    <s v="Electronics"/>
    <s v="Mobile"/>
    <s v="Mobile Model-918"/>
    <s v="PROD8488"/>
    <n v="8"/>
    <n v="385.21"/>
    <n v="3081.68"/>
    <n v="0.2"/>
    <n v="616.34"/>
    <n v="2465.34"/>
    <s v="COD"/>
    <s v="Delivered"/>
    <n v="0.3"/>
    <n v="739.6"/>
  </r>
  <r>
    <s v="ORD2025001749"/>
    <d v="2023-02-14T00:00:00"/>
    <s v="Customer 3304"/>
    <s v="CUST4300"/>
    <x v="3"/>
    <s v="Bhopal"/>
    <s v="Online"/>
    <s v="Electronics"/>
    <s v="Laptop"/>
    <s v="Laptop Model-963"/>
    <s v="PROD6316"/>
    <n v="3"/>
    <n v="671.78"/>
    <n v="2015.34"/>
    <n v="0.2"/>
    <n v="403.07"/>
    <n v="1612.27"/>
    <s v="COD"/>
    <s v="Returned"/>
    <n v="0.15"/>
    <n v="241.84"/>
  </r>
  <r>
    <s v="ORD2025001750"/>
    <d v="2023-11-09T00:00:00"/>
    <s v="Customer 143"/>
    <s v="CUST7044"/>
    <x v="2"/>
    <s v="Kolkata"/>
    <s v="Online"/>
    <s v="Beauty"/>
    <s v="Lipstick"/>
    <s v="Lipstick Model-138"/>
    <s v="PROD7964"/>
    <n v="5"/>
    <n v="188.05"/>
    <n v="940.25"/>
    <n v="0.05"/>
    <n v="47.01"/>
    <n v="893.24"/>
    <s v="Card"/>
    <s v="Returned"/>
    <n v="0.3"/>
    <n v="267.97000000000003"/>
  </r>
  <r>
    <s v="ORD2025001751"/>
    <d v="2024-03-15T00:00:00"/>
    <s v="Customer 277"/>
    <s v="CUST2969"/>
    <x v="2"/>
    <s v="Bhubaneswar"/>
    <s v="Online"/>
    <s v="Clothing"/>
    <s v="Jeans"/>
    <s v="Jeans Model-583"/>
    <s v="PROD8712"/>
    <n v="6"/>
    <n v="162.38999999999999"/>
    <n v="974.34"/>
    <n v="0"/>
    <n v="0"/>
    <n v="974.34"/>
    <s v="COD"/>
    <s v="Delivered"/>
    <n v="0.15"/>
    <n v="146.15"/>
  </r>
  <r>
    <s v="ORD2025001752"/>
    <d v="2023-02-21T00:00:00"/>
    <s v="Customer 4122"/>
    <s v="CUST5436"/>
    <x v="4"/>
    <s v="Hyderabad"/>
    <s v="Offline"/>
    <s v="Beauty"/>
    <s v="Face Cream"/>
    <s v="Face Cream Model-712"/>
    <s v="PROD3158"/>
    <n v="3"/>
    <n v="944"/>
    <n v="2832"/>
    <n v="0.05"/>
    <n v="141.6"/>
    <n v="2690.4"/>
    <s v="COD"/>
    <s v="In-Transit"/>
    <n v="0.25"/>
    <n v="672.6"/>
  </r>
  <r>
    <s v="ORD2025001753"/>
    <d v="2023-01-05T00:00:00"/>
    <s v="Customer 1655"/>
    <s v="CUST2091"/>
    <x v="2"/>
    <s v="Patna"/>
    <s v="Online"/>
    <s v="Electronics"/>
    <s v="Laptop"/>
    <s v="Laptop Model-280"/>
    <s v="PROD8595"/>
    <n v="3"/>
    <n v="495.47"/>
    <n v="1486.41"/>
    <n v="0.05"/>
    <n v="74.319999999999993"/>
    <n v="1412.09"/>
    <s v="Wallet"/>
    <s v="Cancelled"/>
    <n v="0.3"/>
    <n v="423.63"/>
  </r>
  <r>
    <s v="ORD2025001754"/>
    <d v="2023-11-08T00:00:00"/>
    <s v="Customer 4188"/>
    <s v="CUST1611"/>
    <x v="3"/>
    <s v="Bhopal"/>
    <s v="Offline"/>
    <s v="Beauty"/>
    <s v="Face Cream"/>
    <s v="Face Cream Model-282"/>
    <s v="PROD1003"/>
    <n v="4"/>
    <n v="113.09"/>
    <n v="452.36"/>
    <n v="0.2"/>
    <n v="90.47"/>
    <n v="361.89"/>
    <s v="COD"/>
    <s v="Delivered"/>
    <n v="0.3"/>
    <n v="108.57"/>
  </r>
  <r>
    <s v="ORD2025001755"/>
    <d v="2023-09-22T00:00:00"/>
    <s v="Customer 1378"/>
    <s v="CUST7215"/>
    <x v="0"/>
    <s v="Mumbai"/>
    <s v="Online"/>
    <s v="Clothing"/>
    <s v="Jacket"/>
    <s v="Jacket Model-478"/>
    <s v="PROD3108"/>
    <n v="7"/>
    <n v="869.09"/>
    <n v="6083.63"/>
    <n v="0.05"/>
    <n v="304.18"/>
    <n v="5779.45"/>
    <s v="UPI"/>
    <s v="Returned"/>
    <n v="0.15"/>
    <n v="866.92"/>
  </r>
  <r>
    <s v="ORD2025001756"/>
    <d v="2023-08-17T00:00:00"/>
    <s v="Customer 4466"/>
    <s v="CUST2432"/>
    <x v="3"/>
    <s v="Nagpur"/>
    <s v="Offline"/>
    <s v="Beauty"/>
    <s v="Face Cream"/>
    <s v="Face Cream Model-601"/>
    <s v="PROD3937"/>
    <n v="1"/>
    <n v="391.49"/>
    <n v="391.49"/>
    <n v="0.05"/>
    <n v="19.57"/>
    <n v="371.92"/>
    <s v="UPI"/>
    <s v="Delivered"/>
    <n v="0.15"/>
    <n v="55.79"/>
  </r>
  <r>
    <s v="ORD2025001757"/>
    <d v="2023-04-08T00:00:00"/>
    <s v="Customer 4317"/>
    <s v="CUST4325"/>
    <x v="0"/>
    <s v="Pune"/>
    <s v="Online"/>
    <s v="Electronics"/>
    <s v="Tablet"/>
    <s v="Tablet Model-112"/>
    <s v="PROD7856"/>
    <n v="7"/>
    <n v="979.06"/>
    <n v="6853.42"/>
    <n v="0.1"/>
    <n v="685.34"/>
    <n v="6168.08"/>
    <s v="Card"/>
    <s v="Cancelled"/>
    <n v="0.25"/>
    <n v="1542.02"/>
  </r>
  <r>
    <s v="ORD2025001758"/>
    <d v="2023-03-23T00:00:00"/>
    <s v="Customer 936"/>
    <s v="CUST8851"/>
    <x v="1"/>
    <s v="Lucknow"/>
    <s v="Online"/>
    <s v="Electronics"/>
    <s v="Laptop"/>
    <s v="Laptop Model-980"/>
    <s v="PROD6524"/>
    <n v="4"/>
    <n v="964.53"/>
    <n v="3858.12"/>
    <n v="0.1"/>
    <n v="385.81"/>
    <n v="3472.31"/>
    <s v="Card"/>
    <s v="Delivered"/>
    <n v="0.15"/>
    <n v="520.85"/>
  </r>
  <r>
    <s v="ORD2025001759"/>
    <d v="2023-03-08T00:00:00"/>
    <s v="Customer 3356"/>
    <s v="CUST4528"/>
    <x v="0"/>
    <s v="Pune"/>
    <s v="Online"/>
    <s v="Clothing"/>
    <s v="Jeans"/>
    <s v="Jeans Model-555"/>
    <s v="PROD6030"/>
    <n v="3"/>
    <n v="186.02"/>
    <n v="558.05999999999995"/>
    <n v="0.05"/>
    <n v="27.9"/>
    <n v="530.16"/>
    <s v="UPI"/>
    <s v="In-Transit"/>
    <n v="0.3"/>
    <n v="159.05000000000001"/>
  </r>
  <r>
    <s v="ORD2025001760"/>
    <d v="2023-07-25T00:00:00"/>
    <s v="Customer 4720"/>
    <s v="CUST2954"/>
    <x v="3"/>
    <s v="Nagpur"/>
    <s v="Offline"/>
    <s v="Beauty"/>
    <s v="Perfume"/>
    <s v="Perfume Model-680"/>
    <s v="PROD5983"/>
    <n v="9"/>
    <n v="757.21"/>
    <n v="6814.89"/>
    <n v="0.05"/>
    <n v="340.74"/>
    <n v="6474.15"/>
    <s v="Wallet"/>
    <s v="In-Transit"/>
    <n v="0.15"/>
    <n v="971.12"/>
  </r>
  <r>
    <s v="ORD2025001761"/>
    <d v="2023-07-26T00:00:00"/>
    <s v="Customer 3664"/>
    <s v="CUST1461"/>
    <x v="3"/>
    <s v="Nagpur"/>
    <s v="Online"/>
    <s v="Clothing"/>
    <s v="Shirt"/>
    <s v="Shirt Model-648"/>
    <s v="PROD9449"/>
    <n v="7"/>
    <n v="723.27"/>
    <n v="5062.8900000000003"/>
    <n v="0"/>
    <n v="0"/>
    <n v="5062.8900000000003"/>
    <s v="Wallet"/>
    <s v="In-Transit"/>
    <n v="0.3"/>
    <n v="1518.87"/>
  </r>
  <r>
    <s v="ORD2025001762"/>
    <d v="2024-01-02T00:00:00"/>
    <s v="Customer 4186"/>
    <s v="CUST6815"/>
    <x v="2"/>
    <s v="Kolkata"/>
    <s v="Offline"/>
    <s v="Clothing"/>
    <s v="Shirt"/>
    <s v="Shirt Model-763"/>
    <s v="PROD7740"/>
    <n v="7"/>
    <n v="350.96"/>
    <n v="2456.7199999999998"/>
    <n v="0.2"/>
    <n v="491.34"/>
    <n v="1965.38"/>
    <s v="COD"/>
    <s v="In-Transit"/>
    <n v="0.25"/>
    <n v="491.35"/>
  </r>
  <r>
    <s v="ORD2025001763"/>
    <d v="2023-03-20T00:00:00"/>
    <s v="Customer 213"/>
    <s v="CUST9458"/>
    <x v="0"/>
    <s v="Ahmedabad"/>
    <s v="Online"/>
    <s v="Electronics"/>
    <s v="Laptop"/>
    <s v="Laptop Model-637"/>
    <s v="PROD6388"/>
    <n v="2"/>
    <n v="978.8"/>
    <n v="1957.6"/>
    <n v="0.2"/>
    <n v="391.52"/>
    <n v="1566.08"/>
    <s v="COD"/>
    <s v="In-Transit"/>
    <n v="0.15"/>
    <n v="234.91"/>
  </r>
  <r>
    <s v="ORD2025001764"/>
    <d v="2023-04-17T00:00:00"/>
    <s v="Customer 3052"/>
    <s v="CUST2553"/>
    <x v="1"/>
    <s v="Chandigarh"/>
    <s v="Offline"/>
    <s v="Clothing"/>
    <s v="Jeans"/>
    <s v="Jeans Model-823"/>
    <s v="PROD3039"/>
    <n v="6"/>
    <n v="977.4"/>
    <n v="5864.4"/>
    <n v="0.1"/>
    <n v="586.44000000000005"/>
    <n v="5277.96"/>
    <s v="UPI"/>
    <s v="Delivered"/>
    <n v="0.25"/>
    <n v="1319.49"/>
  </r>
  <r>
    <s v="ORD2025001765"/>
    <d v="2023-11-11T00:00:00"/>
    <s v="Customer 3782"/>
    <s v="CUST7472"/>
    <x v="1"/>
    <s v="Delhi"/>
    <s v="Offline"/>
    <s v="Electronics"/>
    <s v="Laptop"/>
    <s v="Laptop Model-470"/>
    <s v="PROD1560"/>
    <n v="4"/>
    <n v="668.4"/>
    <n v="2673.6"/>
    <n v="0.05"/>
    <n v="133.68"/>
    <n v="2539.92"/>
    <s v="UPI"/>
    <s v="Returned"/>
    <n v="0.3"/>
    <n v="761.98"/>
  </r>
  <r>
    <s v="ORD2025001766"/>
    <d v="2023-10-28T00:00:00"/>
    <s v="Customer 1639"/>
    <s v="CUST3606"/>
    <x v="3"/>
    <s v="Bhopal"/>
    <s v="Offline"/>
    <s v="Clothing"/>
    <s v="Jacket"/>
    <s v="Jacket Model-382"/>
    <s v="PROD1026"/>
    <n v="9"/>
    <n v="305.45"/>
    <n v="2749.05"/>
    <n v="0.1"/>
    <n v="274.91000000000003"/>
    <n v="2474.14"/>
    <s v="COD"/>
    <s v="Returned"/>
    <n v="0.3"/>
    <n v="742.24"/>
  </r>
  <r>
    <s v="ORD2025001767"/>
    <d v="2023-04-28T00:00:00"/>
    <s v="Customer 367"/>
    <s v="CUST7008"/>
    <x v="1"/>
    <s v="Delhi"/>
    <s v="Offline"/>
    <s v="Electronics"/>
    <s v="Mobile"/>
    <s v="Mobile Model-146"/>
    <s v="PROD3602"/>
    <n v="6"/>
    <n v="722.15"/>
    <n v="4332.8999999999996"/>
    <n v="0.1"/>
    <n v="433.29"/>
    <n v="3899.61"/>
    <s v="Card"/>
    <s v="In-Transit"/>
    <n v="0.15"/>
    <n v="584.94000000000005"/>
  </r>
  <r>
    <s v="ORD2025001768"/>
    <d v="2023-11-30T00:00:00"/>
    <s v="Customer 1512"/>
    <s v="CUST5583"/>
    <x v="1"/>
    <s v="Chandigarh"/>
    <s v="Online"/>
    <s v="Clothing"/>
    <s v="Jeans"/>
    <s v="Jeans Model-448"/>
    <s v="PROD7430"/>
    <n v="5"/>
    <n v="701.79"/>
    <n v="3508.95"/>
    <n v="0"/>
    <n v="0"/>
    <n v="3508.95"/>
    <s v="COD"/>
    <s v="Cancelled"/>
    <n v="0.25"/>
    <n v="877.24"/>
  </r>
  <r>
    <s v="ORD2025001769"/>
    <d v="2024-02-12T00:00:00"/>
    <s v="Customer 1787"/>
    <s v="CUST7405"/>
    <x v="4"/>
    <s v="Chennai"/>
    <s v="Online"/>
    <s v="Electronics"/>
    <s v="Tablet"/>
    <s v="Tablet Model-725"/>
    <s v="PROD4715"/>
    <n v="5"/>
    <n v="696.05"/>
    <n v="3480.25"/>
    <n v="0"/>
    <n v="0"/>
    <n v="3480.25"/>
    <s v="Card"/>
    <s v="Returned"/>
    <n v="0.3"/>
    <n v="1044.08"/>
  </r>
  <r>
    <s v="ORD2025001770"/>
    <d v="2023-07-10T00:00:00"/>
    <s v="Customer 2432"/>
    <s v="CUST4267"/>
    <x v="3"/>
    <s v="Raipur"/>
    <s v="Online"/>
    <s v="Home Decor"/>
    <s v="Lamp"/>
    <s v="Lamp Model-495"/>
    <s v="PROD7151"/>
    <n v="3"/>
    <n v="473.71"/>
    <n v="1421.13"/>
    <n v="0.05"/>
    <n v="71.06"/>
    <n v="1350.07"/>
    <s v="Card"/>
    <s v="Cancelled"/>
    <n v="0.3"/>
    <n v="405.02"/>
  </r>
  <r>
    <s v="ORD2025001771"/>
    <d v="2023-03-01T00:00:00"/>
    <s v="Customer 4308"/>
    <s v="CUST8203"/>
    <x v="1"/>
    <s v="Lucknow"/>
    <s v="Offline"/>
    <s v="Clothing"/>
    <s v="Jacket"/>
    <s v="Jacket Model-861"/>
    <s v="PROD1356"/>
    <n v="2"/>
    <n v="973.68"/>
    <n v="1947.36"/>
    <n v="0.05"/>
    <n v="97.37"/>
    <n v="1849.99"/>
    <s v="Card"/>
    <s v="In-Transit"/>
    <n v="0.25"/>
    <n v="462.5"/>
  </r>
  <r>
    <s v="ORD2025001772"/>
    <d v="2023-08-20T00:00:00"/>
    <s v="Customer 4682"/>
    <s v="CUST6172"/>
    <x v="4"/>
    <s v="Bangalore"/>
    <s v="Offline"/>
    <s v="Home Decor"/>
    <s v="Curtain"/>
    <s v="Curtain Model-903"/>
    <s v="PROD4831"/>
    <n v="4"/>
    <n v="520.94000000000005"/>
    <n v="2083.7600000000002"/>
    <n v="0.1"/>
    <n v="208.38"/>
    <n v="1875.38"/>
    <s v="COD"/>
    <s v="Returned"/>
    <n v="0.25"/>
    <n v="468.85"/>
  </r>
  <r>
    <s v="ORD2025001773"/>
    <d v="2023-11-29T00:00:00"/>
    <s v="Customer 3614"/>
    <s v="CUST7578"/>
    <x v="2"/>
    <s v="Patna"/>
    <s v="Offline"/>
    <s v="Beauty"/>
    <s v="Lipstick"/>
    <s v="Lipstick Model-414"/>
    <s v="PROD5969"/>
    <n v="5"/>
    <n v="489.01"/>
    <n v="2445.0500000000002"/>
    <n v="0.05"/>
    <n v="122.25"/>
    <n v="2322.8000000000002"/>
    <s v="UPI"/>
    <s v="Cancelled"/>
    <n v="0.3"/>
    <n v="696.84"/>
  </r>
  <r>
    <s v="ORD2025001774"/>
    <d v="2023-11-29T00:00:00"/>
    <s v="Customer 4356"/>
    <s v="CUST4308"/>
    <x v="0"/>
    <s v="Pune"/>
    <s v="Offline"/>
    <s v="Beauty"/>
    <s v="Face Cream"/>
    <s v="Face Cream Model-521"/>
    <s v="PROD7650"/>
    <n v="5"/>
    <n v="677.45"/>
    <n v="3387.25"/>
    <n v="0"/>
    <n v="0"/>
    <n v="3387.25"/>
    <s v="UPI"/>
    <s v="Delivered"/>
    <n v="0.25"/>
    <n v="846.81"/>
  </r>
  <r>
    <s v="ORD2025001775"/>
    <d v="2023-07-12T00:00:00"/>
    <s v="Customer 1867"/>
    <s v="CUST8105"/>
    <x v="4"/>
    <s v="Chennai"/>
    <s v="Offline"/>
    <s v="Home Decor"/>
    <s v="Sofa"/>
    <s v="Sofa Model-865"/>
    <s v="PROD1469"/>
    <n v="8"/>
    <n v="451.66"/>
    <n v="3613.28"/>
    <n v="0.05"/>
    <n v="180.66"/>
    <n v="3432.62"/>
    <s v="Wallet"/>
    <s v="In-Transit"/>
    <n v="0.3"/>
    <n v="1029.79"/>
  </r>
  <r>
    <s v="ORD2025001776"/>
    <d v="2023-10-24T00:00:00"/>
    <s v="Customer 4222"/>
    <s v="CUST7000"/>
    <x v="1"/>
    <s v="Delhi"/>
    <s v="Online"/>
    <s v="Electronics"/>
    <s v="Mobile"/>
    <s v="Mobile Model-699"/>
    <s v="PROD9465"/>
    <n v="3"/>
    <n v="182.29"/>
    <n v="546.87"/>
    <n v="0.05"/>
    <n v="27.34"/>
    <n v="519.53"/>
    <s v="Card"/>
    <s v="Cancelled"/>
    <n v="0.3"/>
    <n v="155.86000000000001"/>
  </r>
  <r>
    <s v="ORD2025001777"/>
    <d v="2023-06-15T00:00:00"/>
    <s v="Customer 658"/>
    <s v="CUST4078"/>
    <x v="3"/>
    <s v="Nagpur"/>
    <s v="Offline"/>
    <s v="Home Decor"/>
    <s v="Sofa"/>
    <s v="Sofa Model-467"/>
    <s v="PROD9624"/>
    <n v="3"/>
    <n v="110.15"/>
    <n v="330.45"/>
    <n v="0.1"/>
    <n v="33.049999999999997"/>
    <n v="297.39999999999998"/>
    <s v="UPI"/>
    <s v="Cancelled"/>
    <n v="0.25"/>
    <n v="74.349999999999994"/>
  </r>
  <r>
    <s v="ORD2025001778"/>
    <d v="2023-01-19T00:00:00"/>
    <s v="Customer 3052"/>
    <s v="CUST8472"/>
    <x v="0"/>
    <s v="Mumbai"/>
    <s v="Offline"/>
    <s v="Home Decor"/>
    <s v="Lamp"/>
    <s v="Lamp Model-691"/>
    <s v="PROD2236"/>
    <n v="8"/>
    <n v="912.89"/>
    <n v="7303.12"/>
    <n v="0"/>
    <n v="0"/>
    <n v="7303.12"/>
    <s v="Wallet"/>
    <s v="Delivered"/>
    <n v="0.25"/>
    <n v="1825.78"/>
  </r>
  <r>
    <s v="ORD2025001779"/>
    <d v="2023-03-12T00:00:00"/>
    <s v="Customer 2733"/>
    <s v="CUST3990"/>
    <x v="4"/>
    <s v="Chennai"/>
    <s v="Online"/>
    <s v="Home Decor"/>
    <s v="Lamp"/>
    <s v="Lamp Model-199"/>
    <s v="PROD2854"/>
    <n v="4"/>
    <n v="706.62"/>
    <n v="2826.48"/>
    <n v="0.2"/>
    <n v="565.29999999999995"/>
    <n v="2261.1799999999998"/>
    <s v="Wallet"/>
    <s v="Cancelled"/>
    <n v="0.3"/>
    <n v="678.35"/>
  </r>
  <r>
    <s v="ORD2025001780"/>
    <d v="2023-04-08T00:00:00"/>
    <s v="Customer 4050"/>
    <s v="CUST8857"/>
    <x v="1"/>
    <s v="Lucknow"/>
    <s v="Online"/>
    <s v="Home Decor"/>
    <s v="Lamp"/>
    <s v="Lamp Model-447"/>
    <s v="PROD6827"/>
    <n v="5"/>
    <n v="515.59"/>
    <n v="2577.9499999999998"/>
    <n v="0.2"/>
    <n v="515.59"/>
    <n v="2062.36"/>
    <s v="COD"/>
    <s v="Cancelled"/>
    <n v="0.3"/>
    <n v="618.71"/>
  </r>
  <r>
    <s v="ORD2025001781"/>
    <d v="2023-12-17T00:00:00"/>
    <s v="Customer 693"/>
    <s v="CUST3368"/>
    <x v="3"/>
    <s v="Nagpur"/>
    <s v="Online"/>
    <s v="Electronics"/>
    <s v="Tablet"/>
    <s v="Tablet Model-292"/>
    <s v="PROD4838"/>
    <n v="2"/>
    <n v="193.08"/>
    <n v="386.16"/>
    <n v="0.05"/>
    <n v="19.309999999999999"/>
    <n v="366.85"/>
    <s v="Wallet"/>
    <s v="Returned"/>
    <n v="0.25"/>
    <n v="91.71"/>
  </r>
  <r>
    <s v="ORD2025001782"/>
    <d v="2023-08-05T00:00:00"/>
    <s v="Customer 3951"/>
    <s v="CUST4574"/>
    <x v="4"/>
    <s v="Bangalore"/>
    <s v="Online"/>
    <s v="Home Decor"/>
    <s v="Curtain"/>
    <s v="Curtain Model-547"/>
    <s v="PROD2240"/>
    <n v="1"/>
    <n v="543.58000000000004"/>
    <n v="543.58000000000004"/>
    <n v="0.05"/>
    <n v="27.18"/>
    <n v="516.4"/>
    <s v="UPI"/>
    <s v="Returned"/>
    <n v="0.25"/>
    <n v="129.1"/>
  </r>
  <r>
    <s v="ORD2025001783"/>
    <d v="2023-05-20T00:00:00"/>
    <s v="Customer 1055"/>
    <s v="CUST1806"/>
    <x v="0"/>
    <s v="Mumbai"/>
    <s v="Offline"/>
    <s v="Electronics"/>
    <s v="Mobile"/>
    <s v="Mobile Model-343"/>
    <s v="PROD3604"/>
    <n v="4"/>
    <n v="848.46"/>
    <n v="3393.84"/>
    <n v="0.1"/>
    <n v="339.38"/>
    <n v="3054.46"/>
    <s v="Wallet"/>
    <s v="Cancelled"/>
    <n v="0.3"/>
    <n v="916.34"/>
  </r>
  <r>
    <s v="ORD2025001784"/>
    <d v="2024-01-28T00:00:00"/>
    <s v="Customer 3314"/>
    <s v="CUST7683"/>
    <x v="1"/>
    <s v="Delhi"/>
    <s v="Offline"/>
    <s v="Home Decor"/>
    <s v="Sofa"/>
    <s v="Sofa Model-103"/>
    <s v="PROD5200"/>
    <n v="6"/>
    <n v="427.21"/>
    <n v="2563.2600000000002"/>
    <n v="0.05"/>
    <n v="128.16"/>
    <n v="2435.1"/>
    <s v="Wallet"/>
    <s v="Returned"/>
    <n v="0.3"/>
    <n v="730.53"/>
  </r>
  <r>
    <s v="ORD2025001785"/>
    <d v="2024-02-29T00:00:00"/>
    <s v="Customer 618"/>
    <s v="CUST3982"/>
    <x v="3"/>
    <s v="Bhopal"/>
    <s v="Offline"/>
    <s v="Electronics"/>
    <s v="Laptop"/>
    <s v="Laptop Model-506"/>
    <s v="PROD2444"/>
    <n v="1"/>
    <n v="424.86"/>
    <n v="424.86"/>
    <n v="0.2"/>
    <n v="84.97"/>
    <n v="339.89"/>
    <s v="Wallet"/>
    <s v="Delivered"/>
    <n v="0.25"/>
    <n v="84.97"/>
  </r>
  <r>
    <s v="ORD2025001786"/>
    <d v="2023-07-28T00:00:00"/>
    <s v="Customer 4947"/>
    <s v="CUST5997"/>
    <x v="3"/>
    <s v="Bhopal"/>
    <s v="Offline"/>
    <s v="Home Decor"/>
    <s v="Curtain"/>
    <s v="Curtain Model-346"/>
    <s v="PROD1070"/>
    <n v="1"/>
    <n v="831.6"/>
    <n v="831.6"/>
    <n v="0.05"/>
    <n v="41.58"/>
    <n v="790.02"/>
    <s v="Wallet"/>
    <s v="Delivered"/>
    <n v="0.15"/>
    <n v="118.5"/>
  </r>
  <r>
    <s v="ORD2025001787"/>
    <d v="2023-04-27T00:00:00"/>
    <s v="Customer 2736"/>
    <s v="CUST2436"/>
    <x v="1"/>
    <s v="Lucknow"/>
    <s v="Online"/>
    <s v="Beauty"/>
    <s v="Face Cream"/>
    <s v="Face Cream Model-773"/>
    <s v="PROD2905"/>
    <n v="3"/>
    <n v="188.25"/>
    <n v="564.75"/>
    <n v="0.2"/>
    <n v="112.95"/>
    <n v="451.8"/>
    <s v="UPI"/>
    <s v="Returned"/>
    <n v="0.25"/>
    <n v="112.95"/>
  </r>
  <r>
    <s v="ORD2025001788"/>
    <d v="2023-07-31T00:00:00"/>
    <s v="Customer 4956"/>
    <s v="CUST1252"/>
    <x v="0"/>
    <s v="Ahmedabad"/>
    <s v="Online"/>
    <s v="Electronics"/>
    <s v="Tablet"/>
    <s v="Tablet Model-293"/>
    <s v="PROD3575"/>
    <n v="4"/>
    <n v="141.46"/>
    <n v="565.84"/>
    <n v="0"/>
    <n v="0"/>
    <n v="565.84"/>
    <s v="Card"/>
    <s v="Delivered"/>
    <n v="0.25"/>
    <n v="141.46"/>
  </r>
  <r>
    <s v="ORD2025001789"/>
    <d v="2023-12-29T00:00:00"/>
    <s v="Customer 3038"/>
    <s v="CUST6368"/>
    <x v="3"/>
    <s v="Nagpur"/>
    <s v="Online"/>
    <s v="Home Decor"/>
    <s v="Lamp"/>
    <s v="Lamp Model-899"/>
    <s v="PROD6714"/>
    <n v="4"/>
    <n v="821.85"/>
    <n v="3287.4"/>
    <n v="0.05"/>
    <n v="164.37"/>
    <n v="3123.03"/>
    <s v="COD"/>
    <s v="In-Transit"/>
    <n v="0.3"/>
    <n v="936.91"/>
  </r>
  <r>
    <s v="ORD2025001790"/>
    <d v="2024-01-21T00:00:00"/>
    <s v="Customer 3309"/>
    <s v="CUST2878"/>
    <x v="3"/>
    <s v="Nagpur"/>
    <s v="Online"/>
    <s v="Clothing"/>
    <s v="Jeans"/>
    <s v="Jeans Model-280"/>
    <s v="PROD8705"/>
    <n v="5"/>
    <n v="291.60000000000002"/>
    <n v="1458"/>
    <n v="0.05"/>
    <n v="72.900000000000006"/>
    <n v="1385.1"/>
    <s v="UPI"/>
    <s v="In-Transit"/>
    <n v="0.3"/>
    <n v="415.53"/>
  </r>
  <r>
    <s v="ORD2025001791"/>
    <d v="2023-07-12T00:00:00"/>
    <s v="Customer 2738"/>
    <s v="CUST1087"/>
    <x v="2"/>
    <s v="Bhubaneswar"/>
    <s v="Online"/>
    <s v="Home Decor"/>
    <s v="Curtain"/>
    <s v="Curtain Model-746"/>
    <s v="PROD9691"/>
    <n v="1"/>
    <n v="323.83999999999997"/>
    <n v="323.83999999999997"/>
    <n v="0"/>
    <n v="0"/>
    <n v="323.83999999999997"/>
    <s v="Wallet"/>
    <s v="Delivered"/>
    <n v="0.15"/>
    <n v="48.58"/>
  </r>
  <r>
    <s v="ORD2025001792"/>
    <d v="2023-03-26T00:00:00"/>
    <s v="Customer 2137"/>
    <s v="CUST6050"/>
    <x v="2"/>
    <s v="Kolkata"/>
    <s v="Online"/>
    <s v="Beauty"/>
    <s v="Face Cream"/>
    <s v="Face Cream Model-998"/>
    <s v="PROD3559"/>
    <n v="6"/>
    <n v="747.02"/>
    <n v="4482.12"/>
    <n v="0"/>
    <n v="0"/>
    <n v="4482.12"/>
    <s v="UPI"/>
    <s v="Returned"/>
    <n v="0.3"/>
    <n v="1344.64"/>
  </r>
  <r>
    <s v="ORD2025001793"/>
    <d v="2024-02-21T00:00:00"/>
    <s v="Customer 4131"/>
    <s v="CUST4250"/>
    <x v="3"/>
    <s v="Nagpur"/>
    <s v="Offline"/>
    <s v="Electronics"/>
    <s v="Laptop"/>
    <s v="Laptop Model-502"/>
    <s v="PROD8222"/>
    <n v="9"/>
    <n v="498.92"/>
    <n v="4490.28"/>
    <n v="0.1"/>
    <n v="449.03"/>
    <n v="4041.25"/>
    <s v="Wallet"/>
    <s v="Returned"/>
    <n v="0.25"/>
    <n v="1010.31"/>
  </r>
  <r>
    <s v="ORD2025001794"/>
    <d v="2023-04-10T00:00:00"/>
    <s v="Customer 3450"/>
    <s v="CUST6012"/>
    <x v="3"/>
    <s v="Bhopal"/>
    <s v="Offline"/>
    <s v="Electronics"/>
    <s v="Tablet"/>
    <s v="Tablet Model-262"/>
    <s v="PROD5940"/>
    <n v="1"/>
    <n v="339.13"/>
    <n v="339.13"/>
    <n v="0.1"/>
    <n v="33.909999999999997"/>
    <n v="305.22000000000003"/>
    <s v="Wallet"/>
    <s v="Cancelled"/>
    <n v="0.3"/>
    <n v="91.57"/>
  </r>
  <r>
    <s v="ORD2025001795"/>
    <d v="2023-11-13T00:00:00"/>
    <s v="Customer 4850"/>
    <s v="CUST8404"/>
    <x v="4"/>
    <s v="Chennai"/>
    <s v="Offline"/>
    <s v="Clothing"/>
    <s v="Jacket"/>
    <s v="Jacket Model-945"/>
    <s v="PROD5656"/>
    <n v="4"/>
    <n v="552.99"/>
    <n v="2211.96"/>
    <n v="0.1"/>
    <n v="221.2"/>
    <n v="1990.76"/>
    <s v="UPI"/>
    <s v="Returned"/>
    <n v="0.15"/>
    <n v="298.61"/>
  </r>
  <r>
    <s v="ORD2025001796"/>
    <d v="2023-09-21T00:00:00"/>
    <s v="Customer 505"/>
    <s v="CUST7287"/>
    <x v="4"/>
    <s v="Bangalore"/>
    <s v="Online"/>
    <s v="Electronics"/>
    <s v="Mobile"/>
    <s v="Mobile Model-737"/>
    <s v="PROD1381"/>
    <n v="8"/>
    <n v="504.81"/>
    <n v="4038.48"/>
    <n v="0.2"/>
    <n v="807.7"/>
    <n v="3230.78"/>
    <s v="Wallet"/>
    <s v="Cancelled"/>
    <n v="0.15"/>
    <n v="484.62"/>
  </r>
  <r>
    <s v="ORD2025001797"/>
    <d v="2023-01-02T00:00:00"/>
    <s v="Customer 4615"/>
    <s v="CUST3275"/>
    <x v="0"/>
    <s v="Ahmedabad"/>
    <s v="Online"/>
    <s v="Clothing"/>
    <s v="Jeans"/>
    <s v="Jeans Model-437"/>
    <s v="PROD1435"/>
    <n v="7"/>
    <n v="851.74"/>
    <n v="5962.18"/>
    <n v="0.1"/>
    <n v="596.22"/>
    <n v="5365.96"/>
    <s v="COD"/>
    <s v="Returned"/>
    <n v="0.15"/>
    <n v="804.89"/>
  </r>
  <r>
    <s v="ORD2025001798"/>
    <d v="2023-06-14T00:00:00"/>
    <s v="Customer 1961"/>
    <s v="CUST4235"/>
    <x v="4"/>
    <s v="Bangalore"/>
    <s v="Offline"/>
    <s v="Electronics"/>
    <s v="Mobile"/>
    <s v="Mobile Model-244"/>
    <s v="PROD6193"/>
    <n v="5"/>
    <n v="621.94000000000005"/>
    <n v="3109.7"/>
    <n v="0.1"/>
    <n v="310.97000000000003"/>
    <n v="2798.73"/>
    <s v="COD"/>
    <s v="Delivered"/>
    <n v="0.3"/>
    <n v="839.62"/>
  </r>
  <r>
    <s v="ORD2025001799"/>
    <d v="2023-06-07T00:00:00"/>
    <s v="Customer 2442"/>
    <s v="CUST6685"/>
    <x v="2"/>
    <s v="Patna"/>
    <s v="Online"/>
    <s v="Clothing"/>
    <s v="Jacket"/>
    <s v="Jacket Model-577"/>
    <s v="PROD8592"/>
    <n v="4"/>
    <n v="839.61"/>
    <n v="3358.44"/>
    <n v="0.2"/>
    <n v="671.69"/>
    <n v="2686.75"/>
    <s v="Wallet"/>
    <s v="Delivered"/>
    <n v="0.3"/>
    <n v="806.02"/>
  </r>
  <r>
    <s v="ORD2025001800"/>
    <d v="2023-02-25T00:00:00"/>
    <s v="Customer 3474"/>
    <s v="CUST3015"/>
    <x v="1"/>
    <s v="Lucknow"/>
    <s v="Offline"/>
    <s v="Electronics"/>
    <s v="Laptop"/>
    <s v="Laptop Model-708"/>
    <s v="PROD5217"/>
    <n v="7"/>
    <n v="625.12"/>
    <n v="4375.84"/>
    <n v="0.2"/>
    <n v="875.17"/>
    <n v="3500.67"/>
    <s v="UPI"/>
    <s v="In-Transit"/>
    <n v="0.3"/>
    <n v="1050.2"/>
  </r>
  <r>
    <s v="ORD2025001801"/>
    <d v="2023-08-21T00:00:00"/>
    <s v="Customer 1936"/>
    <s v="CUST6371"/>
    <x v="4"/>
    <s v="Bangalore"/>
    <s v="Offline"/>
    <s v="Clothing"/>
    <s v="Jeans"/>
    <s v="Jeans Model-250"/>
    <s v="PROD4742"/>
    <n v="4"/>
    <n v="132.12"/>
    <n v="528.48"/>
    <n v="0.05"/>
    <n v="26.42"/>
    <n v="502.06"/>
    <s v="Card"/>
    <s v="In-Transit"/>
    <n v="0.3"/>
    <n v="150.62"/>
  </r>
  <r>
    <s v="ORD2025001802"/>
    <d v="2023-01-08T00:00:00"/>
    <s v="Customer 3511"/>
    <s v="CUST1310"/>
    <x v="1"/>
    <s v="Lucknow"/>
    <s v="Offline"/>
    <s v="Beauty"/>
    <s v="Lipstick"/>
    <s v="Lipstick Model-170"/>
    <s v="PROD5337"/>
    <n v="1"/>
    <n v="214.53"/>
    <n v="214.53"/>
    <n v="0"/>
    <n v="0"/>
    <n v="214.53"/>
    <s v="COD"/>
    <s v="In-Transit"/>
    <n v="0.3"/>
    <n v="64.36"/>
  </r>
  <r>
    <s v="ORD2025001803"/>
    <d v="2023-08-11T00:00:00"/>
    <s v="Customer 1536"/>
    <s v="CUST7635"/>
    <x v="2"/>
    <s v="Patna"/>
    <s v="Offline"/>
    <s v="Beauty"/>
    <s v="Lipstick"/>
    <s v="Lipstick Model-143"/>
    <s v="PROD1122"/>
    <n v="1"/>
    <n v="126.34"/>
    <n v="126.34"/>
    <n v="0.2"/>
    <n v="25.27"/>
    <n v="101.07"/>
    <s v="Card"/>
    <s v="Returned"/>
    <n v="0.25"/>
    <n v="25.27"/>
  </r>
  <r>
    <s v="ORD2025001804"/>
    <d v="2023-04-24T00:00:00"/>
    <s v="Customer 160"/>
    <s v="CUST4201"/>
    <x v="1"/>
    <s v="Lucknow"/>
    <s v="Offline"/>
    <s v="Electronics"/>
    <s v="Mobile"/>
    <s v="Mobile Model-995"/>
    <s v="PROD8301"/>
    <n v="7"/>
    <n v="316.16000000000003"/>
    <n v="2213.12"/>
    <n v="0.2"/>
    <n v="442.62"/>
    <n v="1770.5"/>
    <s v="Card"/>
    <s v="Delivered"/>
    <n v="0.25"/>
    <n v="442.62"/>
  </r>
  <r>
    <s v="ORD2025001805"/>
    <d v="2023-11-23T00:00:00"/>
    <s v="Customer 678"/>
    <s v="CUST4300"/>
    <x v="1"/>
    <s v="Lucknow"/>
    <s v="Online"/>
    <s v="Beauty"/>
    <s v="Perfume"/>
    <s v="Perfume Model-585"/>
    <s v="PROD1402"/>
    <n v="9"/>
    <n v="552.55999999999995"/>
    <n v="4973.04"/>
    <n v="0.2"/>
    <n v="994.61"/>
    <n v="3978.43"/>
    <s v="COD"/>
    <s v="Returned"/>
    <n v="0.25"/>
    <n v="994.61"/>
  </r>
  <r>
    <s v="ORD2025001806"/>
    <d v="2023-04-29T00:00:00"/>
    <s v="Customer 2306"/>
    <s v="CUST1860"/>
    <x v="1"/>
    <s v="Delhi"/>
    <s v="Online"/>
    <s v="Home Decor"/>
    <s v="Curtain"/>
    <s v="Curtain Model-472"/>
    <s v="PROD3958"/>
    <n v="5"/>
    <n v="234.74"/>
    <n v="1173.7"/>
    <n v="0.1"/>
    <n v="117.37"/>
    <n v="1056.33"/>
    <s v="COD"/>
    <s v="Returned"/>
    <n v="0.3"/>
    <n v="316.89999999999998"/>
  </r>
  <r>
    <s v="ORD2025001807"/>
    <d v="2023-03-10T00:00:00"/>
    <s v="Customer 370"/>
    <s v="CUST3475"/>
    <x v="2"/>
    <s v="Bhubaneswar"/>
    <s v="Offline"/>
    <s v="Electronics"/>
    <s v="Mobile"/>
    <s v="Mobile Model-591"/>
    <s v="PROD8167"/>
    <n v="9"/>
    <n v="589.33000000000004"/>
    <n v="5303.97"/>
    <n v="0.1"/>
    <n v="530.4"/>
    <n v="4773.57"/>
    <s v="Wallet"/>
    <s v="Returned"/>
    <n v="0.25"/>
    <n v="1193.3900000000001"/>
  </r>
  <r>
    <s v="ORD2025001808"/>
    <d v="2023-05-23T00:00:00"/>
    <s v="Customer 4868"/>
    <s v="CUST4094"/>
    <x v="0"/>
    <s v="Pune"/>
    <s v="Offline"/>
    <s v="Home Decor"/>
    <s v="Lamp"/>
    <s v="Lamp Model-334"/>
    <s v="PROD7788"/>
    <n v="4"/>
    <n v="289.05"/>
    <n v="1156.2"/>
    <n v="0"/>
    <n v="0"/>
    <n v="1156.2"/>
    <s v="UPI"/>
    <s v="Delivered"/>
    <n v="0.3"/>
    <n v="346.86"/>
  </r>
  <r>
    <s v="ORD2025001809"/>
    <d v="2023-06-06T00:00:00"/>
    <s v="Customer 3838"/>
    <s v="CUST5051"/>
    <x v="3"/>
    <s v="Bhopal"/>
    <s v="Online"/>
    <s v="Electronics"/>
    <s v="Laptop"/>
    <s v="Laptop Model-691"/>
    <s v="PROD8933"/>
    <n v="5"/>
    <n v="324.13"/>
    <n v="1620.65"/>
    <n v="0.2"/>
    <n v="324.13"/>
    <n v="1296.52"/>
    <s v="COD"/>
    <s v="Returned"/>
    <n v="0.15"/>
    <n v="194.48"/>
  </r>
  <r>
    <s v="ORD2025001810"/>
    <d v="2023-03-20T00:00:00"/>
    <s v="Customer 4066"/>
    <s v="CUST9239"/>
    <x v="3"/>
    <s v="Bhopal"/>
    <s v="Offline"/>
    <s v="Beauty"/>
    <s v="Lipstick"/>
    <s v="Lipstick Model-592"/>
    <s v="PROD2475"/>
    <n v="3"/>
    <n v="499.93"/>
    <n v="1499.79"/>
    <n v="0"/>
    <n v="0"/>
    <n v="1499.79"/>
    <s v="UPI"/>
    <s v="In-Transit"/>
    <n v="0.3"/>
    <n v="449.94"/>
  </r>
  <r>
    <s v="ORD2025001811"/>
    <d v="2023-11-08T00:00:00"/>
    <s v="Customer 2437"/>
    <s v="CUST9467"/>
    <x v="3"/>
    <s v="Bhopal"/>
    <s v="Online"/>
    <s v="Beauty"/>
    <s v="Perfume"/>
    <s v="Perfume Model-399"/>
    <s v="PROD4398"/>
    <n v="7"/>
    <n v="480"/>
    <n v="3360"/>
    <n v="0.05"/>
    <n v="168"/>
    <n v="3192"/>
    <s v="Card"/>
    <s v="Returned"/>
    <n v="0.3"/>
    <n v="957.6"/>
  </r>
  <r>
    <s v="ORD2025001812"/>
    <d v="2023-02-08T00:00:00"/>
    <s v="Customer 1498"/>
    <s v="CUST6576"/>
    <x v="2"/>
    <s v="Kolkata"/>
    <s v="Offline"/>
    <s v="Home Decor"/>
    <s v="Lamp"/>
    <s v="Lamp Model-421"/>
    <s v="PROD6807"/>
    <n v="8"/>
    <n v="109.86"/>
    <n v="878.88"/>
    <n v="0.2"/>
    <n v="175.78"/>
    <n v="703.1"/>
    <s v="Card"/>
    <s v="Returned"/>
    <n v="0.15"/>
    <n v="105.47"/>
  </r>
  <r>
    <s v="ORD2025001813"/>
    <d v="2023-09-19T00:00:00"/>
    <s v="Customer 4214"/>
    <s v="CUST3711"/>
    <x v="1"/>
    <s v="Lucknow"/>
    <s v="Online"/>
    <s v="Home Decor"/>
    <s v="Curtain"/>
    <s v="Curtain Model-493"/>
    <s v="PROD9467"/>
    <n v="4"/>
    <n v="153.12"/>
    <n v="612.48"/>
    <n v="0.05"/>
    <n v="30.62"/>
    <n v="581.86"/>
    <s v="Card"/>
    <s v="Delivered"/>
    <n v="0.25"/>
    <n v="145.47"/>
  </r>
  <r>
    <s v="ORD2025001814"/>
    <d v="2024-03-15T00:00:00"/>
    <s v="Customer 3597"/>
    <s v="CUST1843"/>
    <x v="3"/>
    <s v="Raipur"/>
    <s v="Online"/>
    <s v="Beauty"/>
    <s v="Face Cream"/>
    <s v="Face Cream Model-222"/>
    <s v="PROD9408"/>
    <n v="3"/>
    <n v="284.75"/>
    <n v="854.25"/>
    <n v="0.1"/>
    <n v="85.43"/>
    <n v="768.82"/>
    <s v="UPI"/>
    <s v="Cancelled"/>
    <n v="0.15"/>
    <n v="115.32"/>
  </r>
  <r>
    <s v="ORD2025001815"/>
    <d v="2024-01-31T00:00:00"/>
    <s v="Customer 1559"/>
    <s v="CUST3029"/>
    <x v="0"/>
    <s v="Ahmedabad"/>
    <s v="Online"/>
    <s v="Electronics"/>
    <s v="Mobile"/>
    <s v="Mobile Model-793"/>
    <s v="PROD5370"/>
    <n v="5"/>
    <n v="309.35000000000002"/>
    <n v="1546.75"/>
    <n v="0.05"/>
    <n v="77.34"/>
    <n v="1469.41"/>
    <s v="Wallet"/>
    <s v="Delivered"/>
    <n v="0.25"/>
    <n v="367.35"/>
  </r>
  <r>
    <s v="ORD2025001816"/>
    <d v="2023-11-10T00:00:00"/>
    <s v="Customer 1913"/>
    <s v="CUST7785"/>
    <x v="2"/>
    <s v="Kolkata"/>
    <s v="Offline"/>
    <s v="Home Decor"/>
    <s v="Curtain"/>
    <s v="Curtain Model-342"/>
    <s v="PROD3118"/>
    <n v="1"/>
    <n v="495.47"/>
    <n v="495.47"/>
    <n v="0.05"/>
    <n v="24.77"/>
    <n v="470.7"/>
    <s v="COD"/>
    <s v="Cancelled"/>
    <n v="0.15"/>
    <n v="70.599999999999994"/>
  </r>
  <r>
    <s v="ORD2025001817"/>
    <d v="2023-03-06T00:00:00"/>
    <s v="Customer 4735"/>
    <s v="CUST8496"/>
    <x v="1"/>
    <s v="Delhi"/>
    <s v="Online"/>
    <s v="Home Decor"/>
    <s v="Lamp"/>
    <s v="Lamp Model-161"/>
    <s v="PROD4046"/>
    <n v="4"/>
    <n v="942.62"/>
    <n v="3770.48"/>
    <n v="0.05"/>
    <n v="188.52"/>
    <n v="3581.96"/>
    <s v="UPI"/>
    <s v="Returned"/>
    <n v="0.15"/>
    <n v="537.29"/>
  </r>
  <r>
    <s v="ORD2025001818"/>
    <d v="2024-02-24T00:00:00"/>
    <s v="Customer 2767"/>
    <s v="CUST1996"/>
    <x v="0"/>
    <s v="Ahmedabad"/>
    <s v="Offline"/>
    <s v="Home Decor"/>
    <s v="Curtain"/>
    <s v="Curtain Model-517"/>
    <s v="PROD8496"/>
    <n v="10"/>
    <n v="646.65"/>
    <n v="6466.5"/>
    <n v="0"/>
    <n v="0"/>
    <n v="6466.5"/>
    <s v="Card"/>
    <s v="In-Transit"/>
    <n v="0.3"/>
    <n v="1939.95"/>
  </r>
  <r>
    <s v="ORD2025001819"/>
    <d v="2023-12-18T00:00:00"/>
    <s v="Customer 1771"/>
    <s v="CUST8502"/>
    <x v="4"/>
    <s v="Hyderabad"/>
    <s v="Offline"/>
    <s v="Electronics"/>
    <s v="Laptop"/>
    <s v="Laptop Model-340"/>
    <s v="PROD2160"/>
    <n v="6"/>
    <n v="128.61000000000001"/>
    <n v="771.66"/>
    <n v="0.1"/>
    <n v="77.17"/>
    <n v="694.49"/>
    <s v="Card"/>
    <s v="Returned"/>
    <n v="0.3"/>
    <n v="208.35"/>
  </r>
  <r>
    <s v="ORD2025001820"/>
    <d v="2023-09-17T00:00:00"/>
    <s v="Customer 2104"/>
    <s v="CUST6198"/>
    <x v="1"/>
    <s v="Chandigarh"/>
    <s v="Online"/>
    <s v="Electronics"/>
    <s v="Laptop"/>
    <s v="Laptop Model-101"/>
    <s v="PROD1860"/>
    <n v="2"/>
    <n v="469.35"/>
    <n v="938.7"/>
    <n v="0.05"/>
    <n v="46.94"/>
    <n v="891.76"/>
    <s v="Card"/>
    <s v="Returned"/>
    <n v="0.25"/>
    <n v="222.94"/>
  </r>
  <r>
    <s v="ORD2025001821"/>
    <d v="2023-11-28T00:00:00"/>
    <s v="Customer 4400"/>
    <s v="CUST4221"/>
    <x v="1"/>
    <s v="Delhi"/>
    <s v="Offline"/>
    <s v="Electronics"/>
    <s v="Tablet"/>
    <s v="Tablet Model-644"/>
    <s v="PROD6841"/>
    <n v="5"/>
    <n v="379.02"/>
    <n v="1895.1"/>
    <n v="0.05"/>
    <n v="94.75"/>
    <n v="1800.35"/>
    <s v="COD"/>
    <s v="Returned"/>
    <n v="0.3"/>
    <n v="540.1"/>
  </r>
  <r>
    <s v="ORD2025001822"/>
    <d v="2023-05-26T00:00:00"/>
    <s v="Customer 3411"/>
    <s v="CUST5778"/>
    <x v="4"/>
    <s v="Chennai"/>
    <s v="Offline"/>
    <s v="Clothing"/>
    <s v="Shirt"/>
    <s v="Shirt Model-214"/>
    <s v="PROD5037"/>
    <n v="6"/>
    <n v="453.14"/>
    <n v="2718.84"/>
    <n v="0"/>
    <n v="0"/>
    <n v="2718.84"/>
    <s v="Card"/>
    <s v="Returned"/>
    <n v="0.25"/>
    <n v="679.71"/>
  </r>
  <r>
    <s v="ORD2025001823"/>
    <d v="2023-03-12T00:00:00"/>
    <s v="Customer 1063"/>
    <s v="CUST7291"/>
    <x v="4"/>
    <s v="Chennai"/>
    <s v="Online"/>
    <s v="Home Decor"/>
    <s v="Lamp"/>
    <s v="Lamp Model-411"/>
    <s v="PROD2672"/>
    <n v="5"/>
    <n v="765.54"/>
    <n v="3827.7"/>
    <n v="0.05"/>
    <n v="191.38"/>
    <n v="3636.32"/>
    <s v="COD"/>
    <s v="Returned"/>
    <n v="0.25"/>
    <n v="909.08"/>
  </r>
  <r>
    <s v="ORD2025001824"/>
    <d v="2024-01-19T00:00:00"/>
    <s v="Customer 2366"/>
    <s v="CUST2283"/>
    <x v="4"/>
    <s v="Hyderabad"/>
    <s v="Online"/>
    <s v="Beauty"/>
    <s v="Face Cream"/>
    <s v="Face Cream Model-485"/>
    <s v="PROD1354"/>
    <n v="2"/>
    <n v="735.09"/>
    <n v="1470.18"/>
    <n v="0"/>
    <n v="0"/>
    <n v="1470.18"/>
    <s v="Card"/>
    <s v="In-Transit"/>
    <n v="0.3"/>
    <n v="441.05"/>
  </r>
  <r>
    <s v="ORD2025001825"/>
    <d v="2023-02-19T00:00:00"/>
    <s v="Customer 1806"/>
    <s v="CUST1486"/>
    <x v="4"/>
    <s v="Bangalore"/>
    <s v="Offline"/>
    <s v="Clothing"/>
    <s v="Jacket"/>
    <s v="Jacket Model-292"/>
    <s v="PROD7115"/>
    <n v="3"/>
    <n v="797.57"/>
    <n v="2392.71"/>
    <n v="0.05"/>
    <n v="119.64"/>
    <n v="2273.0700000000002"/>
    <s v="COD"/>
    <s v="Cancelled"/>
    <n v="0.3"/>
    <n v="681.92"/>
  </r>
  <r>
    <s v="ORD2025001826"/>
    <d v="2023-09-21T00:00:00"/>
    <s v="Customer 4435"/>
    <s v="CUST3776"/>
    <x v="4"/>
    <s v="Chennai"/>
    <s v="Online"/>
    <s v="Electronics"/>
    <s v="Tablet"/>
    <s v="Tablet Model-317"/>
    <s v="PROD9778"/>
    <n v="8"/>
    <n v="345.65"/>
    <n v="2765.2"/>
    <n v="0"/>
    <n v="0"/>
    <n v="2765.2"/>
    <s v="UPI"/>
    <s v="In-Transit"/>
    <n v="0.3"/>
    <n v="829.56"/>
  </r>
  <r>
    <s v="ORD2025001827"/>
    <d v="2023-12-29T00:00:00"/>
    <s v="Customer 4888"/>
    <s v="CUST7134"/>
    <x v="3"/>
    <s v="Nagpur"/>
    <s v="Online"/>
    <s v="Home Decor"/>
    <s v="Lamp"/>
    <s v="Lamp Model-744"/>
    <s v="PROD6755"/>
    <n v="7"/>
    <n v="834.16"/>
    <n v="5839.12"/>
    <n v="0"/>
    <n v="0"/>
    <n v="5839.12"/>
    <s v="Card"/>
    <s v="Cancelled"/>
    <n v="0.25"/>
    <n v="1459.78"/>
  </r>
  <r>
    <s v="ORD2025001828"/>
    <d v="2023-12-22T00:00:00"/>
    <s v="Customer 1046"/>
    <s v="CUST3613"/>
    <x v="3"/>
    <s v="Bhopal"/>
    <s v="Online"/>
    <s v="Clothing"/>
    <s v="Jacket"/>
    <s v="Jacket Model-255"/>
    <s v="PROD3579"/>
    <n v="6"/>
    <n v="364.54"/>
    <n v="2187.2399999999998"/>
    <n v="0.1"/>
    <n v="218.72"/>
    <n v="1968.52"/>
    <s v="Card"/>
    <s v="Delivered"/>
    <n v="0.3"/>
    <n v="590.55999999999995"/>
  </r>
  <r>
    <s v="ORD2025001829"/>
    <d v="2023-08-29T00:00:00"/>
    <s v="Customer 881"/>
    <s v="CUST8526"/>
    <x v="4"/>
    <s v="Bangalore"/>
    <s v="Offline"/>
    <s v="Beauty"/>
    <s v="Perfume"/>
    <s v="Perfume Model-642"/>
    <s v="PROD4833"/>
    <n v="4"/>
    <n v="280.74"/>
    <n v="1122.96"/>
    <n v="0"/>
    <n v="0"/>
    <n v="1122.96"/>
    <s v="COD"/>
    <s v="Delivered"/>
    <n v="0.25"/>
    <n v="280.74"/>
  </r>
  <r>
    <s v="ORD2025001830"/>
    <d v="2023-08-21T00:00:00"/>
    <s v="Customer 986"/>
    <s v="CUST2028"/>
    <x v="0"/>
    <s v="Ahmedabad"/>
    <s v="Online"/>
    <s v="Electronics"/>
    <s v="Laptop"/>
    <s v="Laptop Model-342"/>
    <s v="PROD6836"/>
    <n v="7"/>
    <n v="394.41"/>
    <n v="2760.87"/>
    <n v="0.1"/>
    <n v="276.08999999999997"/>
    <n v="2484.7800000000002"/>
    <s v="Wallet"/>
    <s v="In-Transit"/>
    <n v="0.3"/>
    <n v="745.43"/>
  </r>
  <r>
    <s v="ORD2025001831"/>
    <d v="2024-02-23T00:00:00"/>
    <s v="Customer 18"/>
    <s v="CUST1396"/>
    <x v="4"/>
    <s v="Chennai"/>
    <s v="Online"/>
    <s v="Beauty"/>
    <s v="Lipstick"/>
    <s v="Lipstick Model-973"/>
    <s v="PROD5621"/>
    <n v="3"/>
    <n v="343.55"/>
    <n v="1030.6500000000001"/>
    <n v="0.1"/>
    <n v="103.07"/>
    <n v="927.58"/>
    <s v="Card"/>
    <s v="Delivered"/>
    <n v="0.15"/>
    <n v="139.13999999999999"/>
  </r>
  <r>
    <s v="ORD2025001832"/>
    <d v="2023-06-02T00:00:00"/>
    <s v="Customer 792"/>
    <s v="CUST5091"/>
    <x v="4"/>
    <s v="Chennai"/>
    <s v="Offline"/>
    <s v="Beauty"/>
    <s v="Perfume"/>
    <s v="Perfume Model-307"/>
    <s v="PROD8502"/>
    <n v="1"/>
    <n v="422.19"/>
    <n v="422.19"/>
    <n v="0.1"/>
    <n v="42.22"/>
    <n v="379.97"/>
    <s v="Card"/>
    <s v="Returned"/>
    <n v="0.15"/>
    <n v="57"/>
  </r>
  <r>
    <s v="ORD2025001833"/>
    <d v="2024-01-15T00:00:00"/>
    <s v="Customer 3572"/>
    <s v="CUST6691"/>
    <x v="4"/>
    <s v="Chennai"/>
    <s v="Offline"/>
    <s v="Clothing"/>
    <s v="Jacket"/>
    <s v="Jacket Model-699"/>
    <s v="PROD8005"/>
    <n v="1"/>
    <n v="307.60000000000002"/>
    <n v="307.60000000000002"/>
    <n v="0.1"/>
    <n v="30.76"/>
    <n v="276.83999999999997"/>
    <s v="COD"/>
    <s v="Cancelled"/>
    <n v="0.15"/>
    <n v="41.53"/>
  </r>
  <r>
    <s v="ORD2025001834"/>
    <d v="2024-03-11T00:00:00"/>
    <s v="Customer 502"/>
    <s v="CUST4226"/>
    <x v="1"/>
    <s v="Lucknow"/>
    <s v="Online"/>
    <s v="Home Decor"/>
    <s v="Sofa"/>
    <s v="Sofa Model-887"/>
    <s v="PROD3257"/>
    <n v="3"/>
    <n v="111.51"/>
    <n v="334.53"/>
    <n v="0"/>
    <n v="0"/>
    <n v="334.53"/>
    <s v="UPI"/>
    <s v="Delivered"/>
    <n v="0.3"/>
    <n v="100.36"/>
  </r>
  <r>
    <s v="ORD2025001835"/>
    <d v="2023-09-23T00:00:00"/>
    <s v="Customer 310"/>
    <s v="CUST5141"/>
    <x v="1"/>
    <s v="Delhi"/>
    <s v="Offline"/>
    <s v="Electronics"/>
    <s v="Laptop"/>
    <s v="Laptop Model-580"/>
    <s v="PROD2847"/>
    <n v="4"/>
    <n v="578.62"/>
    <n v="2314.48"/>
    <n v="0.05"/>
    <n v="115.72"/>
    <n v="2198.7600000000002"/>
    <s v="COD"/>
    <s v="In-Transit"/>
    <n v="0.15"/>
    <n v="329.81"/>
  </r>
  <r>
    <s v="ORD2025001836"/>
    <d v="2023-09-14T00:00:00"/>
    <s v="Customer 898"/>
    <s v="CUST7051"/>
    <x v="0"/>
    <s v="Pune"/>
    <s v="Online"/>
    <s v="Beauty"/>
    <s v="Perfume"/>
    <s v="Perfume Model-215"/>
    <s v="PROD2458"/>
    <n v="3"/>
    <n v="340.51"/>
    <n v="1021.53"/>
    <n v="0.1"/>
    <n v="102.15"/>
    <n v="919.38"/>
    <s v="COD"/>
    <s v="Delivered"/>
    <n v="0.25"/>
    <n v="229.84"/>
  </r>
  <r>
    <s v="ORD2025001837"/>
    <d v="2023-06-19T00:00:00"/>
    <s v="Customer 4211"/>
    <s v="CUST8159"/>
    <x v="4"/>
    <s v="Bangalore"/>
    <s v="Online"/>
    <s v="Beauty"/>
    <s v="Face Cream"/>
    <s v="Face Cream Model-375"/>
    <s v="PROD9408"/>
    <n v="3"/>
    <n v="532.25"/>
    <n v="1596.75"/>
    <n v="0.2"/>
    <n v="319.35000000000002"/>
    <n v="1277.4000000000001"/>
    <s v="COD"/>
    <s v="Delivered"/>
    <n v="0.15"/>
    <n v="191.61"/>
  </r>
  <r>
    <s v="ORD2025001838"/>
    <d v="2023-06-24T00:00:00"/>
    <s v="Customer 3019"/>
    <s v="CUST1611"/>
    <x v="4"/>
    <s v="Hyderabad"/>
    <s v="Offline"/>
    <s v="Home Decor"/>
    <s v="Curtain"/>
    <s v="Curtain Model-201"/>
    <s v="PROD9296"/>
    <n v="7"/>
    <n v="611.01"/>
    <n v="4277.07"/>
    <n v="0.05"/>
    <n v="213.85"/>
    <n v="4063.22"/>
    <s v="COD"/>
    <s v="Returned"/>
    <n v="0.25"/>
    <n v="1015.8"/>
  </r>
  <r>
    <s v="ORD2025001839"/>
    <d v="2023-06-07T00:00:00"/>
    <s v="Customer 3071"/>
    <s v="CUST7299"/>
    <x v="3"/>
    <s v="Nagpur"/>
    <s v="Online"/>
    <s v="Clothing"/>
    <s v="Jacket"/>
    <s v="Jacket Model-879"/>
    <s v="PROD6066"/>
    <n v="3"/>
    <n v="174.21"/>
    <n v="522.63"/>
    <n v="0"/>
    <n v="0"/>
    <n v="522.63"/>
    <s v="COD"/>
    <s v="In-Transit"/>
    <n v="0.15"/>
    <n v="78.39"/>
  </r>
  <r>
    <s v="ORD2025001840"/>
    <d v="2023-04-29T00:00:00"/>
    <s v="Customer 799"/>
    <s v="CUST6229"/>
    <x v="1"/>
    <s v="Lucknow"/>
    <s v="Online"/>
    <s v="Home Decor"/>
    <s v="Sofa"/>
    <s v="Sofa Model-253"/>
    <s v="PROD9687"/>
    <n v="9"/>
    <n v="298.11"/>
    <n v="2682.99"/>
    <n v="0.1"/>
    <n v="268.3"/>
    <n v="2414.69"/>
    <s v="COD"/>
    <s v="Cancelled"/>
    <n v="0.15"/>
    <n v="362.2"/>
  </r>
  <r>
    <s v="ORD2025001841"/>
    <d v="2023-12-19T00:00:00"/>
    <s v="Customer 4939"/>
    <s v="CUST4583"/>
    <x v="2"/>
    <s v="Kolkata"/>
    <s v="Online"/>
    <s v="Beauty"/>
    <s v="Face Cream"/>
    <s v="Face Cream Model-502"/>
    <s v="PROD8030"/>
    <n v="2"/>
    <n v="625.32000000000005"/>
    <n v="1250.6400000000001"/>
    <n v="0.05"/>
    <n v="62.53"/>
    <n v="1188.1099999999999"/>
    <s v="UPI"/>
    <s v="Cancelled"/>
    <n v="0.25"/>
    <n v="297.02999999999997"/>
  </r>
  <r>
    <s v="ORD2025001842"/>
    <d v="2023-01-14T00:00:00"/>
    <s v="Customer 4306"/>
    <s v="CUST1819"/>
    <x v="3"/>
    <s v="Nagpur"/>
    <s v="Online"/>
    <s v="Clothing"/>
    <s v="Jeans"/>
    <s v="Jeans Model-708"/>
    <s v="PROD5727"/>
    <n v="2"/>
    <n v="244.35"/>
    <n v="488.7"/>
    <n v="0.1"/>
    <n v="48.87"/>
    <n v="439.83"/>
    <s v="Wallet"/>
    <s v="Cancelled"/>
    <n v="0.25"/>
    <n v="109.96"/>
  </r>
  <r>
    <s v="ORD2025001843"/>
    <d v="2024-01-28T00:00:00"/>
    <s v="Customer 2690"/>
    <s v="CUST9676"/>
    <x v="4"/>
    <s v="Chennai"/>
    <s v="Offline"/>
    <s v="Electronics"/>
    <s v="Tablet"/>
    <s v="Tablet Model-341"/>
    <s v="PROD3954"/>
    <n v="2"/>
    <n v="873.98"/>
    <n v="1747.96"/>
    <n v="0"/>
    <n v="0"/>
    <n v="1747.96"/>
    <s v="Wallet"/>
    <s v="In-Transit"/>
    <n v="0.25"/>
    <n v="436.99"/>
  </r>
  <r>
    <s v="ORD2025001844"/>
    <d v="2023-08-12T00:00:00"/>
    <s v="Customer 1961"/>
    <s v="CUST8312"/>
    <x v="4"/>
    <s v="Hyderabad"/>
    <s v="Offline"/>
    <s v="Beauty"/>
    <s v="Perfume"/>
    <s v="Perfume Model-460"/>
    <s v="PROD3071"/>
    <n v="8"/>
    <n v="316.49"/>
    <n v="2531.92"/>
    <n v="0.05"/>
    <n v="126.6"/>
    <n v="2405.3200000000002"/>
    <s v="Card"/>
    <s v="Delivered"/>
    <n v="0.15"/>
    <n v="360.8"/>
  </r>
  <r>
    <s v="ORD2025001845"/>
    <d v="2023-12-13T00:00:00"/>
    <s v="Customer 2578"/>
    <s v="CUST4071"/>
    <x v="3"/>
    <s v="Nagpur"/>
    <s v="Offline"/>
    <s v="Home Decor"/>
    <s v="Lamp"/>
    <s v="Lamp Model-119"/>
    <s v="PROD7211"/>
    <n v="6"/>
    <n v="963.62"/>
    <n v="5781.72"/>
    <n v="0.2"/>
    <n v="1156.3399999999999"/>
    <n v="4625.38"/>
    <s v="COD"/>
    <s v="Returned"/>
    <n v="0.25"/>
    <n v="1156.3499999999999"/>
  </r>
  <r>
    <s v="ORD2025001846"/>
    <d v="2023-11-06T00:00:00"/>
    <s v="Customer 433"/>
    <s v="CUST4180"/>
    <x v="4"/>
    <s v="Hyderabad"/>
    <s v="Online"/>
    <s v="Clothing"/>
    <s v="Jeans"/>
    <s v="Jeans Model-561"/>
    <s v="PROD1881"/>
    <n v="8"/>
    <n v="783.37"/>
    <n v="6266.96"/>
    <n v="0"/>
    <n v="0"/>
    <n v="6266.96"/>
    <s v="Card"/>
    <s v="Returned"/>
    <n v="0.25"/>
    <n v="1566.74"/>
  </r>
  <r>
    <s v="ORD2025001847"/>
    <d v="2023-08-09T00:00:00"/>
    <s v="Customer 3500"/>
    <s v="CUST5383"/>
    <x v="1"/>
    <s v="Chandigarh"/>
    <s v="Online"/>
    <s v="Electronics"/>
    <s v="Laptop"/>
    <s v="Laptop Model-481"/>
    <s v="PROD5442"/>
    <n v="8"/>
    <n v="956.45"/>
    <n v="7651.6"/>
    <n v="0"/>
    <n v="0"/>
    <n v="7651.6"/>
    <s v="Card"/>
    <s v="Delivered"/>
    <n v="0.15"/>
    <n v="1147.74"/>
  </r>
  <r>
    <s v="ORD2025001848"/>
    <d v="2023-05-23T00:00:00"/>
    <s v="Customer 3893"/>
    <s v="CUST2078"/>
    <x v="0"/>
    <s v="Mumbai"/>
    <s v="Online"/>
    <s v="Home Decor"/>
    <s v="Sofa"/>
    <s v="Sofa Model-278"/>
    <s v="PROD5607"/>
    <n v="3"/>
    <n v="150.1"/>
    <n v="450.3"/>
    <n v="0.05"/>
    <n v="22.52"/>
    <n v="427.78"/>
    <s v="Wallet"/>
    <s v="In-Transit"/>
    <n v="0.15"/>
    <n v="64.17"/>
  </r>
  <r>
    <s v="ORD2025001849"/>
    <d v="2024-03-11T00:00:00"/>
    <s v="Customer 3096"/>
    <s v="CUST8746"/>
    <x v="1"/>
    <s v="Chandigarh"/>
    <s v="Offline"/>
    <s v="Beauty"/>
    <s v="Perfume"/>
    <s v="Perfume Model-403"/>
    <s v="PROD9923"/>
    <n v="7"/>
    <n v="826.49"/>
    <n v="5785.43"/>
    <n v="0.2"/>
    <n v="1157.0899999999999"/>
    <n v="4628.34"/>
    <s v="UPI"/>
    <s v="In-Transit"/>
    <n v="0.25"/>
    <n v="1157.0899999999999"/>
  </r>
  <r>
    <s v="ORD2025001850"/>
    <d v="2024-02-12T00:00:00"/>
    <s v="Customer 3882"/>
    <s v="CUST5257"/>
    <x v="3"/>
    <s v="Raipur"/>
    <s v="Offline"/>
    <s v="Electronics"/>
    <s v="Mobile"/>
    <s v="Mobile Model-606"/>
    <s v="PROD2860"/>
    <n v="4"/>
    <n v="597.70000000000005"/>
    <n v="2390.8000000000002"/>
    <n v="0.2"/>
    <n v="478.16"/>
    <n v="1912.64"/>
    <s v="Card"/>
    <s v="Returned"/>
    <n v="0.25"/>
    <n v="478.16"/>
  </r>
  <r>
    <s v="ORD2025001851"/>
    <d v="2023-03-21T00:00:00"/>
    <s v="Customer 4881"/>
    <s v="CUST3260"/>
    <x v="0"/>
    <s v="Pune"/>
    <s v="Offline"/>
    <s v="Clothing"/>
    <s v="Jacket"/>
    <s v="Jacket Model-789"/>
    <s v="PROD9430"/>
    <n v="3"/>
    <n v="142.16999999999999"/>
    <n v="426.51"/>
    <n v="0"/>
    <n v="0"/>
    <n v="426.51"/>
    <s v="Wallet"/>
    <s v="Delivered"/>
    <n v="0.3"/>
    <n v="127.95"/>
  </r>
  <r>
    <s v="ORD2025001852"/>
    <d v="2023-12-04T00:00:00"/>
    <s v="Customer 4296"/>
    <s v="CUST4197"/>
    <x v="1"/>
    <s v="Delhi"/>
    <s v="Online"/>
    <s v="Home Decor"/>
    <s v="Sofa"/>
    <s v="Sofa Model-204"/>
    <s v="PROD3319"/>
    <n v="3"/>
    <n v="903.85"/>
    <n v="2711.55"/>
    <n v="0.2"/>
    <n v="542.30999999999995"/>
    <n v="2169.2399999999998"/>
    <s v="COD"/>
    <s v="Returned"/>
    <n v="0.25"/>
    <n v="542.30999999999995"/>
  </r>
  <r>
    <s v="ORD2025001853"/>
    <d v="2023-01-17T00:00:00"/>
    <s v="Customer 4363"/>
    <s v="CUST9936"/>
    <x v="0"/>
    <s v="Mumbai"/>
    <s v="Offline"/>
    <s v="Clothing"/>
    <s v="Jacket"/>
    <s v="Jacket Model-293"/>
    <s v="PROD9818"/>
    <n v="3"/>
    <n v="826.81"/>
    <n v="2480.4299999999998"/>
    <n v="0.1"/>
    <n v="248.04"/>
    <n v="2232.39"/>
    <s v="Wallet"/>
    <s v="Delivered"/>
    <n v="0.3"/>
    <n v="669.72"/>
  </r>
  <r>
    <s v="ORD2025001854"/>
    <d v="2023-12-06T00:00:00"/>
    <s v="Customer 2785"/>
    <s v="CUST3273"/>
    <x v="3"/>
    <s v="Bhopal"/>
    <s v="Offline"/>
    <s v="Home Decor"/>
    <s v="Lamp"/>
    <s v="Lamp Model-920"/>
    <s v="PROD6809"/>
    <n v="7"/>
    <n v="400.59"/>
    <n v="2804.13"/>
    <n v="0.2"/>
    <n v="560.83000000000004"/>
    <n v="2243.3000000000002"/>
    <s v="UPI"/>
    <s v="Cancelled"/>
    <n v="0.3"/>
    <n v="672.99"/>
  </r>
  <r>
    <s v="ORD2025001855"/>
    <d v="2023-05-21T00:00:00"/>
    <s v="Customer 2163"/>
    <s v="CUST6026"/>
    <x v="3"/>
    <s v="Bhopal"/>
    <s v="Offline"/>
    <s v="Beauty"/>
    <s v="Face Cream"/>
    <s v="Face Cream Model-364"/>
    <s v="PROD2973"/>
    <n v="4"/>
    <n v="864.02"/>
    <n v="3456.08"/>
    <n v="0"/>
    <n v="0"/>
    <n v="3456.08"/>
    <s v="Wallet"/>
    <s v="Returned"/>
    <n v="0.15"/>
    <n v="518.41"/>
  </r>
  <r>
    <s v="ORD2025001856"/>
    <d v="2023-06-08T00:00:00"/>
    <s v="Customer 4844"/>
    <s v="CUST3757"/>
    <x v="0"/>
    <s v="Pune"/>
    <s v="Offline"/>
    <s v="Beauty"/>
    <s v="Perfume"/>
    <s v="Perfume Model-854"/>
    <s v="PROD5324"/>
    <n v="10"/>
    <n v="835.09"/>
    <n v="8350.9"/>
    <n v="0.1"/>
    <n v="835.09"/>
    <n v="7515.81"/>
    <s v="Card"/>
    <s v="In-Transit"/>
    <n v="0.15"/>
    <n v="1127.3699999999999"/>
  </r>
  <r>
    <s v="ORD2025001857"/>
    <d v="2023-04-24T00:00:00"/>
    <s v="Customer 1962"/>
    <s v="CUST8088"/>
    <x v="1"/>
    <s v="Lucknow"/>
    <s v="Offline"/>
    <s v="Clothing"/>
    <s v="Shirt"/>
    <s v="Shirt Model-434"/>
    <s v="PROD9209"/>
    <n v="4"/>
    <n v="162.33000000000001"/>
    <n v="649.32000000000005"/>
    <n v="0.05"/>
    <n v="32.47"/>
    <n v="616.85"/>
    <s v="Card"/>
    <s v="Returned"/>
    <n v="0.25"/>
    <n v="154.21"/>
  </r>
  <r>
    <s v="ORD2025001858"/>
    <d v="2023-07-16T00:00:00"/>
    <s v="Customer 4416"/>
    <s v="CUST7159"/>
    <x v="3"/>
    <s v="Raipur"/>
    <s v="Online"/>
    <s v="Clothing"/>
    <s v="Shirt"/>
    <s v="Shirt Model-579"/>
    <s v="PROD1234"/>
    <n v="7"/>
    <n v="394.82"/>
    <n v="2763.74"/>
    <n v="0"/>
    <n v="0"/>
    <n v="2763.74"/>
    <s v="UPI"/>
    <s v="Delivered"/>
    <n v="0.15"/>
    <n v="414.56"/>
  </r>
  <r>
    <s v="ORD2025001859"/>
    <d v="2023-05-13T00:00:00"/>
    <s v="Customer 2792"/>
    <s v="CUST3340"/>
    <x v="1"/>
    <s v="Delhi"/>
    <s v="Offline"/>
    <s v="Beauty"/>
    <s v="Lipstick"/>
    <s v="Lipstick Model-669"/>
    <s v="PROD3431"/>
    <n v="7"/>
    <n v="670.82"/>
    <n v="4695.74"/>
    <n v="0.2"/>
    <n v="939.15"/>
    <n v="3756.59"/>
    <s v="COD"/>
    <s v="Cancelled"/>
    <n v="0.25"/>
    <n v="939.15"/>
  </r>
  <r>
    <s v="ORD2025001860"/>
    <d v="2023-05-28T00:00:00"/>
    <s v="Customer 4366"/>
    <s v="CUST1111"/>
    <x v="3"/>
    <s v="Raipur"/>
    <s v="Offline"/>
    <s v="Beauty"/>
    <s v="Face Cream"/>
    <s v="Face Cream Model-444"/>
    <s v="PROD2412"/>
    <n v="8"/>
    <n v="532.34"/>
    <n v="4258.72"/>
    <n v="0.05"/>
    <n v="212.94"/>
    <n v="4045.78"/>
    <s v="COD"/>
    <s v="Returned"/>
    <n v="0.3"/>
    <n v="1213.73"/>
  </r>
  <r>
    <s v="ORD2025001861"/>
    <d v="2023-05-20T00:00:00"/>
    <s v="Customer 4379"/>
    <s v="CUST1039"/>
    <x v="2"/>
    <s v="Kolkata"/>
    <s v="Online"/>
    <s v="Home Decor"/>
    <s v="Sofa"/>
    <s v="Sofa Model-554"/>
    <s v="PROD1509"/>
    <n v="8"/>
    <n v="449.38"/>
    <n v="3595.04"/>
    <n v="0.2"/>
    <n v="719.01"/>
    <n v="2876.03"/>
    <s v="Card"/>
    <s v="Returned"/>
    <n v="0.3"/>
    <n v="862.81"/>
  </r>
  <r>
    <s v="ORD2025001862"/>
    <d v="2023-05-26T00:00:00"/>
    <s v="Customer 1897"/>
    <s v="CUST4670"/>
    <x v="4"/>
    <s v="Hyderabad"/>
    <s v="Online"/>
    <s v="Clothing"/>
    <s v="Jeans"/>
    <s v="Jeans Model-537"/>
    <s v="PROD9723"/>
    <n v="3"/>
    <n v="419.27"/>
    <n v="1257.81"/>
    <n v="0.2"/>
    <n v="251.56"/>
    <n v="1006.25"/>
    <s v="UPI"/>
    <s v="Cancelled"/>
    <n v="0.3"/>
    <n v="301.88"/>
  </r>
  <r>
    <s v="ORD2025001863"/>
    <d v="2024-01-04T00:00:00"/>
    <s v="Customer 2554"/>
    <s v="CUST4210"/>
    <x v="2"/>
    <s v="Kolkata"/>
    <s v="Online"/>
    <s v="Electronics"/>
    <s v="Mobile"/>
    <s v="Mobile Model-571"/>
    <s v="PROD6048"/>
    <n v="8"/>
    <n v="761.53"/>
    <n v="6092.24"/>
    <n v="0"/>
    <n v="0"/>
    <n v="6092.24"/>
    <s v="Card"/>
    <s v="In-Transit"/>
    <n v="0.25"/>
    <n v="1523.06"/>
  </r>
  <r>
    <s v="ORD2025001864"/>
    <d v="2023-03-07T00:00:00"/>
    <s v="Customer 1210"/>
    <s v="CUST6239"/>
    <x v="4"/>
    <s v="Hyderabad"/>
    <s v="Offline"/>
    <s v="Beauty"/>
    <s v="Face Cream"/>
    <s v="Face Cream Model-661"/>
    <s v="PROD5037"/>
    <n v="2"/>
    <n v="895.1"/>
    <n v="1790.2"/>
    <n v="0.1"/>
    <n v="179.02"/>
    <n v="1611.18"/>
    <s v="COD"/>
    <s v="Cancelled"/>
    <n v="0.25"/>
    <n v="402.8"/>
  </r>
  <r>
    <s v="ORD2025001865"/>
    <d v="2023-07-25T00:00:00"/>
    <s v="Customer 1845"/>
    <s v="CUST6034"/>
    <x v="3"/>
    <s v="Bhopal"/>
    <s v="Online"/>
    <s v="Beauty"/>
    <s v="Perfume"/>
    <s v="Perfume Model-502"/>
    <s v="PROD9130"/>
    <n v="1"/>
    <n v="999.9"/>
    <n v="999.9"/>
    <n v="0"/>
    <n v="0"/>
    <n v="999.9"/>
    <s v="UPI"/>
    <s v="Cancelled"/>
    <n v="0.3"/>
    <n v="299.97000000000003"/>
  </r>
  <r>
    <s v="ORD2025001866"/>
    <d v="2023-05-24T00:00:00"/>
    <s v="Customer 359"/>
    <s v="CUST4989"/>
    <x v="2"/>
    <s v="Bhubaneswar"/>
    <s v="Online"/>
    <s v="Beauty"/>
    <s v="Lipstick"/>
    <s v="Lipstick Model-217"/>
    <s v="PROD1609"/>
    <n v="1"/>
    <n v="909.88"/>
    <n v="909.88"/>
    <n v="0"/>
    <n v="0"/>
    <n v="909.88"/>
    <s v="Card"/>
    <s v="Cancelled"/>
    <n v="0.25"/>
    <n v="227.47"/>
  </r>
  <r>
    <s v="ORD2025001867"/>
    <d v="2023-05-19T00:00:00"/>
    <s v="Customer 2463"/>
    <s v="CUST6063"/>
    <x v="0"/>
    <s v="Mumbai"/>
    <s v="Online"/>
    <s v="Electronics"/>
    <s v="Mobile"/>
    <s v="Mobile Model-670"/>
    <s v="PROD5548"/>
    <n v="6"/>
    <n v="866.65"/>
    <n v="5199.8999999999996"/>
    <n v="0.05"/>
    <n v="260"/>
    <n v="4939.8999999999996"/>
    <s v="COD"/>
    <s v="Delivered"/>
    <n v="0.25"/>
    <n v="1234.97"/>
  </r>
  <r>
    <s v="ORD2025001868"/>
    <d v="2024-02-02T00:00:00"/>
    <s v="Customer 4184"/>
    <s v="CUST6462"/>
    <x v="3"/>
    <s v="Raipur"/>
    <s v="Offline"/>
    <s v="Home Decor"/>
    <s v="Lamp"/>
    <s v="Lamp Model-818"/>
    <s v="PROD9063"/>
    <n v="2"/>
    <n v="628.92999999999995"/>
    <n v="1257.8599999999999"/>
    <n v="0.2"/>
    <n v="251.57"/>
    <n v="1006.29"/>
    <s v="Card"/>
    <s v="Returned"/>
    <n v="0.3"/>
    <n v="301.89"/>
  </r>
  <r>
    <s v="ORD2025001869"/>
    <d v="2023-02-11T00:00:00"/>
    <s v="Customer 1760"/>
    <s v="CUST8354"/>
    <x v="0"/>
    <s v="Ahmedabad"/>
    <s v="Online"/>
    <s v="Beauty"/>
    <s v="Perfume"/>
    <s v="Perfume Model-659"/>
    <s v="PROD9710"/>
    <n v="10"/>
    <n v="664.64"/>
    <n v="6646.4"/>
    <n v="0.1"/>
    <n v="664.64"/>
    <n v="5981.76"/>
    <s v="UPI"/>
    <s v="Returned"/>
    <n v="0.15"/>
    <n v="897.26"/>
  </r>
  <r>
    <s v="ORD2025001870"/>
    <d v="2023-04-21T00:00:00"/>
    <s v="Customer 533"/>
    <s v="CUST9001"/>
    <x v="4"/>
    <s v="Chennai"/>
    <s v="Online"/>
    <s v="Clothing"/>
    <s v="Shirt"/>
    <s v="Shirt Model-273"/>
    <s v="PROD1479"/>
    <n v="6"/>
    <n v="771.51"/>
    <n v="4629.0600000000004"/>
    <n v="0"/>
    <n v="0"/>
    <n v="4629.0600000000004"/>
    <s v="COD"/>
    <s v="In-Transit"/>
    <n v="0.3"/>
    <n v="1388.72"/>
  </r>
  <r>
    <s v="ORD2025001871"/>
    <d v="2023-08-12T00:00:00"/>
    <s v="Customer 1833"/>
    <s v="CUST4700"/>
    <x v="1"/>
    <s v="Chandigarh"/>
    <s v="Online"/>
    <s v="Home Decor"/>
    <s v="Lamp"/>
    <s v="Lamp Model-493"/>
    <s v="PROD1976"/>
    <n v="4"/>
    <n v="844.13"/>
    <n v="3376.52"/>
    <n v="0.05"/>
    <n v="168.83"/>
    <n v="3207.69"/>
    <s v="COD"/>
    <s v="Delivered"/>
    <n v="0.3"/>
    <n v="962.31"/>
  </r>
  <r>
    <s v="ORD2025001872"/>
    <d v="2024-03-24T00:00:00"/>
    <s v="Customer 152"/>
    <s v="CUST5412"/>
    <x v="3"/>
    <s v="Bhopal"/>
    <s v="Online"/>
    <s v="Home Decor"/>
    <s v="Lamp"/>
    <s v="Lamp Model-942"/>
    <s v="PROD8791"/>
    <n v="7"/>
    <n v="816.34"/>
    <n v="5714.38"/>
    <n v="0.1"/>
    <n v="571.44000000000005"/>
    <n v="5142.9399999999996"/>
    <s v="UPI"/>
    <s v="Delivered"/>
    <n v="0.3"/>
    <n v="1542.88"/>
  </r>
  <r>
    <s v="ORD2025001873"/>
    <d v="2023-02-08T00:00:00"/>
    <s v="Customer 269"/>
    <s v="CUST3489"/>
    <x v="4"/>
    <s v="Chennai"/>
    <s v="Online"/>
    <s v="Beauty"/>
    <s v="Lipstick"/>
    <s v="Lipstick Model-982"/>
    <s v="PROD2397"/>
    <n v="6"/>
    <n v="602.65"/>
    <n v="3615.9"/>
    <n v="0.2"/>
    <n v="723.18"/>
    <n v="2892.72"/>
    <s v="UPI"/>
    <s v="Cancelled"/>
    <n v="0.3"/>
    <n v="867.82"/>
  </r>
  <r>
    <s v="ORD2025001874"/>
    <d v="2023-07-26T00:00:00"/>
    <s v="Customer 2022"/>
    <s v="CUST7886"/>
    <x v="0"/>
    <s v="Pune"/>
    <s v="Online"/>
    <s v="Electronics"/>
    <s v="Laptop"/>
    <s v="Laptop Model-916"/>
    <s v="PROD6631"/>
    <n v="4"/>
    <n v="974.14"/>
    <n v="3896.56"/>
    <n v="0.2"/>
    <n v="779.31"/>
    <n v="3117.25"/>
    <s v="Card"/>
    <s v="In-Transit"/>
    <n v="0.3"/>
    <n v="935.17"/>
  </r>
  <r>
    <s v="ORD2025001875"/>
    <d v="2023-04-14T00:00:00"/>
    <s v="Customer 2123"/>
    <s v="CUST3258"/>
    <x v="2"/>
    <s v="Kolkata"/>
    <s v="Online"/>
    <s v="Clothing"/>
    <s v="Shirt"/>
    <s v="Shirt Model-988"/>
    <s v="PROD8457"/>
    <n v="1"/>
    <n v="502.5"/>
    <n v="502.5"/>
    <n v="0.2"/>
    <n v="100.5"/>
    <n v="402"/>
    <s v="Card"/>
    <s v="Returned"/>
    <n v="0.15"/>
    <n v="60.3"/>
  </r>
  <r>
    <s v="ORD2025001876"/>
    <d v="2023-07-12T00:00:00"/>
    <s v="Customer 2500"/>
    <s v="CUST2031"/>
    <x v="4"/>
    <s v="Hyderabad"/>
    <s v="Offline"/>
    <s v="Home Decor"/>
    <s v="Lamp"/>
    <s v="Lamp Model-639"/>
    <s v="PROD5417"/>
    <n v="1"/>
    <n v="998.36"/>
    <n v="998.36"/>
    <n v="0.05"/>
    <n v="49.92"/>
    <n v="948.44"/>
    <s v="Wallet"/>
    <s v="In-Transit"/>
    <n v="0.3"/>
    <n v="284.52999999999997"/>
  </r>
  <r>
    <s v="ORD2025001877"/>
    <d v="2023-03-12T00:00:00"/>
    <s v="Customer 107"/>
    <s v="CUST2318"/>
    <x v="2"/>
    <s v="Kolkata"/>
    <s v="Offline"/>
    <s v="Beauty"/>
    <s v="Lipstick"/>
    <s v="Lipstick Model-705"/>
    <s v="PROD1418"/>
    <n v="2"/>
    <n v="324.67"/>
    <n v="649.34"/>
    <n v="0"/>
    <n v="0"/>
    <n v="649.34"/>
    <s v="Card"/>
    <s v="Returned"/>
    <n v="0.25"/>
    <n v="162.34"/>
  </r>
  <r>
    <s v="ORD2025001878"/>
    <d v="2023-07-24T00:00:00"/>
    <s v="Customer 213"/>
    <s v="CUST3065"/>
    <x v="3"/>
    <s v="Raipur"/>
    <s v="Offline"/>
    <s v="Beauty"/>
    <s v="Face Cream"/>
    <s v="Face Cream Model-699"/>
    <s v="PROD9074"/>
    <n v="8"/>
    <n v="149.12"/>
    <n v="1192.96"/>
    <n v="0.05"/>
    <n v="59.65"/>
    <n v="1133.31"/>
    <s v="Wallet"/>
    <s v="In-Transit"/>
    <n v="0.3"/>
    <n v="339.99"/>
  </r>
  <r>
    <s v="ORD2025001879"/>
    <d v="2023-01-20T00:00:00"/>
    <s v="Customer 3096"/>
    <s v="CUST2966"/>
    <x v="2"/>
    <s v="Patna"/>
    <s v="Offline"/>
    <s v="Home Decor"/>
    <s v="Curtain"/>
    <s v="Curtain Model-512"/>
    <s v="PROD8473"/>
    <n v="10"/>
    <n v="745.35"/>
    <n v="7453.5"/>
    <n v="0"/>
    <n v="0"/>
    <n v="7453.5"/>
    <s v="COD"/>
    <s v="In-Transit"/>
    <n v="0.25"/>
    <n v="1863.38"/>
  </r>
  <r>
    <s v="ORD2025001880"/>
    <d v="2023-08-28T00:00:00"/>
    <s v="Customer 2968"/>
    <s v="CUST5320"/>
    <x v="2"/>
    <s v="Kolkata"/>
    <s v="Offline"/>
    <s v="Beauty"/>
    <s v="Face Cream"/>
    <s v="Face Cream Model-742"/>
    <s v="PROD7751"/>
    <n v="5"/>
    <n v="978.08"/>
    <n v="4890.3999999999996"/>
    <n v="0"/>
    <n v="0"/>
    <n v="4890.3999999999996"/>
    <s v="Card"/>
    <s v="Returned"/>
    <n v="0.25"/>
    <n v="1222.5999999999999"/>
  </r>
  <r>
    <s v="ORD2025001881"/>
    <d v="2023-11-15T00:00:00"/>
    <s v="Customer 2782"/>
    <s v="CUST4521"/>
    <x v="3"/>
    <s v="Nagpur"/>
    <s v="Online"/>
    <s v="Beauty"/>
    <s v="Perfume"/>
    <s v="Perfume Model-662"/>
    <s v="PROD7497"/>
    <n v="4"/>
    <n v="831.96"/>
    <n v="3327.84"/>
    <n v="0"/>
    <n v="0"/>
    <n v="3327.84"/>
    <s v="UPI"/>
    <s v="Returned"/>
    <n v="0.3"/>
    <n v="998.35"/>
  </r>
  <r>
    <s v="ORD2025001882"/>
    <d v="2023-04-09T00:00:00"/>
    <s v="Customer 2881"/>
    <s v="CUST9023"/>
    <x v="2"/>
    <s v="Patna"/>
    <s v="Offline"/>
    <s v="Home Decor"/>
    <s v="Lamp"/>
    <s v="Lamp Model-334"/>
    <s v="PROD3287"/>
    <n v="5"/>
    <n v="790.97"/>
    <n v="3954.85"/>
    <n v="0.1"/>
    <n v="395.49"/>
    <n v="3559.36"/>
    <s v="UPI"/>
    <s v="In-Transit"/>
    <n v="0.3"/>
    <n v="1067.81"/>
  </r>
  <r>
    <s v="ORD2025001883"/>
    <d v="2023-09-27T00:00:00"/>
    <s v="Customer 2638"/>
    <s v="CUST7376"/>
    <x v="1"/>
    <s v="Chandigarh"/>
    <s v="Offline"/>
    <s v="Electronics"/>
    <s v="Tablet"/>
    <s v="Tablet Model-864"/>
    <s v="PROD4828"/>
    <n v="7"/>
    <n v="269.48"/>
    <n v="1886.36"/>
    <n v="0.05"/>
    <n v="94.32"/>
    <n v="1792.04"/>
    <s v="Wallet"/>
    <s v="Returned"/>
    <n v="0.3"/>
    <n v="537.61"/>
  </r>
  <r>
    <s v="ORD2025001884"/>
    <d v="2023-02-28T00:00:00"/>
    <s v="Customer 3868"/>
    <s v="CUST1402"/>
    <x v="2"/>
    <s v="Kolkata"/>
    <s v="Offline"/>
    <s v="Electronics"/>
    <s v="Laptop"/>
    <s v="Laptop Model-281"/>
    <s v="PROD7493"/>
    <n v="8"/>
    <n v="802.96"/>
    <n v="6423.68"/>
    <n v="0.1"/>
    <n v="642.37"/>
    <n v="5781.31"/>
    <s v="COD"/>
    <s v="Cancelled"/>
    <n v="0.25"/>
    <n v="1445.33"/>
  </r>
  <r>
    <s v="ORD2025001885"/>
    <d v="2023-09-02T00:00:00"/>
    <s v="Customer 1428"/>
    <s v="CUST2998"/>
    <x v="2"/>
    <s v="Bhubaneswar"/>
    <s v="Online"/>
    <s v="Home Decor"/>
    <s v="Sofa"/>
    <s v="Sofa Model-636"/>
    <s v="PROD3415"/>
    <n v="6"/>
    <n v="357.92"/>
    <n v="2147.52"/>
    <n v="0.1"/>
    <n v="214.75"/>
    <n v="1932.77"/>
    <s v="UPI"/>
    <s v="Delivered"/>
    <n v="0.3"/>
    <n v="579.83000000000004"/>
  </r>
  <r>
    <s v="ORD2025001886"/>
    <d v="2023-12-04T00:00:00"/>
    <s v="Customer 3416"/>
    <s v="CUST7547"/>
    <x v="1"/>
    <s v="Chandigarh"/>
    <s v="Offline"/>
    <s v="Electronics"/>
    <s v="Tablet"/>
    <s v="Tablet Model-926"/>
    <s v="PROD6380"/>
    <n v="2"/>
    <n v="224.76"/>
    <n v="449.52"/>
    <n v="0.2"/>
    <n v="89.9"/>
    <n v="359.62"/>
    <s v="COD"/>
    <s v="Delivered"/>
    <n v="0.25"/>
    <n v="89.91"/>
  </r>
  <r>
    <s v="ORD2025001887"/>
    <d v="2023-07-19T00:00:00"/>
    <s v="Customer 252"/>
    <s v="CUST9816"/>
    <x v="0"/>
    <s v="Pune"/>
    <s v="Online"/>
    <s v="Clothing"/>
    <s v="Jacket"/>
    <s v="Jacket Model-604"/>
    <s v="PROD5704"/>
    <n v="4"/>
    <n v="158.54"/>
    <n v="634.16"/>
    <n v="0.2"/>
    <n v="126.83"/>
    <n v="507.33"/>
    <s v="Card"/>
    <s v="Cancelled"/>
    <n v="0.15"/>
    <n v="76.099999999999994"/>
  </r>
  <r>
    <s v="ORD2025001888"/>
    <d v="2024-01-01T00:00:00"/>
    <s v="Customer 4573"/>
    <s v="CUST2643"/>
    <x v="4"/>
    <s v="Bangalore"/>
    <s v="Offline"/>
    <s v="Beauty"/>
    <s v="Perfume"/>
    <s v="Perfume Model-758"/>
    <s v="PROD6387"/>
    <n v="9"/>
    <n v="310.83999999999997"/>
    <n v="2797.56"/>
    <n v="0.2"/>
    <n v="559.51"/>
    <n v="2238.0500000000002"/>
    <s v="Wallet"/>
    <s v="Delivered"/>
    <n v="0.15"/>
    <n v="335.71"/>
  </r>
  <r>
    <s v="ORD2025001889"/>
    <d v="2023-05-23T00:00:00"/>
    <s v="Customer 454"/>
    <s v="CUST9292"/>
    <x v="0"/>
    <s v="Pune"/>
    <s v="Offline"/>
    <s v="Home Decor"/>
    <s v="Lamp"/>
    <s v="Lamp Model-842"/>
    <s v="PROD2316"/>
    <n v="3"/>
    <n v="995.88"/>
    <n v="2987.64"/>
    <n v="0.2"/>
    <n v="597.53"/>
    <n v="2390.11"/>
    <s v="COD"/>
    <s v="Cancelled"/>
    <n v="0.3"/>
    <n v="717.03"/>
  </r>
  <r>
    <s v="ORD2025001890"/>
    <d v="2023-05-18T00:00:00"/>
    <s v="Customer 2343"/>
    <s v="CUST7868"/>
    <x v="1"/>
    <s v="Chandigarh"/>
    <s v="Offline"/>
    <s v="Electronics"/>
    <s v="Mobile"/>
    <s v="Mobile Model-744"/>
    <s v="PROD1783"/>
    <n v="1"/>
    <n v="874.79"/>
    <n v="874.79"/>
    <n v="0.1"/>
    <n v="87.48"/>
    <n v="787.31"/>
    <s v="COD"/>
    <s v="Returned"/>
    <n v="0.25"/>
    <n v="196.83"/>
  </r>
  <r>
    <s v="ORD2025001891"/>
    <d v="2023-07-12T00:00:00"/>
    <s v="Customer 3749"/>
    <s v="CUST4958"/>
    <x v="2"/>
    <s v="Kolkata"/>
    <s v="Online"/>
    <s v="Clothing"/>
    <s v="Jacket"/>
    <s v="Jacket Model-825"/>
    <s v="PROD9817"/>
    <n v="5"/>
    <n v="751.62"/>
    <n v="3758.1"/>
    <n v="0"/>
    <n v="0"/>
    <n v="3758.1"/>
    <s v="UPI"/>
    <s v="Delivered"/>
    <n v="0.15"/>
    <n v="563.71"/>
  </r>
  <r>
    <s v="ORD2025001892"/>
    <d v="2023-08-24T00:00:00"/>
    <s v="Customer 2390"/>
    <s v="CUST3848"/>
    <x v="2"/>
    <s v="Patna"/>
    <s v="Offline"/>
    <s v="Beauty"/>
    <s v="Perfume"/>
    <s v="Perfume Model-583"/>
    <s v="PROD7119"/>
    <n v="1"/>
    <n v="577.4"/>
    <n v="577.4"/>
    <n v="0"/>
    <n v="0"/>
    <n v="577.4"/>
    <s v="UPI"/>
    <s v="Delivered"/>
    <n v="0.3"/>
    <n v="173.22"/>
  </r>
  <r>
    <s v="ORD2025001893"/>
    <d v="2024-02-04T00:00:00"/>
    <s v="Customer 2299"/>
    <s v="CUST7409"/>
    <x v="3"/>
    <s v="Nagpur"/>
    <s v="Online"/>
    <s v="Clothing"/>
    <s v="Shirt"/>
    <s v="Shirt Model-580"/>
    <s v="PROD8127"/>
    <n v="6"/>
    <n v="838"/>
    <n v="5028"/>
    <n v="0.05"/>
    <n v="251.4"/>
    <n v="4776.6000000000004"/>
    <s v="COD"/>
    <s v="Delivered"/>
    <n v="0.3"/>
    <n v="1432.98"/>
  </r>
  <r>
    <s v="ORD2025001894"/>
    <d v="2023-11-17T00:00:00"/>
    <s v="Customer 233"/>
    <s v="CUST4623"/>
    <x v="0"/>
    <s v="Mumbai"/>
    <s v="Online"/>
    <s v="Electronics"/>
    <s v="Tablet"/>
    <s v="Tablet Model-486"/>
    <s v="PROD8874"/>
    <n v="6"/>
    <n v="679.92"/>
    <n v="4079.52"/>
    <n v="0.1"/>
    <n v="407.95"/>
    <n v="3671.57"/>
    <s v="UPI"/>
    <s v="Cancelled"/>
    <n v="0.3"/>
    <n v="1101.47"/>
  </r>
  <r>
    <s v="ORD2025001895"/>
    <d v="2024-01-20T00:00:00"/>
    <s v="Customer 2438"/>
    <s v="CUST4421"/>
    <x v="4"/>
    <s v="Chennai"/>
    <s v="Online"/>
    <s v="Electronics"/>
    <s v="Mobile"/>
    <s v="Mobile Model-625"/>
    <s v="PROD7450"/>
    <n v="8"/>
    <n v="311.55"/>
    <n v="2492.4"/>
    <n v="0.1"/>
    <n v="249.24"/>
    <n v="2243.16"/>
    <s v="UPI"/>
    <s v="Returned"/>
    <n v="0.25"/>
    <n v="560.79"/>
  </r>
  <r>
    <s v="ORD2025001896"/>
    <d v="2023-05-02T00:00:00"/>
    <s v="Customer 2491"/>
    <s v="CUST6064"/>
    <x v="0"/>
    <s v="Mumbai"/>
    <s v="Offline"/>
    <s v="Clothing"/>
    <s v="Shirt"/>
    <s v="Shirt Model-506"/>
    <s v="PROD7984"/>
    <n v="1"/>
    <n v="307.07"/>
    <n v="307.07"/>
    <n v="0.2"/>
    <n v="61.41"/>
    <n v="245.66"/>
    <s v="COD"/>
    <s v="In-Transit"/>
    <n v="0.15"/>
    <n v="36.85"/>
  </r>
  <r>
    <s v="ORD2025001897"/>
    <d v="2023-08-04T00:00:00"/>
    <s v="Customer 24"/>
    <s v="CUST4953"/>
    <x v="3"/>
    <s v="Raipur"/>
    <s v="Online"/>
    <s v="Beauty"/>
    <s v="Lipstick"/>
    <s v="Lipstick Model-343"/>
    <s v="PROD3987"/>
    <n v="8"/>
    <n v="613.53"/>
    <n v="4908.24"/>
    <n v="0.2"/>
    <n v="981.65"/>
    <n v="3926.59"/>
    <s v="Card"/>
    <s v="Cancelled"/>
    <n v="0.15"/>
    <n v="588.99"/>
  </r>
  <r>
    <s v="ORD2025001898"/>
    <d v="2023-06-02T00:00:00"/>
    <s v="Customer 2616"/>
    <s v="CUST8637"/>
    <x v="4"/>
    <s v="Chennai"/>
    <s v="Online"/>
    <s v="Electronics"/>
    <s v="Tablet"/>
    <s v="Tablet Model-183"/>
    <s v="PROD3272"/>
    <n v="10"/>
    <n v="989.77"/>
    <n v="9897.7000000000007"/>
    <n v="0.1"/>
    <n v="989.77"/>
    <n v="8907.93"/>
    <s v="Wallet"/>
    <s v="Delivered"/>
    <n v="0.15"/>
    <n v="1336.19"/>
  </r>
  <r>
    <s v="ORD2025001899"/>
    <d v="2023-12-05T00:00:00"/>
    <s v="Customer 1242"/>
    <s v="CUST7073"/>
    <x v="4"/>
    <s v="Bangalore"/>
    <s v="Offline"/>
    <s v="Beauty"/>
    <s v="Perfume"/>
    <s v="Perfume Model-605"/>
    <s v="PROD1089"/>
    <n v="6"/>
    <n v="149.41999999999999"/>
    <n v="896.52"/>
    <n v="0"/>
    <n v="0"/>
    <n v="896.52"/>
    <s v="Card"/>
    <s v="In-Transit"/>
    <n v="0.15"/>
    <n v="134.47999999999999"/>
  </r>
  <r>
    <s v="ORD2025001900"/>
    <d v="2023-12-31T00:00:00"/>
    <s v="Customer 2333"/>
    <s v="CUST4814"/>
    <x v="2"/>
    <s v="Bhubaneswar"/>
    <s v="Online"/>
    <s v="Electronics"/>
    <s v="Mobile"/>
    <s v="Mobile Model-822"/>
    <s v="PROD3875"/>
    <n v="3"/>
    <n v="437.49"/>
    <n v="1312.47"/>
    <n v="0"/>
    <n v="0"/>
    <n v="1312.47"/>
    <s v="UPI"/>
    <s v="Returned"/>
    <n v="0.15"/>
    <n v="196.87"/>
  </r>
  <r>
    <s v="ORD2025001901"/>
    <d v="2023-01-24T00:00:00"/>
    <s v="Customer 2148"/>
    <s v="CUST5063"/>
    <x v="3"/>
    <s v="Raipur"/>
    <s v="Offline"/>
    <s v="Electronics"/>
    <s v="Mobile"/>
    <s v="Mobile Model-906"/>
    <s v="PROD9733"/>
    <n v="9"/>
    <n v="785.39"/>
    <n v="7068.51"/>
    <n v="0"/>
    <n v="0"/>
    <n v="7068.51"/>
    <s v="Card"/>
    <s v="Cancelled"/>
    <n v="0.3"/>
    <n v="2120.5500000000002"/>
  </r>
  <r>
    <s v="ORD2025001902"/>
    <d v="2023-12-25T00:00:00"/>
    <s v="Customer 3747"/>
    <s v="CUST4229"/>
    <x v="2"/>
    <s v="Patna"/>
    <s v="Online"/>
    <s v="Beauty"/>
    <s v="Perfume"/>
    <s v="Perfume Model-921"/>
    <s v="PROD3143"/>
    <n v="1"/>
    <n v="806.38"/>
    <n v="806.38"/>
    <n v="0.1"/>
    <n v="80.64"/>
    <n v="725.74"/>
    <s v="COD"/>
    <s v="Delivered"/>
    <n v="0.25"/>
    <n v="181.44"/>
  </r>
  <r>
    <s v="ORD2025001903"/>
    <d v="2023-08-28T00:00:00"/>
    <s v="Customer 4633"/>
    <s v="CUST3955"/>
    <x v="3"/>
    <s v="Nagpur"/>
    <s v="Online"/>
    <s v="Beauty"/>
    <s v="Lipstick"/>
    <s v="Lipstick Model-679"/>
    <s v="PROD4178"/>
    <n v="9"/>
    <n v="580.04999999999995"/>
    <n v="5220.45"/>
    <n v="0"/>
    <n v="0"/>
    <n v="5220.45"/>
    <s v="UPI"/>
    <s v="Cancelled"/>
    <n v="0.15"/>
    <n v="783.07"/>
  </r>
  <r>
    <s v="ORD2025001904"/>
    <d v="2023-06-12T00:00:00"/>
    <s v="Customer 1877"/>
    <s v="CUST7062"/>
    <x v="0"/>
    <s v="Pune"/>
    <s v="Online"/>
    <s v="Clothing"/>
    <s v="Jacket"/>
    <s v="Jacket Model-138"/>
    <s v="PROD5785"/>
    <n v="9"/>
    <n v="199.8"/>
    <n v="1798.2"/>
    <n v="0.1"/>
    <n v="179.82"/>
    <n v="1618.38"/>
    <s v="COD"/>
    <s v="Cancelled"/>
    <n v="0.25"/>
    <n v="404.6"/>
  </r>
  <r>
    <s v="ORD2025001905"/>
    <d v="2023-04-12T00:00:00"/>
    <s v="Customer 561"/>
    <s v="CUST3747"/>
    <x v="3"/>
    <s v="Raipur"/>
    <s v="Offline"/>
    <s v="Clothing"/>
    <s v="Jeans"/>
    <s v="Jeans Model-164"/>
    <s v="PROD8331"/>
    <n v="4"/>
    <n v="965.59"/>
    <n v="3862.36"/>
    <n v="0.1"/>
    <n v="386.24"/>
    <n v="3476.12"/>
    <s v="UPI"/>
    <s v="Cancelled"/>
    <n v="0.25"/>
    <n v="869.03"/>
  </r>
  <r>
    <s v="ORD2025001906"/>
    <d v="2023-08-28T00:00:00"/>
    <s v="Customer 387"/>
    <s v="CUST9766"/>
    <x v="2"/>
    <s v="Patna"/>
    <s v="Online"/>
    <s v="Electronics"/>
    <s v="Tablet"/>
    <s v="Tablet Model-871"/>
    <s v="PROD5280"/>
    <n v="10"/>
    <n v="145.5"/>
    <n v="1455"/>
    <n v="0.1"/>
    <n v="145.5"/>
    <n v="1309.5"/>
    <s v="Card"/>
    <s v="In-Transit"/>
    <n v="0.15"/>
    <n v="196.42"/>
  </r>
  <r>
    <s v="ORD2025001907"/>
    <d v="2023-12-28T00:00:00"/>
    <s v="Customer 3381"/>
    <s v="CUST9397"/>
    <x v="3"/>
    <s v="Raipur"/>
    <s v="Offline"/>
    <s v="Clothing"/>
    <s v="Jeans"/>
    <s v="Jeans Model-142"/>
    <s v="PROD6702"/>
    <n v="9"/>
    <n v="646.85"/>
    <n v="5821.65"/>
    <n v="0.05"/>
    <n v="291.08"/>
    <n v="5530.57"/>
    <s v="Wallet"/>
    <s v="Delivered"/>
    <n v="0.3"/>
    <n v="1659.17"/>
  </r>
  <r>
    <s v="ORD2025001908"/>
    <d v="2023-04-07T00:00:00"/>
    <s v="Customer 3047"/>
    <s v="CUST8647"/>
    <x v="0"/>
    <s v="Mumbai"/>
    <s v="Online"/>
    <s v="Clothing"/>
    <s v="Jeans"/>
    <s v="Jeans Model-831"/>
    <s v="PROD2357"/>
    <n v="8"/>
    <n v="894.11"/>
    <n v="7152.88"/>
    <n v="0"/>
    <n v="0"/>
    <n v="7152.88"/>
    <s v="Wallet"/>
    <s v="Returned"/>
    <n v="0.15"/>
    <n v="1072.93"/>
  </r>
  <r>
    <s v="ORD2025001909"/>
    <d v="2023-01-07T00:00:00"/>
    <s v="Customer 4515"/>
    <s v="CUST5503"/>
    <x v="4"/>
    <s v="Chennai"/>
    <s v="Online"/>
    <s v="Home Decor"/>
    <s v="Lamp"/>
    <s v="Lamp Model-181"/>
    <s v="PROD7009"/>
    <n v="7"/>
    <n v="738.09"/>
    <n v="5166.63"/>
    <n v="0"/>
    <n v="0"/>
    <n v="5166.63"/>
    <s v="Wallet"/>
    <s v="In-Transit"/>
    <n v="0.25"/>
    <n v="1291.6600000000001"/>
  </r>
  <r>
    <s v="ORD2025001910"/>
    <d v="2024-01-23T00:00:00"/>
    <s v="Customer 1005"/>
    <s v="CUST6884"/>
    <x v="0"/>
    <s v="Mumbai"/>
    <s v="Offline"/>
    <s v="Electronics"/>
    <s v="Mobile"/>
    <s v="Mobile Model-233"/>
    <s v="PROD1158"/>
    <n v="7"/>
    <n v="620.65"/>
    <n v="4344.55"/>
    <n v="0.1"/>
    <n v="434.46"/>
    <n v="3910.09"/>
    <s v="UPI"/>
    <s v="Returned"/>
    <n v="0.3"/>
    <n v="1173.03"/>
  </r>
  <r>
    <s v="ORD2025001911"/>
    <d v="2023-12-21T00:00:00"/>
    <s v="Customer 1313"/>
    <s v="CUST3831"/>
    <x v="3"/>
    <s v="Nagpur"/>
    <s v="Online"/>
    <s v="Beauty"/>
    <s v="Face Cream"/>
    <s v="Face Cream Model-109"/>
    <s v="PROD5446"/>
    <n v="8"/>
    <n v="557.76"/>
    <n v="4462.08"/>
    <n v="0.2"/>
    <n v="892.42"/>
    <n v="3569.66"/>
    <s v="Wallet"/>
    <s v="Returned"/>
    <n v="0.3"/>
    <n v="1070.9000000000001"/>
  </r>
  <r>
    <s v="ORD2025001912"/>
    <d v="2023-02-02T00:00:00"/>
    <s v="Customer 3109"/>
    <s v="CUST7967"/>
    <x v="2"/>
    <s v="Patna"/>
    <s v="Online"/>
    <s v="Electronics"/>
    <s v="Mobile"/>
    <s v="Mobile Model-689"/>
    <s v="PROD5651"/>
    <n v="10"/>
    <n v="843.83"/>
    <n v="8438.2999999999993"/>
    <n v="0"/>
    <n v="0"/>
    <n v="8438.2999999999993"/>
    <s v="Card"/>
    <s v="Delivered"/>
    <n v="0.15"/>
    <n v="1265.74"/>
  </r>
  <r>
    <s v="ORD2025001913"/>
    <d v="2023-10-14T00:00:00"/>
    <s v="Customer 1142"/>
    <s v="CUST1510"/>
    <x v="4"/>
    <s v="Bangalore"/>
    <s v="Offline"/>
    <s v="Electronics"/>
    <s v="Laptop"/>
    <s v="Laptop Model-340"/>
    <s v="PROD5676"/>
    <n v="8"/>
    <n v="839.87"/>
    <n v="6718.96"/>
    <n v="0"/>
    <n v="0"/>
    <n v="6718.96"/>
    <s v="COD"/>
    <s v="Delivered"/>
    <n v="0.3"/>
    <n v="2015.69"/>
  </r>
  <r>
    <s v="ORD2025001914"/>
    <d v="2023-11-27T00:00:00"/>
    <s v="Customer 1604"/>
    <s v="CUST2065"/>
    <x v="0"/>
    <s v="Ahmedabad"/>
    <s v="Online"/>
    <s v="Clothing"/>
    <s v="Shirt"/>
    <s v="Shirt Model-208"/>
    <s v="PROD1567"/>
    <n v="9"/>
    <n v="947.59"/>
    <n v="8528.31"/>
    <n v="0.05"/>
    <n v="426.42"/>
    <n v="8101.89"/>
    <s v="Card"/>
    <s v="In-Transit"/>
    <n v="0.15"/>
    <n v="1215.28"/>
  </r>
  <r>
    <s v="ORD2025001915"/>
    <d v="2024-02-19T00:00:00"/>
    <s v="Customer 4039"/>
    <s v="CUST5421"/>
    <x v="2"/>
    <s v="Kolkata"/>
    <s v="Offline"/>
    <s v="Home Decor"/>
    <s v="Lamp"/>
    <s v="Lamp Model-674"/>
    <s v="PROD6978"/>
    <n v="8"/>
    <n v="742.51"/>
    <n v="5940.08"/>
    <n v="0.1"/>
    <n v="594.01"/>
    <n v="5346.07"/>
    <s v="Wallet"/>
    <s v="In-Transit"/>
    <n v="0.25"/>
    <n v="1336.52"/>
  </r>
  <r>
    <s v="ORD2025001916"/>
    <d v="2023-04-25T00:00:00"/>
    <s v="Customer 3283"/>
    <s v="CUST5154"/>
    <x v="3"/>
    <s v="Bhopal"/>
    <s v="Offline"/>
    <s v="Clothing"/>
    <s v="Jeans"/>
    <s v="Jeans Model-866"/>
    <s v="PROD8833"/>
    <n v="2"/>
    <n v="509.05"/>
    <n v="1018.1"/>
    <n v="0.1"/>
    <n v="101.81"/>
    <n v="916.29"/>
    <s v="Card"/>
    <s v="Returned"/>
    <n v="0.15"/>
    <n v="137.44"/>
  </r>
  <r>
    <s v="ORD2025001917"/>
    <d v="2023-08-09T00:00:00"/>
    <s v="Customer 1454"/>
    <s v="CUST6181"/>
    <x v="4"/>
    <s v="Hyderabad"/>
    <s v="Online"/>
    <s v="Electronics"/>
    <s v="Mobile"/>
    <s v="Mobile Model-555"/>
    <s v="PROD6973"/>
    <n v="8"/>
    <n v="915.59"/>
    <n v="7324.72"/>
    <n v="0"/>
    <n v="0"/>
    <n v="7324.72"/>
    <s v="Card"/>
    <s v="In-Transit"/>
    <n v="0.15"/>
    <n v="1098.71"/>
  </r>
  <r>
    <s v="ORD2025001918"/>
    <d v="2023-06-10T00:00:00"/>
    <s v="Customer 508"/>
    <s v="CUST4784"/>
    <x v="4"/>
    <s v="Bangalore"/>
    <s v="Online"/>
    <s v="Beauty"/>
    <s v="Perfume"/>
    <s v="Perfume Model-870"/>
    <s v="PROD4915"/>
    <n v="2"/>
    <n v="938.14"/>
    <n v="1876.28"/>
    <n v="0.05"/>
    <n v="93.81"/>
    <n v="1782.47"/>
    <s v="UPI"/>
    <s v="Delivered"/>
    <n v="0.25"/>
    <n v="445.62"/>
  </r>
  <r>
    <s v="ORD2025001919"/>
    <d v="2023-05-28T00:00:00"/>
    <s v="Customer 4458"/>
    <s v="CUST2286"/>
    <x v="4"/>
    <s v="Chennai"/>
    <s v="Online"/>
    <s v="Clothing"/>
    <s v="Jacket"/>
    <s v="Jacket Model-938"/>
    <s v="PROD1398"/>
    <n v="1"/>
    <n v="240.08"/>
    <n v="240.08"/>
    <n v="0.05"/>
    <n v="12"/>
    <n v="228.08"/>
    <s v="Wallet"/>
    <s v="In-Transit"/>
    <n v="0.25"/>
    <n v="57.02"/>
  </r>
  <r>
    <s v="ORD2025001920"/>
    <d v="2023-04-21T00:00:00"/>
    <s v="Customer 2147"/>
    <s v="CUST3603"/>
    <x v="1"/>
    <s v="Lucknow"/>
    <s v="Offline"/>
    <s v="Beauty"/>
    <s v="Lipstick"/>
    <s v="Lipstick Model-383"/>
    <s v="PROD5306"/>
    <n v="4"/>
    <n v="989.92"/>
    <n v="3959.68"/>
    <n v="0.1"/>
    <n v="395.97"/>
    <n v="3563.71"/>
    <s v="Card"/>
    <s v="Cancelled"/>
    <n v="0.25"/>
    <n v="890.93"/>
  </r>
  <r>
    <s v="ORD2025001921"/>
    <d v="2023-05-03T00:00:00"/>
    <s v="Customer 41"/>
    <s v="CUST5907"/>
    <x v="0"/>
    <s v="Mumbai"/>
    <s v="Offline"/>
    <s v="Clothing"/>
    <s v="Shirt"/>
    <s v="Shirt Model-779"/>
    <s v="PROD7706"/>
    <n v="4"/>
    <n v="300.12"/>
    <n v="1200.48"/>
    <n v="0.1"/>
    <n v="120.05"/>
    <n v="1080.43"/>
    <s v="Wallet"/>
    <s v="Cancelled"/>
    <n v="0.15"/>
    <n v="162.06"/>
  </r>
  <r>
    <s v="ORD2025001922"/>
    <d v="2023-04-02T00:00:00"/>
    <s v="Customer 2984"/>
    <s v="CUST8840"/>
    <x v="4"/>
    <s v="Chennai"/>
    <s v="Online"/>
    <s v="Clothing"/>
    <s v="Jeans"/>
    <s v="Jeans Model-522"/>
    <s v="PROD2118"/>
    <n v="3"/>
    <n v="335.47"/>
    <n v="1006.41"/>
    <n v="0.2"/>
    <n v="201.28"/>
    <n v="805.13"/>
    <s v="UPI"/>
    <s v="Cancelled"/>
    <n v="0.15"/>
    <n v="120.77"/>
  </r>
  <r>
    <s v="ORD2025001923"/>
    <d v="2023-08-19T00:00:00"/>
    <s v="Customer 3490"/>
    <s v="CUST5310"/>
    <x v="1"/>
    <s v="Chandigarh"/>
    <s v="Online"/>
    <s v="Electronics"/>
    <s v="Tablet"/>
    <s v="Tablet Model-672"/>
    <s v="PROD6577"/>
    <n v="8"/>
    <n v="844.01"/>
    <n v="6752.08"/>
    <n v="0.05"/>
    <n v="337.6"/>
    <n v="6414.48"/>
    <s v="COD"/>
    <s v="Cancelled"/>
    <n v="0.25"/>
    <n v="1603.62"/>
  </r>
  <r>
    <s v="ORD2025001924"/>
    <d v="2023-11-07T00:00:00"/>
    <s v="Customer 3390"/>
    <s v="CUST7206"/>
    <x v="1"/>
    <s v="Lucknow"/>
    <s v="Online"/>
    <s v="Beauty"/>
    <s v="Face Cream"/>
    <s v="Face Cream Model-724"/>
    <s v="PROD3440"/>
    <n v="2"/>
    <n v="597.52"/>
    <n v="1195.04"/>
    <n v="0"/>
    <n v="0"/>
    <n v="1195.04"/>
    <s v="UPI"/>
    <s v="Cancelled"/>
    <n v="0.15"/>
    <n v="179.26"/>
  </r>
  <r>
    <s v="ORD2025001925"/>
    <d v="2023-03-09T00:00:00"/>
    <s v="Customer 1656"/>
    <s v="CUST3511"/>
    <x v="3"/>
    <s v="Bhopal"/>
    <s v="Online"/>
    <s v="Beauty"/>
    <s v="Face Cream"/>
    <s v="Face Cream Model-400"/>
    <s v="PROD3538"/>
    <n v="6"/>
    <n v="604.08000000000004"/>
    <n v="3624.48"/>
    <n v="0.05"/>
    <n v="181.22"/>
    <n v="3443.26"/>
    <s v="COD"/>
    <s v="Returned"/>
    <n v="0.3"/>
    <n v="1032.98"/>
  </r>
  <r>
    <s v="ORD2025001926"/>
    <d v="2024-01-31T00:00:00"/>
    <s v="Customer 3329"/>
    <s v="CUST3497"/>
    <x v="4"/>
    <s v="Hyderabad"/>
    <s v="Offline"/>
    <s v="Electronics"/>
    <s v="Laptop"/>
    <s v="Laptop Model-310"/>
    <s v="PROD1230"/>
    <n v="8"/>
    <n v="240.04"/>
    <n v="1920.32"/>
    <n v="0.2"/>
    <n v="384.06"/>
    <n v="1536.26"/>
    <s v="UPI"/>
    <s v="Returned"/>
    <n v="0.15"/>
    <n v="230.44"/>
  </r>
  <r>
    <s v="ORD2025001927"/>
    <d v="2023-07-20T00:00:00"/>
    <s v="Customer 231"/>
    <s v="CUST3773"/>
    <x v="2"/>
    <s v="Kolkata"/>
    <s v="Offline"/>
    <s v="Beauty"/>
    <s v="Lipstick"/>
    <s v="Lipstick Model-312"/>
    <s v="PROD1405"/>
    <n v="2"/>
    <n v="960.33"/>
    <n v="1920.66"/>
    <n v="0.1"/>
    <n v="192.07"/>
    <n v="1728.59"/>
    <s v="Wallet"/>
    <s v="Returned"/>
    <n v="0.25"/>
    <n v="432.15"/>
  </r>
  <r>
    <s v="ORD2025001928"/>
    <d v="2023-02-05T00:00:00"/>
    <s v="Customer 4853"/>
    <s v="CUST5013"/>
    <x v="2"/>
    <s v="Kolkata"/>
    <s v="Online"/>
    <s v="Clothing"/>
    <s v="Shirt"/>
    <s v="Shirt Model-720"/>
    <s v="PROD7669"/>
    <n v="2"/>
    <n v="643.41999999999996"/>
    <n v="1286.8399999999999"/>
    <n v="0"/>
    <n v="0"/>
    <n v="1286.8399999999999"/>
    <s v="COD"/>
    <s v="In-Transit"/>
    <n v="0.15"/>
    <n v="193.03"/>
  </r>
  <r>
    <s v="ORD2025001929"/>
    <d v="2023-08-21T00:00:00"/>
    <s v="Customer 3019"/>
    <s v="CUST5864"/>
    <x v="3"/>
    <s v="Raipur"/>
    <s v="Offline"/>
    <s v="Beauty"/>
    <s v="Perfume"/>
    <s v="Perfume Model-792"/>
    <s v="PROD9930"/>
    <n v="9"/>
    <n v="842.77"/>
    <n v="7584.93"/>
    <n v="0"/>
    <n v="0"/>
    <n v="7584.93"/>
    <s v="Card"/>
    <s v="In-Transit"/>
    <n v="0.15"/>
    <n v="1137.74"/>
  </r>
  <r>
    <s v="ORD2025001930"/>
    <d v="2023-12-18T00:00:00"/>
    <s v="Customer 685"/>
    <s v="CUST7355"/>
    <x v="0"/>
    <s v="Pune"/>
    <s v="Offline"/>
    <s v="Home Decor"/>
    <s v="Lamp"/>
    <s v="Lamp Model-418"/>
    <s v="PROD2740"/>
    <n v="10"/>
    <n v="329.31"/>
    <n v="3293.1"/>
    <n v="0"/>
    <n v="0"/>
    <n v="3293.1"/>
    <s v="UPI"/>
    <s v="Cancelled"/>
    <n v="0.25"/>
    <n v="823.27"/>
  </r>
  <r>
    <s v="ORD2025001931"/>
    <d v="2024-03-25T00:00:00"/>
    <s v="Customer 3355"/>
    <s v="CUST3158"/>
    <x v="3"/>
    <s v="Bhopal"/>
    <s v="Offline"/>
    <s v="Home Decor"/>
    <s v="Lamp"/>
    <s v="Lamp Model-801"/>
    <s v="PROD2146"/>
    <n v="7"/>
    <n v="791.54"/>
    <n v="5540.78"/>
    <n v="0"/>
    <n v="0"/>
    <n v="5540.78"/>
    <s v="Card"/>
    <s v="Delivered"/>
    <n v="0.15"/>
    <n v="831.12"/>
  </r>
  <r>
    <s v="ORD2025001932"/>
    <d v="2024-03-12T00:00:00"/>
    <s v="Customer 1688"/>
    <s v="CUST3547"/>
    <x v="4"/>
    <s v="Bangalore"/>
    <s v="Online"/>
    <s v="Beauty"/>
    <s v="Perfume"/>
    <s v="Perfume Model-909"/>
    <s v="PROD9706"/>
    <n v="3"/>
    <n v="246.49"/>
    <n v="739.47"/>
    <n v="0.1"/>
    <n v="73.95"/>
    <n v="665.52"/>
    <s v="Card"/>
    <s v="In-Transit"/>
    <n v="0.15"/>
    <n v="99.83"/>
  </r>
  <r>
    <s v="ORD2025001933"/>
    <d v="2023-05-11T00:00:00"/>
    <s v="Customer 3499"/>
    <s v="CUST3718"/>
    <x v="3"/>
    <s v="Bhopal"/>
    <s v="Offline"/>
    <s v="Home Decor"/>
    <s v="Curtain"/>
    <s v="Curtain Model-475"/>
    <s v="PROD7264"/>
    <n v="1"/>
    <n v="114.23"/>
    <n v="114.23"/>
    <n v="0.05"/>
    <n v="5.71"/>
    <n v="108.52"/>
    <s v="Wallet"/>
    <s v="Delivered"/>
    <n v="0.25"/>
    <n v="27.13"/>
  </r>
  <r>
    <s v="ORD2025001934"/>
    <d v="2023-03-23T00:00:00"/>
    <s v="Customer 2469"/>
    <s v="CUST9558"/>
    <x v="3"/>
    <s v="Bhopal"/>
    <s v="Online"/>
    <s v="Electronics"/>
    <s v="Tablet"/>
    <s v="Tablet Model-164"/>
    <s v="PROD3783"/>
    <n v="9"/>
    <n v="715.66"/>
    <n v="6440.94"/>
    <n v="0.2"/>
    <n v="1288.19"/>
    <n v="5152.75"/>
    <s v="Wallet"/>
    <s v="Cancelled"/>
    <n v="0.15"/>
    <n v="772.91"/>
  </r>
  <r>
    <s v="ORD2025001935"/>
    <d v="2024-03-22T00:00:00"/>
    <s v="Customer 207"/>
    <s v="CUST7866"/>
    <x v="4"/>
    <s v="Hyderabad"/>
    <s v="Offline"/>
    <s v="Beauty"/>
    <s v="Face Cream"/>
    <s v="Face Cream Model-634"/>
    <s v="PROD5460"/>
    <n v="9"/>
    <n v="630.5"/>
    <n v="5674.5"/>
    <n v="0"/>
    <n v="0"/>
    <n v="5674.5"/>
    <s v="Wallet"/>
    <s v="In-Transit"/>
    <n v="0.15"/>
    <n v="851.17"/>
  </r>
  <r>
    <s v="ORD2025001936"/>
    <d v="2023-03-22T00:00:00"/>
    <s v="Customer 697"/>
    <s v="CUST8268"/>
    <x v="0"/>
    <s v="Ahmedabad"/>
    <s v="Online"/>
    <s v="Clothing"/>
    <s v="Jacket"/>
    <s v="Jacket Model-639"/>
    <s v="PROD4660"/>
    <n v="8"/>
    <n v="182.07"/>
    <n v="1456.56"/>
    <n v="0.2"/>
    <n v="291.31"/>
    <n v="1165.25"/>
    <s v="Wallet"/>
    <s v="Delivered"/>
    <n v="0.15"/>
    <n v="174.79"/>
  </r>
  <r>
    <s v="ORD2025001937"/>
    <d v="2023-04-13T00:00:00"/>
    <s v="Customer 4012"/>
    <s v="CUST8886"/>
    <x v="2"/>
    <s v="Patna"/>
    <s v="Offline"/>
    <s v="Clothing"/>
    <s v="Jeans"/>
    <s v="Jeans Model-385"/>
    <s v="PROD2763"/>
    <n v="2"/>
    <n v="846.2"/>
    <n v="1692.4"/>
    <n v="0.1"/>
    <n v="169.24"/>
    <n v="1523.16"/>
    <s v="COD"/>
    <s v="Returned"/>
    <n v="0.15"/>
    <n v="228.47"/>
  </r>
  <r>
    <s v="ORD2025001938"/>
    <d v="2023-12-02T00:00:00"/>
    <s v="Customer 3476"/>
    <s v="CUST4449"/>
    <x v="4"/>
    <s v="Hyderabad"/>
    <s v="Online"/>
    <s v="Home Decor"/>
    <s v="Sofa"/>
    <s v="Sofa Model-481"/>
    <s v="PROD3983"/>
    <n v="6"/>
    <n v="981.31"/>
    <n v="5887.86"/>
    <n v="0.1"/>
    <n v="588.79"/>
    <n v="5299.07"/>
    <s v="Card"/>
    <s v="Delivered"/>
    <n v="0.3"/>
    <n v="1589.72"/>
  </r>
  <r>
    <s v="ORD2025001939"/>
    <d v="2023-08-25T00:00:00"/>
    <s v="Customer 1408"/>
    <s v="CUST9224"/>
    <x v="4"/>
    <s v="Hyderabad"/>
    <s v="Offline"/>
    <s v="Clothing"/>
    <s v="Jeans"/>
    <s v="Jeans Model-297"/>
    <s v="PROD9563"/>
    <n v="1"/>
    <n v="280.70999999999998"/>
    <n v="280.70999999999998"/>
    <n v="0.2"/>
    <n v="56.14"/>
    <n v="224.57"/>
    <s v="Wallet"/>
    <s v="In-Transit"/>
    <n v="0.15"/>
    <n v="33.69"/>
  </r>
  <r>
    <s v="ORD2025001940"/>
    <d v="2023-08-08T00:00:00"/>
    <s v="Customer 4357"/>
    <s v="CUST6194"/>
    <x v="4"/>
    <s v="Chennai"/>
    <s v="Online"/>
    <s v="Clothing"/>
    <s v="Jacket"/>
    <s v="Jacket Model-300"/>
    <s v="PROD9110"/>
    <n v="4"/>
    <n v="468.86"/>
    <n v="1875.44"/>
    <n v="0"/>
    <n v="0"/>
    <n v="1875.44"/>
    <s v="COD"/>
    <s v="Returned"/>
    <n v="0.3"/>
    <n v="562.63"/>
  </r>
  <r>
    <s v="ORD2025001941"/>
    <d v="2023-08-20T00:00:00"/>
    <s v="Customer 298"/>
    <s v="CUST9584"/>
    <x v="4"/>
    <s v="Bangalore"/>
    <s v="Online"/>
    <s v="Beauty"/>
    <s v="Lipstick"/>
    <s v="Lipstick Model-383"/>
    <s v="PROD7149"/>
    <n v="2"/>
    <n v="714.45"/>
    <n v="1428.9"/>
    <n v="0.2"/>
    <n v="285.77999999999997"/>
    <n v="1143.1199999999999"/>
    <s v="COD"/>
    <s v="Returned"/>
    <n v="0.25"/>
    <n v="285.77999999999997"/>
  </r>
  <r>
    <s v="ORD2025001942"/>
    <d v="2023-03-16T00:00:00"/>
    <s v="Customer 2738"/>
    <s v="CUST4593"/>
    <x v="2"/>
    <s v="Patna"/>
    <s v="Offline"/>
    <s v="Beauty"/>
    <s v="Lipstick"/>
    <s v="Lipstick Model-919"/>
    <s v="PROD4478"/>
    <n v="8"/>
    <n v="507.3"/>
    <n v="4058.4"/>
    <n v="0.1"/>
    <n v="405.84"/>
    <n v="3652.56"/>
    <s v="COD"/>
    <s v="Returned"/>
    <n v="0.15"/>
    <n v="547.88"/>
  </r>
  <r>
    <s v="ORD2025001943"/>
    <d v="2023-09-08T00:00:00"/>
    <s v="Customer 368"/>
    <s v="CUST1698"/>
    <x v="0"/>
    <s v="Ahmedabad"/>
    <s v="Offline"/>
    <s v="Clothing"/>
    <s v="Jacket"/>
    <s v="Jacket Model-317"/>
    <s v="PROD4388"/>
    <n v="5"/>
    <n v="973.98"/>
    <n v="4869.8999999999996"/>
    <n v="0"/>
    <n v="0"/>
    <n v="4869.8999999999996"/>
    <s v="Wallet"/>
    <s v="In-Transit"/>
    <n v="0.3"/>
    <n v="1460.97"/>
  </r>
  <r>
    <s v="ORD2025001944"/>
    <d v="2024-01-08T00:00:00"/>
    <s v="Customer 4489"/>
    <s v="CUST6554"/>
    <x v="2"/>
    <s v="Kolkata"/>
    <s v="Offline"/>
    <s v="Home Decor"/>
    <s v="Sofa"/>
    <s v="Sofa Model-490"/>
    <s v="PROD4208"/>
    <n v="1"/>
    <n v="528.86"/>
    <n v="528.86"/>
    <n v="0.2"/>
    <n v="105.77"/>
    <n v="423.09"/>
    <s v="COD"/>
    <s v="Cancelled"/>
    <n v="0.25"/>
    <n v="105.77"/>
  </r>
  <r>
    <s v="ORD2025001945"/>
    <d v="2023-12-16T00:00:00"/>
    <s v="Customer 284"/>
    <s v="CUST4414"/>
    <x v="3"/>
    <s v="Bhopal"/>
    <s v="Online"/>
    <s v="Clothing"/>
    <s v="Shirt"/>
    <s v="Shirt Model-254"/>
    <s v="PROD9628"/>
    <n v="6"/>
    <n v="498.61"/>
    <n v="2991.66"/>
    <n v="0.05"/>
    <n v="149.58000000000001"/>
    <n v="2842.08"/>
    <s v="Card"/>
    <s v="Cancelled"/>
    <n v="0.15"/>
    <n v="426.31"/>
  </r>
  <r>
    <s v="ORD2025001946"/>
    <d v="2023-03-11T00:00:00"/>
    <s v="Customer 3930"/>
    <s v="CUST8081"/>
    <x v="2"/>
    <s v="Patna"/>
    <s v="Online"/>
    <s v="Electronics"/>
    <s v="Laptop"/>
    <s v="Laptop Model-171"/>
    <s v="PROD2906"/>
    <n v="9"/>
    <n v="866.4"/>
    <n v="7797.6"/>
    <n v="0.05"/>
    <n v="389.88"/>
    <n v="7407.72"/>
    <s v="COD"/>
    <s v="Cancelled"/>
    <n v="0.3"/>
    <n v="2222.3200000000002"/>
  </r>
  <r>
    <s v="ORD2025001947"/>
    <d v="2023-06-24T00:00:00"/>
    <s v="Customer 1039"/>
    <s v="CUST1228"/>
    <x v="3"/>
    <s v="Raipur"/>
    <s v="Offline"/>
    <s v="Electronics"/>
    <s v="Tablet"/>
    <s v="Tablet Model-709"/>
    <s v="PROD1518"/>
    <n v="5"/>
    <n v="771.43"/>
    <n v="3857.15"/>
    <n v="0.1"/>
    <n v="385.72"/>
    <n v="3471.43"/>
    <s v="Card"/>
    <s v="Returned"/>
    <n v="0.3"/>
    <n v="1041.43"/>
  </r>
  <r>
    <s v="ORD2025001948"/>
    <d v="2023-09-10T00:00:00"/>
    <s v="Customer 4938"/>
    <s v="CUST2828"/>
    <x v="2"/>
    <s v="Kolkata"/>
    <s v="Online"/>
    <s v="Clothing"/>
    <s v="Jacket"/>
    <s v="Jacket Model-285"/>
    <s v="PROD8163"/>
    <n v="8"/>
    <n v="458.64"/>
    <n v="3669.12"/>
    <n v="0"/>
    <n v="0"/>
    <n v="3669.12"/>
    <s v="Wallet"/>
    <s v="Cancelled"/>
    <n v="0.15"/>
    <n v="550.37"/>
  </r>
  <r>
    <s v="ORD2025001949"/>
    <d v="2023-06-05T00:00:00"/>
    <s v="Customer 4714"/>
    <s v="CUST5511"/>
    <x v="1"/>
    <s v="Chandigarh"/>
    <s v="Online"/>
    <s v="Clothing"/>
    <s v="Jacket"/>
    <s v="Jacket Model-453"/>
    <s v="PROD2613"/>
    <n v="5"/>
    <n v="440.08"/>
    <n v="2200.4"/>
    <n v="0"/>
    <n v="0"/>
    <n v="2200.4"/>
    <s v="UPI"/>
    <s v="Delivered"/>
    <n v="0.15"/>
    <n v="330.06"/>
  </r>
  <r>
    <s v="ORD2025001950"/>
    <d v="2023-05-09T00:00:00"/>
    <s v="Customer 827"/>
    <s v="CUST5993"/>
    <x v="1"/>
    <s v="Chandigarh"/>
    <s v="Online"/>
    <s v="Home Decor"/>
    <s v="Curtain"/>
    <s v="Curtain Model-706"/>
    <s v="PROD6341"/>
    <n v="4"/>
    <n v="325.62"/>
    <n v="1302.48"/>
    <n v="0.05"/>
    <n v="65.12"/>
    <n v="1237.3599999999999"/>
    <s v="COD"/>
    <s v="Returned"/>
    <n v="0.25"/>
    <n v="309.33999999999997"/>
  </r>
  <r>
    <s v="ORD2025001951"/>
    <d v="2023-04-14T00:00:00"/>
    <s v="Customer 3956"/>
    <s v="CUST4613"/>
    <x v="3"/>
    <s v="Bhopal"/>
    <s v="Online"/>
    <s v="Clothing"/>
    <s v="Jacket"/>
    <s v="Jacket Model-392"/>
    <s v="PROD1178"/>
    <n v="2"/>
    <n v="415.39"/>
    <n v="830.78"/>
    <n v="0.2"/>
    <n v="166.16"/>
    <n v="664.62"/>
    <s v="COD"/>
    <s v="Delivered"/>
    <n v="0.3"/>
    <n v="199.39"/>
  </r>
  <r>
    <s v="ORD2025001952"/>
    <d v="2023-01-26T00:00:00"/>
    <s v="Customer 461"/>
    <s v="CUST6524"/>
    <x v="4"/>
    <s v="Bangalore"/>
    <s v="Online"/>
    <s v="Beauty"/>
    <s v="Lipstick"/>
    <s v="Lipstick Model-228"/>
    <s v="PROD2951"/>
    <n v="6"/>
    <n v="294.02"/>
    <n v="1764.12"/>
    <n v="0.1"/>
    <n v="176.41"/>
    <n v="1587.71"/>
    <s v="Card"/>
    <s v="Returned"/>
    <n v="0.3"/>
    <n v="476.31"/>
  </r>
  <r>
    <s v="ORD2025001953"/>
    <d v="2023-04-03T00:00:00"/>
    <s v="Customer 193"/>
    <s v="CUST8840"/>
    <x v="3"/>
    <s v="Raipur"/>
    <s v="Online"/>
    <s v="Clothing"/>
    <s v="Shirt"/>
    <s v="Shirt Model-371"/>
    <s v="PROD9867"/>
    <n v="10"/>
    <n v="779.28"/>
    <n v="7792.8"/>
    <n v="0.1"/>
    <n v="779.28"/>
    <n v="7013.52"/>
    <s v="Wallet"/>
    <s v="Cancelled"/>
    <n v="0.25"/>
    <n v="1753.38"/>
  </r>
  <r>
    <s v="ORD2025001954"/>
    <d v="2023-10-04T00:00:00"/>
    <s v="Customer 3428"/>
    <s v="CUST4171"/>
    <x v="4"/>
    <s v="Chennai"/>
    <s v="Offline"/>
    <s v="Clothing"/>
    <s v="Shirt"/>
    <s v="Shirt Model-685"/>
    <s v="PROD4088"/>
    <n v="10"/>
    <n v="140.79"/>
    <n v="1407.9"/>
    <n v="0.1"/>
    <n v="140.79"/>
    <n v="1267.1099999999999"/>
    <s v="Wallet"/>
    <s v="Returned"/>
    <n v="0.3"/>
    <n v="380.13"/>
  </r>
  <r>
    <s v="ORD2025001955"/>
    <d v="2023-10-13T00:00:00"/>
    <s v="Customer 3067"/>
    <s v="CUST2965"/>
    <x v="3"/>
    <s v="Bhopal"/>
    <s v="Offline"/>
    <s v="Electronics"/>
    <s v="Mobile"/>
    <s v="Mobile Model-880"/>
    <s v="PROD5702"/>
    <n v="1"/>
    <n v="591.69000000000005"/>
    <n v="591.69000000000005"/>
    <n v="0.05"/>
    <n v="29.58"/>
    <n v="562.11"/>
    <s v="Wallet"/>
    <s v="Delivered"/>
    <n v="0.25"/>
    <n v="140.53"/>
  </r>
  <r>
    <s v="ORD2025001956"/>
    <d v="2023-12-15T00:00:00"/>
    <s v="Customer 1285"/>
    <s v="CUST4219"/>
    <x v="0"/>
    <s v="Mumbai"/>
    <s v="Online"/>
    <s v="Beauty"/>
    <s v="Lipstick"/>
    <s v="Lipstick Model-374"/>
    <s v="PROD9834"/>
    <n v="9"/>
    <n v="616.26"/>
    <n v="5546.34"/>
    <n v="0.05"/>
    <n v="277.32"/>
    <n v="5269.02"/>
    <s v="COD"/>
    <s v="Cancelled"/>
    <n v="0.3"/>
    <n v="1580.71"/>
  </r>
  <r>
    <s v="ORD2025001957"/>
    <d v="2023-03-08T00:00:00"/>
    <s v="Customer 3789"/>
    <s v="CUST7374"/>
    <x v="2"/>
    <s v="Kolkata"/>
    <s v="Offline"/>
    <s v="Electronics"/>
    <s v="Tablet"/>
    <s v="Tablet Model-355"/>
    <s v="PROD7942"/>
    <n v="9"/>
    <n v="270.91000000000003"/>
    <n v="2438.19"/>
    <n v="0.05"/>
    <n v="121.91"/>
    <n v="2316.2800000000002"/>
    <s v="Wallet"/>
    <s v="Returned"/>
    <n v="0.3"/>
    <n v="694.88"/>
  </r>
  <r>
    <s v="ORD2025001958"/>
    <d v="2024-02-19T00:00:00"/>
    <s v="Customer 4022"/>
    <s v="CUST2185"/>
    <x v="1"/>
    <s v="Lucknow"/>
    <s v="Offline"/>
    <s v="Clothing"/>
    <s v="Jacket"/>
    <s v="Jacket Model-842"/>
    <s v="PROD1753"/>
    <n v="4"/>
    <n v="500.66"/>
    <n v="2002.64"/>
    <n v="0.05"/>
    <n v="100.13"/>
    <n v="1902.51"/>
    <s v="UPI"/>
    <s v="Delivered"/>
    <n v="0.15"/>
    <n v="285.38"/>
  </r>
  <r>
    <s v="ORD2025001959"/>
    <d v="2024-02-04T00:00:00"/>
    <s v="Customer 1176"/>
    <s v="CUST1147"/>
    <x v="2"/>
    <s v="Bhubaneswar"/>
    <s v="Offline"/>
    <s v="Clothing"/>
    <s v="Jeans"/>
    <s v="Jeans Model-650"/>
    <s v="PROD9632"/>
    <n v="1"/>
    <n v="276.27"/>
    <n v="276.27"/>
    <n v="0.2"/>
    <n v="55.25"/>
    <n v="221.02"/>
    <s v="COD"/>
    <s v="Cancelled"/>
    <n v="0.3"/>
    <n v="66.31"/>
  </r>
  <r>
    <s v="ORD2025001960"/>
    <d v="2023-02-20T00:00:00"/>
    <s v="Customer 1335"/>
    <s v="CUST2288"/>
    <x v="4"/>
    <s v="Hyderabad"/>
    <s v="Online"/>
    <s v="Beauty"/>
    <s v="Lipstick"/>
    <s v="Lipstick Model-560"/>
    <s v="PROD4569"/>
    <n v="3"/>
    <n v="130.33000000000001"/>
    <n v="390.99"/>
    <n v="0.1"/>
    <n v="39.1"/>
    <n v="351.89"/>
    <s v="Wallet"/>
    <s v="In-Transit"/>
    <n v="0.3"/>
    <n v="105.57"/>
  </r>
  <r>
    <s v="ORD2025001961"/>
    <d v="2024-01-18T00:00:00"/>
    <s v="Customer 4567"/>
    <s v="CUST3820"/>
    <x v="2"/>
    <s v="Kolkata"/>
    <s v="Online"/>
    <s v="Clothing"/>
    <s v="Jacket"/>
    <s v="Jacket Model-807"/>
    <s v="PROD1758"/>
    <n v="3"/>
    <n v="189.28"/>
    <n v="567.84"/>
    <n v="0"/>
    <n v="0"/>
    <n v="567.84"/>
    <s v="UPI"/>
    <s v="Returned"/>
    <n v="0.25"/>
    <n v="141.96"/>
  </r>
  <r>
    <s v="ORD2025001962"/>
    <d v="2023-06-22T00:00:00"/>
    <s v="Customer 1921"/>
    <s v="CUST7410"/>
    <x v="2"/>
    <s v="Kolkata"/>
    <s v="Offline"/>
    <s v="Beauty"/>
    <s v="Perfume"/>
    <s v="Perfume Model-874"/>
    <s v="PROD1196"/>
    <n v="10"/>
    <n v="511.23"/>
    <n v="5112.3"/>
    <n v="0.1"/>
    <n v="511.23"/>
    <n v="4601.07"/>
    <s v="UPI"/>
    <s v="Delivered"/>
    <n v="0.3"/>
    <n v="1380.32"/>
  </r>
  <r>
    <s v="ORD2025001963"/>
    <d v="2023-06-02T00:00:00"/>
    <s v="Customer 2604"/>
    <s v="CUST6375"/>
    <x v="0"/>
    <s v="Ahmedabad"/>
    <s v="Online"/>
    <s v="Electronics"/>
    <s v="Laptop"/>
    <s v="Laptop Model-921"/>
    <s v="PROD5903"/>
    <n v="2"/>
    <n v="675.7"/>
    <n v="1351.4"/>
    <n v="0.1"/>
    <n v="135.13999999999999"/>
    <n v="1216.26"/>
    <s v="COD"/>
    <s v="Delivered"/>
    <n v="0.3"/>
    <n v="364.88"/>
  </r>
  <r>
    <s v="ORD2025001964"/>
    <d v="2023-07-27T00:00:00"/>
    <s v="Customer 1995"/>
    <s v="CUST4478"/>
    <x v="1"/>
    <s v="Chandigarh"/>
    <s v="Offline"/>
    <s v="Clothing"/>
    <s v="Jeans"/>
    <s v="Jeans Model-511"/>
    <s v="PROD3461"/>
    <n v="9"/>
    <n v="190.24"/>
    <n v="1712.16"/>
    <n v="0.2"/>
    <n v="342.43"/>
    <n v="1369.73"/>
    <s v="Wallet"/>
    <s v="Cancelled"/>
    <n v="0.3"/>
    <n v="410.92"/>
  </r>
  <r>
    <s v="ORD2025001965"/>
    <d v="2023-07-24T00:00:00"/>
    <s v="Customer 170"/>
    <s v="CUST4488"/>
    <x v="2"/>
    <s v="Patna"/>
    <s v="Online"/>
    <s v="Beauty"/>
    <s v="Face Cream"/>
    <s v="Face Cream Model-355"/>
    <s v="PROD2527"/>
    <n v="7"/>
    <n v="329.78"/>
    <n v="2308.46"/>
    <n v="0.2"/>
    <n v="461.69"/>
    <n v="1846.77"/>
    <s v="COD"/>
    <s v="In-Transit"/>
    <n v="0.15"/>
    <n v="277.02"/>
  </r>
  <r>
    <s v="ORD2025001966"/>
    <d v="2023-12-15T00:00:00"/>
    <s v="Customer 4726"/>
    <s v="CUST5220"/>
    <x v="4"/>
    <s v="Chennai"/>
    <s v="Offline"/>
    <s v="Clothing"/>
    <s v="Jeans"/>
    <s v="Jeans Model-525"/>
    <s v="PROD5290"/>
    <n v="1"/>
    <n v="258.82"/>
    <n v="258.82"/>
    <n v="0"/>
    <n v="0"/>
    <n v="258.82"/>
    <s v="COD"/>
    <s v="Returned"/>
    <n v="0.3"/>
    <n v="77.650000000000006"/>
  </r>
  <r>
    <s v="ORD2025001967"/>
    <d v="2024-03-11T00:00:00"/>
    <s v="Customer 2184"/>
    <s v="CUST7194"/>
    <x v="0"/>
    <s v="Pune"/>
    <s v="Online"/>
    <s v="Clothing"/>
    <s v="Jeans"/>
    <s v="Jeans Model-376"/>
    <s v="PROD8882"/>
    <n v="6"/>
    <n v="727.73"/>
    <n v="4366.38"/>
    <n v="0.05"/>
    <n v="218.32"/>
    <n v="4148.0600000000004"/>
    <s v="COD"/>
    <s v="In-Transit"/>
    <n v="0.15"/>
    <n v="622.21"/>
  </r>
  <r>
    <s v="ORD2025001968"/>
    <d v="2024-03-01T00:00:00"/>
    <s v="Customer 4657"/>
    <s v="CUST4501"/>
    <x v="0"/>
    <s v="Ahmedabad"/>
    <s v="Offline"/>
    <s v="Beauty"/>
    <s v="Face Cream"/>
    <s v="Face Cream Model-552"/>
    <s v="PROD4937"/>
    <n v="5"/>
    <n v="665.11"/>
    <n v="3325.55"/>
    <n v="0.05"/>
    <n v="166.28"/>
    <n v="3159.27"/>
    <s v="UPI"/>
    <s v="Cancelled"/>
    <n v="0.15"/>
    <n v="473.89"/>
  </r>
  <r>
    <s v="ORD2025001969"/>
    <d v="2023-01-24T00:00:00"/>
    <s v="Customer 4271"/>
    <s v="CUST6521"/>
    <x v="2"/>
    <s v="Kolkata"/>
    <s v="Offline"/>
    <s v="Electronics"/>
    <s v="Mobile"/>
    <s v="Mobile Model-954"/>
    <s v="PROD8815"/>
    <n v="10"/>
    <n v="704.24"/>
    <n v="7042.4"/>
    <n v="0.1"/>
    <n v="704.24"/>
    <n v="6338.16"/>
    <s v="UPI"/>
    <s v="Cancelled"/>
    <n v="0.3"/>
    <n v="1901.45"/>
  </r>
  <r>
    <s v="ORD2025001970"/>
    <d v="2023-09-18T00:00:00"/>
    <s v="Customer 1914"/>
    <s v="CUST6797"/>
    <x v="0"/>
    <s v="Mumbai"/>
    <s v="Online"/>
    <s v="Electronics"/>
    <s v="Tablet"/>
    <s v="Tablet Model-437"/>
    <s v="PROD3698"/>
    <n v="3"/>
    <n v="519.21"/>
    <n v="1557.63"/>
    <n v="0.1"/>
    <n v="155.76"/>
    <n v="1401.87"/>
    <s v="Card"/>
    <s v="Returned"/>
    <n v="0.3"/>
    <n v="420.56"/>
  </r>
  <r>
    <s v="ORD2025001971"/>
    <d v="2023-07-13T00:00:00"/>
    <s v="Customer 2738"/>
    <s v="CUST6368"/>
    <x v="1"/>
    <s v="Lucknow"/>
    <s v="Online"/>
    <s v="Beauty"/>
    <s v="Perfume"/>
    <s v="Perfume Model-411"/>
    <s v="PROD7193"/>
    <n v="8"/>
    <n v="110.77"/>
    <n v="886.16"/>
    <n v="0"/>
    <n v="0"/>
    <n v="886.16"/>
    <s v="Wallet"/>
    <s v="Delivered"/>
    <n v="0.15"/>
    <n v="132.91999999999999"/>
  </r>
  <r>
    <s v="ORD2025001972"/>
    <d v="2023-10-25T00:00:00"/>
    <s v="Customer 1263"/>
    <s v="CUST9411"/>
    <x v="2"/>
    <s v="Patna"/>
    <s v="Online"/>
    <s v="Electronics"/>
    <s v="Tablet"/>
    <s v="Tablet Model-172"/>
    <s v="PROD4650"/>
    <n v="4"/>
    <n v="304.31"/>
    <n v="1217.24"/>
    <n v="0.2"/>
    <n v="243.45"/>
    <n v="973.79"/>
    <s v="COD"/>
    <s v="Returned"/>
    <n v="0.15"/>
    <n v="146.07"/>
  </r>
  <r>
    <s v="ORD2025001973"/>
    <d v="2023-03-09T00:00:00"/>
    <s v="Customer 249"/>
    <s v="CUST7519"/>
    <x v="0"/>
    <s v="Pune"/>
    <s v="Offline"/>
    <s v="Beauty"/>
    <s v="Lipstick"/>
    <s v="Lipstick Model-404"/>
    <s v="PROD2823"/>
    <n v="7"/>
    <n v="870.5"/>
    <n v="6093.5"/>
    <n v="0.1"/>
    <n v="609.35"/>
    <n v="5484.15"/>
    <s v="UPI"/>
    <s v="Returned"/>
    <n v="0.15"/>
    <n v="822.62"/>
  </r>
  <r>
    <s v="ORD2025001974"/>
    <d v="2024-01-24T00:00:00"/>
    <s v="Customer 2489"/>
    <s v="CUST1666"/>
    <x v="1"/>
    <s v="Delhi"/>
    <s v="Online"/>
    <s v="Electronics"/>
    <s v="Mobile"/>
    <s v="Mobile Model-420"/>
    <s v="PROD5599"/>
    <n v="9"/>
    <n v="718.48"/>
    <n v="6466.32"/>
    <n v="0.2"/>
    <n v="1293.26"/>
    <n v="5173.0600000000004"/>
    <s v="Wallet"/>
    <s v="Returned"/>
    <n v="0.25"/>
    <n v="1293.27"/>
  </r>
  <r>
    <s v="ORD2025001975"/>
    <d v="2023-01-12T00:00:00"/>
    <s v="Customer 4274"/>
    <s v="CUST7250"/>
    <x v="2"/>
    <s v="Kolkata"/>
    <s v="Online"/>
    <s v="Electronics"/>
    <s v="Laptop"/>
    <s v="Laptop Model-802"/>
    <s v="PROD1170"/>
    <n v="2"/>
    <n v="884.67"/>
    <n v="1769.34"/>
    <n v="0.05"/>
    <n v="88.47"/>
    <n v="1680.87"/>
    <s v="Card"/>
    <s v="Returned"/>
    <n v="0.15"/>
    <n v="252.13"/>
  </r>
  <r>
    <s v="ORD2025001976"/>
    <d v="2023-06-30T00:00:00"/>
    <s v="Customer 4359"/>
    <s v="CUST2903"/>
    <x v="1"/>
    <s v="Chandigarh"/>
    <s v="Offline"/>
    <s v="Beauty"/>
    <s v="Lipstick"/>
    <s v="Lipstick Model-592"/>
    <s v="PROD1576"/>
    <n v="7"/>
    <n v="652.69000000000005"/>
    <n v="4568.83"/>
    <n v="0.05"/>
    <n v="228.44"/>
    <n v="4340.3900000000003"/>
    <s v="Wallet"/>
    <s v="In-Transit"/>
    <n v="0.25"/>
    <n v="1085.0999999999999"/>
  </r>
  <r>
    <s v="ORD2025001977"/>
    <d v="2023-02-01T00:00:00"/>
    <s v="Customer 4567"/>
    <s v="CUST1852"/>
    <x v="0"/>
    <s v="Pune"/>
    <s v="Offline"/>
    <s v="Clothing"/>
    <s v="Jeans"/>
    <s v="Jeans Model-940"/>
    <s v="PROD4144"/>
    <n v="1"/>
    <n v="287.33999999999997"/>
    <n v="287.33999999999997"/>
    <n v="0"/>
    <n v="0"/>
    <n v="287.33999999999997"/>
    <s v="UPI"/>
    <s v="In-Transit"/>
    <n v="0.15"/>
    <n v="43.1"/>
  </r>
  <r>
    <s v="ORD2025001978"/>
    <d v="2023-07-14T00:00:00"/>
    <s v="Customer 4754"/>
    <s v="CUST2694"/>
    <x v="4"/>
    <s v="Chennai"/>
    <s v="Offline"/>
    <s v="Home Decor"/>
    <s v="Curtain"/>
    <s v="Curtain Model-604"/>
    <s v="PROD3503"/>
    <n v="5"/>
    <n v="762.14"/>
    <n v="3810.7"/>
    <n v="0.1"/>
    <n v="381.07"/>
    <n v="3429.63"/>
    <s v="Wallet"/>
    <s v="Delivered"/>
    <n v="0.25"/>
    <n v="857.41"/>
  </r>
  <r>
    <s v="ORD2025001979"/>
    <d v="2023-11-12T00:00:00"/>
    <s v="Customer 3685"/>
    <s v="CUST9847"/>
    <x v="3"/>
    <s v="Raipur"/>
    <s v="Online"/>
    <s v="Electronics"/>
    <s v="Mobile"/>
    <s v="Mobile Model-105"/>
    <s v="PROD4509"/>
    <n v="5"/>
    <n v="354.42"/>
    <n v="1772.1"/>
    <n v="0.05"/>
    <n v="88.61"/>
    <n v="1683.49"/>
    <s v="Wallet"/>
    <s v="Returned"/>
    <n v="0.25"/>
    <n v="420.87"/>
  </r>
  <r>
    <s v="ORD2025001980"/>
    <d v="2024-02-08T00:00:00"/>
    <s v="Customer 4434"/>
    <s v="CUST2251"/>
    <x v="4"/>
    <s v="Chennai"/>
    <s v="Online"/>
    <s v="Electronics"/>
    <s v="Tablet"/>
    <s v="Tablet Model-884"/>
    <s v="PROD3359"/>
    <n v="8"/>
    <n v="651.09"/>
    <n v="5208.72"/>
    <n v="0.1"/>
    <n v="520.87"/>
    <n v="4687.8500000000004"/>
    <s v="COD"/>
    <s v="Returned"/>
    <n v="0.3"/>
    <n v="1406.36"/>
  </r>
  <r>
    <s v="ORD2025001981"/>
    <d v="2023-07-22T00:00:00"/>
    <s v="Customer 2221"/>
    <s v="CUST3666"/>
    <x v="2"/>
    <s v="Bhubaneswar"/>
    <s v="Online"/>
    <s v="Home Decor"/>
    <s v="Curtain"/>
    <s v="Curtain Model-939"/>
    <s v="PROD3758"/>
    <n v="10"/>
    <n v="124.97"/>
    <n v="1249.7"/>
    <n v="0.05"/>
    <n v="62.49"/>
    <n v="1187.21"/>
    <s v="COD"/>
    <s v="In-Transit"/>
    <n v="0.3"/>
    <n v="356.16"/>
  </r>
  <r>
    <s v="ORD2025001982"/>
    <d v="2023-05-30T00:00:00"/>
    <s v="Customer 4464"/>
    <s v="CUST2145"/>
    <x v="2"/>
    <s v="Bhubaneswar"/>
    <s v="Online"/>
    <s v="Clothing"/>
    <s v="Jeans"/>
    <s v="Jeans Model-764"/>
    <s v="PROD6196"/>
    <n v="1"/>
    <n v="257.17"/>
    <n v="257.17"/>
    <n v="0.1"/>
    <n v="25.72"/>
    <n v="231.45"/>
    <s v="Card"/>
    <s v="Cancelled"/>
    <n v="0.15"/>
    <n v="34.72"/>
  </r>
  <r>
    <s v="ORD2025001983"/>
    <d v="2023-09-10T00:00:00"/>
    <s v="Customer 1393"/>
    <s v="CUST5858"/>
    <x v="3"/>
    <s v="Nagpur"/>
    <s v="Online"/>
    <s v="Home Decor"/>
    <s v="Curtain"/>
    <s v="Curtain Model-201"/>
    <s v="PROD9158"/>
    <n v="9"/>
    <n v="164.15"/>
    <n v="1477.35"/>
    <n v="0.1"/>
    <n v="147.72999999999999"/>
    <n v="1329.62"/>
    <s v="Card"/>
    <s v="In-Transit"/>
    <n v="0.3"/>
    <n v="398.89"/>
  </r>
  <r>
    <s v="ORD2025001984"/>
    <d v="2024-03-07T00:00:00"/>
    <s v="Customer 3203"/>
    <s v="CUST3464"/>
    <x v="4"/>
    <s v="Bangalore"/>
    <s v="Online"/>
    <s v="Beauty"/>
    <s v="Perfume"/>
    <s v="Perfume Model-583"/>
    <s v="PROD3549"/>
    <n v="7"/>
    <n v="575.33000000000004"/>
    <n v="4027.31"/>
    <n v="0.2"/>
    <n v="805.46"/>
    <n v="3221.85"/>
    <s v="UPI"/>
    <s v="In-Transit"/>
    <n v="0.25"/>
    <n v="805.46"/>
  </r>
  <r>
    <s v="ORD2025001985"/>
    <d v="2024-02-03T00:00:00"/>
    <s v="Customer 4424"/>
    <s v="CUST4333"/>
    <x v="2"/>
    <s v="Kolkata"/>
    <s v="Online"/>
    <s v="Electronics"/>
    <s v="Mobile"/>
    <s v="Mobile Model-467"/>
    <s v="PROD5629"/>
    <n v="3"/>
    <n v="391.03"/>
    <n v="1173.0899999999999"/>
    <n v="0.05"/>
    <n v="58.65"/>
    <n v="1114.44"/>
    <s v="COD"/>
    <s v="In-Transit"/>
    <n v="0.25"/>
    <n v="278.61"/>
  </r>
  <r>
    <s v="ORD2025001986"/>
    <d v="2023-02-27T00:00:00"/>
    <s v="Customer 1695"/>
    <s v="CUST1454"/>
    <x v="1"/>
    <s v="Chandigarh"/>
    <s v="Offline"/>
    <s v="Electronics"/>
    <s v="Mobile"/>
    <s v="Mobile Model-719"/>
    <s v="PROD5543"/>
    <n v="6"/>
    <n v="882.53"/>
    <n v="5295.18"/>
    <n v="0.1"/>
    <n v="529.52"/>
    <n v="4765.66"/>
    <s v="UPI"/>
    <s v="Cancelled"/>
    <n v="0.25"/>
    <n v="1191.4100000000001"/>
  </r>
  <r>
    <s v="ORD2025001987"/>
    <d v="2023-04-16T00:00:00"/>
    <s v="Customer 3047"/>
    <s v="CUST7073"/>
    <x v="0"/>
    <s v="Pune"/>
    <s v="Offline"/>
    <s v="Home Decor"/>
    <s v="Curtain"/>
    <s v="Curtain Model-477"/>
    <s v="PROD2854"/>
    <n v="5"/>
    <n v="847.75"/>
    <n v="4238.75"/>
    <n v="0.1"/>
    <n v="423.88"/>
    <n v="3814.87"/>
    <s v="UPI"/>
    <s v="In-Transit"/>
    <n v="0.3"/>
    <n v="1144.46"/>
  </r>
  <r>
    <s v="ORD2025001988"/>
    <d v="2023-04-02T00:00:00"/>
    <s v="Customer 4358"/>
    <s v="CUST1931"/>
    <x v="4"/>
    <s v="Chennai"/>
    <s v="Online"/>
    <s v="Home Decor"/>
    <s v="Lamp"/>
    <s v="Lamp Model-743"/>
    <s v="PROD9717"/>
    <n v="8"/>
    <n v="624.46"/>
    <n v="4995.68"/>
    <n v="0.1"/>
    <n v="499.57"/>
    <n v="4496.1099999999997"/>
    <s v="Card"/>
    <s v="Cancelled"/>
    <n v="0.15"/>
    <n v="674.42"/>
  </r>
  <r>
    <s v="ORD2025001989"/>
    <d v="2023-11-21T00:00:00"/>
    <s v="Customer 3828"/>
    <s v="CUST7274"/>
    <x v="2"/>
    <s v="Kolkata"/>
    <s v="Offline"/>
    <s v="Clothing"/>
    <s v="Jeans"/>
    <s v="Jeans Model-313"/>
    <s v="PROD3375"/>
    <n v="6"/>
    <n v="649.58000000000004"/>
    <n v="3897.48"/>
    <n v="0.05"/>
    <n v="194.87"/>
    <n v="3702.61"/>
    <s v="Card"/>
    <s v="Delivered"/>
    <n v="0.3"/>
    <n v="1110.78"/>
  </r>
  <r>
    <s v="ORD2025001990"/>
    <d v="2023-09-26T00:00:00"/>
    <s v="Customer 1046"/>
    <s v="CUST1546"/>
    <x v="2"/>
    <s v="Bhubaneswar"/>
    <s v="Online"/>
    <s v="Beauty"/>
    <s v="Face Cream"/>
    <s v="Face Cream Model-902"/>
    <s v="PROD9802"/>
    <n v="1"/>
    <n v="821.04"/>
    <n v="821.04"/>
    <n v="0.05"/>
    <n v="41.05"/>
    <n v="779.99"/>
    <s v="Wallet"/>
    <s v="In-Transit"/>
    <n v="0.25"/>
    <n v="195"/>
  </r>
  <r>
    <s v="ORD2025001991"/>
    <d v="2023-02-24T00:00:00"/>
    <s v="Customer 876"/>
    <s v="CUST2595"/>
    <x v="4"/>
    <s v="Chennai"/>
    <s v="Offline"/>
    <s v="Beauty"/>
    <s v="Lipstick"/>
    <s v="Lipstick Model-865"/>
    <s v="PROD1814"/>
    <n v="2"/>
    <n v="228.76"/>
    <n v="457.52"/>
    <n v="0"/>
    <n v="0"/>
    <n v="457.52"/>
    <s v="Wallet"/>
    <s v="Returned"/>
    <n v="0.25"/>
    <n v="114.38"/>
  </r>
  <r>
    <s v="ORD2025001992"/>
    <d v="2023-03-10T00:00:00"/>
    <s v="Customer 990"/>
    <s v="CUST1536"/>
    <x v="0"/>
    <s v="Pune"/>
    <s v="Online"/>
    <s v="Beauty"/>
    <s v="Lipstick"/>
    <s v="Lipstick Model-781"/>
    <s v="PROD2652"/>
    <n v="1"/>
    <n v="638.57000000000005"/>
    <n v="638.57000000000005"/>
    <n v="0"/>
    <n v="0"/>
    <n v="638.57000000000005"/>
    <s v="UPI"/>
    <s v="In-Transit"/>
    <n v="0.3"/>
    <n v="191.57"/>
  </r>
  <r>
    <s v="ORD2025001993"/>
    <d v="2023-03-30T00:00:00"/>
    <s v="Customer 3608"/>
    <s v="CUST3193"/>
    <x v="3"/>
    <s v="Raipur"/>
    <s v="Online"/>
    <s v="Electronics"/>
    <s v="Laptop"/>
    <s v="Laptop Model-182"/>
    <s v="PROD1897"/>
    <n v="4"/>
    <n v="698.02"/>
    <n v="2792.08"/>
    <n v="0.1"/>
    <n v="279.20999999999998"/>
    <n v="2512.87"/>
    <s v="COD"/>
    <s v="Returned"/>
    <n v="0.15"/>
    <n v="376.93"/>
  </r>
  <r>
    <s v="ORD2025001994"/>
    <d v="2024-01-07T00:00:00"/>
    <s v="Customer 3276"/>
    <s v="CUST9504"/>
    <x v="2"/>
    <s v="Kolkata"/>
    <s v="Online"/>
    <s v="Electronics"/>
    <s v="Tablet"/>
    <s v="Tablet Model-328"/>
    <s v="PROD9092"/>
    <n v="9"/>
    <n v="390.38"/>
    <n v="3513.42"/>
    <n v="0.05"/>
    <n v="175.67"/>
    <n v="3337.75"/>
    <s v="Wallet"/>
    <s v="Returned"/>
    <n v="0.15"/>
    <n v="500.66"/>
  </r>
  <r>
    <s v="ORD2025001995"/>
    <d v="2023-08-01T00:00:00"/>
    <s v="Customer 4864"/>
    <s v="CUST5231"/>
    <x v="3"/>
    <s v="Nagpur"/>
    <s v="Offline"/>
    <s v="Beauty"/>
    <s v="Lipstick"/>
    <s v="Lipstick Model-134"/>
    <s v="PROD1690"/>
    <n v="7"/>
    <n v="335.12"/>
    <n v="2345.84"/>
    <n v="0.05"/>
    <n v="117.29"/>
    <n v="2228.5500000000002"/>
    <s v="Wallet"/>
    <s v="Returned"/>
    <n v="0.3"/>
    <n v="668.57"/>
  </r>
  <r>
    <s v="ORD2025001996"/>
    <d v="2024-01-05T00:00:00"/>
    <s v="Customer 3115"/>
    <s v="CUST1857"/>
    <x v="1"/>
    <s v="Delhi"/>
    <s v="Offline"/>
    <s v="Home Decor"/>
    <s v="Lamp"/>
    <s v="Lamp Model-185"/>
    <s v="PROD1502"/>
    <n v="9"/>
    <n v="673.62"/>
    <n v="6062.58"/>
    <n v="0.1"/>
    <n v="606.26"/>
    <n v="5456.32"/>
    <s v="Card"/>
    <s v="Delivered"/>
    <n v="0.15"/>
    <n v="818.45"/>
  </r>
  <r>
    <s v="ORD2025001997"/>
    <d v="2024-02-10T00:00:00"/>
    <s v="Customer 3361"/>
    <s v="CUST9409"/>
    <x v="1"/>
    <s v="Delhi"/>
    <s v="Offline"/>
    <s v="Beauty"/>
    <s v="Perfume"/>
    <s v="Perfume Model-931"/>
    <s v="PROD7797"/>
    <n v="6"/>
    <n v="530.79"/>
    <n v="3184.74"/>
    <n v="0"/>
    <n v="0"/>
    <n v="3184.74"/>
    <s v="COD"/>
    <s v="In-Transit"/>
    <n v="0.15"/>
    <n v="477.71"/>
  </r>
  <r>
    <s v="ORD2025001998"/>
    <d v="2024-01-23T00:00:00"/>
    <s v="Customer 4250"/>
    <s v="CUST2840"/>
    <x v="0"/>
    <s v="Mumbai"/>
    <s v="Offline"/>
    <s v="Beauty"/>
    <s v="Perfume"/>
    <s v="Perfume Model-876"/>
    <s v="PROD8839"/>
    <n v="6"/>
    <n v="227.41"/>
    <n v="1364.46"/>
    <n v="0.05"/>
    <n v="68.22"/>
    <n v="1296.24"/>
    <s v="Card"/>
    <s v="Cancelled"/>
    <n v="0.3"/>
    <n v="388.87"/>
  </r>
  <r>
    <s v="ORD2025001999"/>
    <d v="2024-03-11T00:00:00"/>
    <s v="Customer 3966"/>
    <s v="CUST2923"/>
    <x v="3"/>
    <s v="Nagpur"/>
    <s v="Offline"/>
    <s v="Electronics"/>
    <s v="Tablet"/>
    <s v="Tablet Model-830"/>
    <s v="PROD1357"/>
    <n v="8"/>
    <n v="631.80999999999995"/>
    <n v="5054.4799999999996"/>
    <n v="0.05"/>
    <n v="252.72"/>
    <n v="4801.76"/>
    <s v="Card"/>
    <s v="Cancelled"/>
    <n v="0.15"/>
    <n v="720.26"/>
  </r>
  <r>
    <s v="ORD2025002000"/>
    <d v="2023-06-25T00:00:00"/>
    <s v="Customer 828"/>
    <s v="CUST4169"/>
    <x v="4"/>
    <s v="Chennai"/>
    <s v="Online"/>
    <s v="Beauty"/>
    <s v="Face Cream"/>
    <s v="Face Cream Model-728"/>
    <s v="PROD8734"/>
    <n v="6"/>
    <n v="802.1"/>
    <n v="4812.6000000000004"/>
    <n v="0.05"/>
    <n v="240.63"/>
    <n v="4571.97"/>
    <s v="Wallet"/>
    <s v="Cancelled"/>
    <n v="0.15"/>
    <n v="685.8"/>
  </r>
  <r>
    <s v="ORD2025002001"/>
    <d v="2023-03-19T00:00:00"/>
    <s v="Customer 1591"/>
    <s v="CUST9113"/>
    <x v="2"/>
    <s v="Kolkata"/>
    <s v="Online"/>
    <s v="Home Decor"/>
    <s v="Sofa"/>
    <s v="Sofa Model-784"/>
    <s v="PROD7438"/>
    <n v="10"/>
    <n v="605.33000000000004"/>
    <n v="6053.3"/>
    <n v="0.1"/>
    <n v="605.33000000000004"/>
    <n v="5447.97"/>
    <s v="COD"/>
    <s v="Delivered"/>
    <n v="0.15"/>
    <n v="817.2"/>
  </r>
  <r>
    <s v="ORD2025002002"/>
    <d v="2023-09-18T00:00:00"/>
    <s v="Customer 4579"/>
    <s v="CUST1633"/>
    <x v="2"/>
    <s v="Kolkata"/>
    <s v="Offline"/>
    <s v="Home Decor"/>
    <s v="Sofa"/>
    <s v="Sofa Model-231"/>
    <s v="PROD9943"/>
    <n v="8"/>
    <n v="266.81"/>
    <n v="2134.48"/>
    <n v="0"/>
    <n v="0"/>
    <n v="2134.48"/>
    <s v="COD"/>
    <s v="Cancelled"/>
    <n v="0.15"/>
    <n v="320.17"/>
  </r>
  <r>
    <s v="ORD2025002003"/>
    <d v="2023-11-20T00:00:00"/>
    <s v="Customer 3608"/>
    <s v="CUST1736"/>
    <x v="2"/>
    <s v="Kolkata"/>
    <s v="Online"/>
    <s v="Home Decor"/>
    <s v="Curtain"/>
    <s v="Curtain Model-957"/>
    <s v="PROD6710"/>
    <n v="5"/>
    <n v="177"/>
    <n v="885"/>
    <n v="0"/>
    <n v="0"/>
    <n v="885"/>
    <s v="Card"/>
    <s v="Cancelled"/>
    <n v="0.15"/>
    <n v="132.75"/>
  </r>
  <r>
    <s v="ORD2025002004"/>
    <d v="2023-07-19T00:00:00"/>
    <s v="Customer 4991"/>
    <s v="CUST4545"/>
    <x v="2"/>
    <s v="Bhubaneswar"/>
    <s v="Online"/>
    <s v="Beauty"/>
    <s v="Face Cream"/>
    <s v="Face Cream Model-777"/>
    <s v="PROD9921"/>
    <n v="2"/>
    <n v="834.67"/>
    <n v="1669.34"/>
    <n v="0"/>
    <n v="0"/>
    <n v="1669.34"/>
    <s v="COD"/>
    <s v="In-Transit"/>
    <n v="0.3"/>
    <n v="500.8"/>
  </r>
  <r>
    <s v="ORD2025002005"/>
    <d v="2023-06-11T00:00:00"/>
    <s v="Customer 2717"/>
    <s v="CUST6006"/>
    <x v="3"/>
    <s v="Bhopal"/>
    <s v="Offline"/>
    <s v="Clothing"/>
    <s v="Jeans"/>
    <s v="Jeans Model-220"/>
    <s v="PROD6333"/>
    <n v="6"/>
    <n v="109.46"/>
    <n v="656.76"/>
    <n v="0.2"/>
    <n v="131.35"/>
    <n v="525.41"/>
    <s v="COD"/>
    <s v="In-Transit"/>
    <n v="0.3"/>
    <n v="157.62"/>
  </r>
  <r>
    <s v="ORD2025002006"/>
    <d v="2023-11-19T00:00:00"/>
    <s v="Customer 134"/>
    <s v="CUST6920"/>
    <x v="0"/>
    <s v="Pune"/>
    <s v="Offline"/>
    <s v="Home Decor"/>
    <s v="Sofa"/>
    <s v="Sofa Model-112"/>
    <s v="PROD2077"/>
    <n v="3"/>
    <n v="249.3"/>
    <n v="747.9"/>
    <n v="0"/>
    <n v="0"/>
    <n v="747.9"/>
    <s v="COD"/>
    <s v="Delivered"/>
    <n v="0.15"/>
    <n v="112.18"/>
  </r>
  <r>
    <s v="ORD2025002007"/>
    <d v="2024-03-11T00:00:00"/>
    <s v="Customer 747"/>
    <s v="CUST2713"/>
    <x v="4"/>
    <s v="Chennai"/>
    <s v="Online"/>
    <s v="Electronics"/>
    <s v="Laptop"/>
    <s v="Laptop Model-653"/>
    <s v="PROD9246"/>
    <n v="2"/>
    <n v="414.32"/>
    <n v="828.64"/>
    <n v="0.05"/>
    <n v="41.43"/>
    <n v="787.21"/>
    <s v="COD"/>
    <s v="Cancelled"/>
    <n v="0.25"/>
    <n v="196.8"/>
  </r>
  <r>
    <s v="ORD2025002008"/>
    <d v="2024-01-09T00:00:00"/>
    <s v="Customer 4995"/>
    <s v="CUST8600"/>
    <x v="2"/>
    <s v="Patna"/>
    <s v="Online"/>
    <s v="Beauty"/>
    <s v="Perfume"/>
    <s v="Perfume Model-549"/>
    <s v="PROD7064"/>
    <n v="3"/>
    <n v="864.05"/>
    <n v="2592.15"/>
    <n v="0.1"/>
    <n v="259.22000000000003"/>
    <n v="2332.9299999999998"/>
    <s v="UPI"/>
    <s v="Returned"/>
    <n v="0.15"/>
    <n v="349.94"/>
  </r>
  <r>
    <s v="ORD2025002009"/>
    <d v="2023-12-28T00:00:00"/>
    <s v="Customer 4419"/>
    <s v="CUST9430"/>
    <x v="2"/>
    <s v="Patna"/>
    <s v="Online"/>
    <s v="Beauty"/>
    <s v="Perfume"/>
    <s v="Perfume Model-520"/>
    <s v="PROD8101"/>
    <n v="7"/>
    <n v="883.18"/>
    <n v="6182.26"/>
    <n v="0"/>
    <n v="0"/>
    <n v="6182.26"/>
    <s v="UPI"/>
    <s v="In-Transit"/>
    <n v="0.3"/>
    <n v="1854.68"/>
  </r>
  <r>
    <s v="ORD2025002010"/>
    <d v="2023-09-02T00:00:00"/>
    <s v="Customer 1941"/>
    <s v="CUST7813"/>
    <x v="1"/>
    <s v="Lucknow"/>
    <s v="Online"/>
    <s v="Home Decor"/>
    <s v="Curtain"/>
    <s v="Curtain Model-784"/>
    <s v="PROD9071"/>
    <n v="6"/>
    <n v="655.9"/>
    <n v="3935.4"/>
    <n v="0.2"/>
    <n v="787.08"/>
    <n v="3148.32"/>
    <s v="UPI"/>
    <s v="Delivered"/>
    <n v="0.3"/>
    <n v="944.5"/>
  </r>
  <r>
    <s v="ORD2025002011"/>
    <d v="2023-10-24T00:00:00"/>
    <s v="Customer 1821"/>
    <s v="CUST7806"/>
    <x v="0"/>
    <s v="Ahmedabad"/>
    <s v="Online"/>
    <s v="Electronics"/>
    <s v="Mobile"/>
    <s v="Mobile Model-857"/>
    <s v="PROD1921"/>
    <n v="1"/>
    <n v="703.25"/>
    <n v="703.25"/>
    <n v="0.2"/>
    <n v="140.65"/>
    <n v="562.6"/>
    <s v="Wallet"/>
    <s v="Cancelled"/>
    <n v="0.3"/>
    <n v="168.78"/>
  </r>
  <r>
    <s v="ORD2025002012"/>
    <d v="2023-09-24T00:00:00"/>
    <s v="Customer 3898"/>
    <s v="CUST1629"/>
    <x v="0"/>
    <s v="Ahmedabad"/>
    <s v="Offline"/>
    <s v="Home Decor"/>
    <s v="Sofa"/>
    <s v="Sofa Model-676"/>
    <s v="PROD4769"/>
    <n v="8"/>
    <n v="461.94"/>
    <n v="3695.52"/>
    <n v="0"/>
    <n v="0"/>
    <n v="3695.52"/>
    <s v="Card"/>
    <s v="In-Transit"/>
    <n v="0.25"/>
    <n v="923.88"/>
  </r>
  <r>
    <s v="ORD2025002013"/>
    <d v="2023-02-13T00:00:00"/>
    <s v="Customer 668"/>
    <s v="CUST6321"/>
    <x v="0"/>
    <s v="Pune"/>
    <s v="Online"/>
    <s v="Electronics"/>
    <s v="Tablet"/>
    <s v="Tablet Model-157"/>
    <s v="PROD2470"/>
    <n v="10"/>
    <n v="814.69"/>
    <n v="8146.9"/>
    <n v="0.2"/>
    <n v="1629.38"/>
    <n v="6517.52"/>
    <s v="UPI"/>
    <s v="Cancelled"/>
    <n v="0.25"/>
    <n v="1629.38"/>
  </r>
  <r>
    <s v="ORD2025002014"/>
    <d v="2023-08-15T00:00:00"/>
    <s v="Customer 1715"/>
    <s v="CUST6349"/>
    <x v="2"/>
    <s v="Kolkata"/>
    <s v="Offline"/>
    <s v="Home Decor"/>
    <s v="Lamp"/>
    <s v="Lamp Model-619"/>
    <s v="PROD7124"/>
    <n v="3"/>
    <n v="312.43"/>
    <n v="937.29"/>
    <n v="0.1"/>
    <n v="93.73"/>
    <n v="843.56"/>
    <s v="Wallet"/>
    <s v="Returned"/>
    <n v="0.25"/>
    <n v="210.89"/>
  </r>
  <r>
    <s v="ORD2025002015"/>
    <d v="2023-06-20T00:00:00"/>
    <s v="Customer 4884"/>
    <s v="CUST4874"/>
    <x v="4"/>
    <s v="Bangalore"/>
    <s v="Offline"/>
    <s v="Clothing"/>
    <s v="Jeans"/>
    <s v="Jeans Model-930"/>
    <s v="PROD9070"/>
    <n v="4"/>
    <n v="432.39"/>
    <n v="1729.56"/>
    <n v="0.1"/>
    <n v="172.96"/>
    <n v="1556.6"/>
    <s v="COD"/>
    <s v="Delivered"/>
    <n v="0.15"/>
    <n v="233.49"/>
  </r>
  <r>
    <s v="ORD2025002016"/>
    <d v="2023-01-08T00:00:00"/>
    <s v="Customer 2113"/>
    <s v="CUST6457"/>
    <x v="3"/>
    <s v="Bhopal"/>
    <s v="Offline"/>
    <s v="Beauty"/>
    <s v="Perfume"/>
    <s v="Perfume Model-684"/>
    <s v="PROD5703"/>
    <n v="5"/>
    <n v="518.65"/>
    <n v="2593.25"/>
    <n v="0.2"/>
    <n v="518.65"/>
    <n v="2074.6"/>
    <s v="Card"/>
    <s v="Delivered"/>
    <n v="0.25"/>
    <n v="518.65"/>
  </r>
  <r>
    <s v="ORD2025002017"/>
    <d v="2023-09-27T00:00:00"/>
    <s v="Customer 2193"/>
    <s v="CUST7377"/>
    <x v="3"/>
    <s v="Nagpur"/>
    <s v="Offline"/>
    <s v="Electronics"/>
    <s v="Mobile"/>
    <s v="Mobile Model-862"/>
    <s v="PROD5061"/>
    <n v="9"/>
    <n v="140.22999999999999"/>
    <n v="1262.07"/>
    <n v="0.1"/>
    <n v="126.21"/>
    <n v="1135.8599999999999"/>
    <s v="COD"/>
    <s v="Cancelled"/>
    <n v="0.3"/>
    <n v="340.76"/>
  </r>
  <r>
    <s v="ORD2025002018"/>
    <d v="2024-01-23T00:00:00"/>
    <s v="Customer 4140"/>
    <s v="CUST6715"/>
    <x v="3"/>
    <s v="Raipur"/>
    <s v="Offline"/>
    <s v="Beauty"/>
    <s v="Lipstick"/>
    <s v="Lipstick Model-124"/>
    <s v="PROD9699"/>
    <n v="9"/>
    <n v="458.29"/>
    <n v="4124.6099999999997"/>
    <n v="0.1"/>
    <n v="412.46"/>
    <n v="3712.15"/>
    <s v="COD"/>
    <s v="Cancelled"/>
    <n v="0.3"/>
    <n v="1113.6400000000001"/>
  </r>
  <r>
    <s v="ORD2025002019"/>
    <d v="2024-03-11T00:00:00"/>
    <s v="Customer 2027"/>
    <s v="CUST6958"/>
    <x v="2"/>
    <s v="Bhubaneswar"/>
    <s v="Online"/>
    <s v="Home Decor"/>
    <s v="Lamp"/>
    <s v="Lamp Model-281"/>
    <s v="PROD5883"/>
    <n v="3"/>
    <n v="882.82"/>
    <n v="2648.46"/>
    <n v="0.2"/>
    <n v="529.69000000000005"/>
    <n v="2118.77"/>
    <s v="Wallet"/>
    <s v="In-Transit"/>
    <n v="0.3"/>
    <n v="635.63"/>
  </r>
  <r>
    <s v="ORD2025002020"/>
    <d v="2024-01-27T00:00:00"/>
    <s v="Customer 2771"/>
    <s v="CUST9560"/>
    <x v="3"/>
    <s v="Raipur"/>
    <s v="Offline"/>
    <s v="Clothing"/>
    <s v="Shirt"/>
    <s v="Shirt Model-548"/>
    <s v="PROD6798"/>
    <n v="7"/>
    <n v="240.56"/>
    <n v="1683.92"/>
    <n v="0.05"/>
    <n v="84.2"/>
    <n v="1599.72"/>
    <s v="Card"/>
    <s v="In-Transit"/>
    <n v="0.15"/>
    <n v="239.96"/>
  </r>
  <r>
    <s v="ORD2025002021"/>
    <d v="2023-09-17T00:00:00"/>
    <s v="Customer 3799"/>
    <s v="CUST6091"/>
    <x v="2"/>
    <s v="Patna"/>
    <s v="Online"/>
    <s v="Beauty"/>
    <s v="Face Cream"/>
    <s v="Face Cream Model-631"/>
    <s v="PROD8652"/>
    <n v="2"/>
    <n v="873.71"/>
    <n v="1747.42"/>
    <n v="0.2"/>
    <n v="349.48"/>
    <n v="1397.94"/>
    <s v="COD"/>
    <s v="Cancelled"/>
    <n v="0.15"/>
    <n v="209.69"/>
  </r>
  <r>
    <s v="ORD2025002022"/>
    <d v="2023-06-05T00:00:00"/>
    <s v="Customer 388"/>
    <s v="CUST8180"/>
    <x v="4"/>
    <s v="Bangalore"/>
    <s v="Online"/>
    <s v="Beauty"/>
    <s v="Perfume"/>
    <s v="Perfume Model-254"/>
    <s v="PROD8178"/>
    <n v="10"/>
    <n v="655.16"/>
    <n v="6551.6"/>
    <n v="0"/>
    <n v="0"/>
    <n v="6551.6"/>
    <s v="COD"/>
    <s v="Cancelled"/>
    <n v="0.25"/>
    <n v="1637.9"/>
  </r>
  <r>
    <s v="ORD2025002023"/>
    <d v="2023-03-19T00:00:00"/>
    <s v="Customer 882"/>
    <s v="CUST7881"/>
    <x v="1"/>
    <s v="Chandigarh"/>
    <s v="Online"/>
    <s v="Electronics"/>
    <s v="Tablet"/>
    <s v="Tablet Model-374"/>
    <s v="PROD9068"/>
    <n v="9"/>
    <n v="941.25"/>
    <n v="8471.25"/>
    <n v="0.1"/>
    <n v="847.12"/>
    <n v="7624.13"/>
    <s v="COD"/>
    <s v="Returned"/>
    <n v="0.3"/>
    <n v="2287.2399999999998"/>
  </r>
  <r>
    <s v="ORD2025002024"/>
    <d v="2023-08-02T00:00:00"/>
    <s v="Customer 4615"/>
    <s v="CUST2793"/>
    <x v="4"/>
    <s v="Hyderabad"/>
    <s v="Offline"/>
    <s v="Home Decor"/>
    <s v="Sofa"/>
    <s v="Sofa Model-555"/>
    <s v="PROD5286"/>
    <n v="7"/>
    <n v="515.95000000000005"/>
    <n v="3611.65"/>
    <n v="0.1"/>
    <n v="361.17"/>
    <n v="3250.48"/>
    <s v="COD"/>
    <s v="Cancelled"/>
    <n v="0.15"/>
    <n v="487.57"/>
  </r>
  <r>
    <s v="ORD2025002025"/>
    <d v="2023-05-03T00:00:00"/>
    <s v="Customer 4106"/>
    <s v="CUST9298"/>
    <x v="1"/>
    <s v="Delhi"/>
    <s v="Online"/>
    <s v="Clothing"/>
    <s v="Jeans"/>
    <s v="Jeans Model-567"/>
    <s v="PROD5943"/>
    <n v="1"/>
    <n v="174.38"/>
    <n v="174.38"/>
    <n v="0"/>
    <n v="0"/>
    <n v="174.38"/>
    <s v="Card"/>
    <s v="Cancelled"/>
    <n v="0.3"/>
    <n v="52.31"/>
  </r>
  <r>
    <s v="ORD2025002026"/>
    <d v="2024-02-20T00:00:00"/>
    <s v="Customer 3273"/>
    <s v="CUST2402"/>
    <x v="0"/>
    <s v="Mumbai"/>
    <s v="Online"/>
    <s v="Electronics"/>
    <s v="Tablet"/>
    <s v="Tablet Model-277"/>
    <s v="PROD9697"/>
    <n v="6"/>
    <n v="746.13"/>
    <n v="4476.78"/>
    <n v="0"/>
    <n v="0"/>
    <n v="4476.78"/>
    <s v="UPI"/>
    <s v="In-Transit"/>
    <n v="0.15"/>
    <n v="671.52"/>
  </r>
  <r>
    <s v="ORD2025002027"/>
    <d v="2023-11-23T00:00:00"/>
    <s v="Customer 1164"/>
    <s v="CUST2244"/>
    <x v="4"/>
    <s v="Bangalore"/>
    <s v="Online"/>
    <s v="Clothing"/>
    <s v="Shirt"/>
    <s v="Shirt Model-712"/>
    <s v="PROD3559"/>
    <n v="1"/>
    <n v="432.62"/>
    <n v="432.62"/>
    <n v="0.2"/>
    <n v="86.52"/>
    <n v="346.1"/>
    <s v="UPI"/>
    <s v="Cancelled"/>
    <n v="0.25"/>
    <n v="86.53"/>
  </r>
  <r>
    <s v="ORD2025002028"/>
    <d v="2023-01-08T00:00:00"/>
    <s v="Customer 3064"/>
    <s v="CUST3391"/>
    <x v="2"/>
    <s v="Kolkata"/>
    <s v="Online"/>
    <s v="Beauty"/>
    <s v="Perfume"/>
    <s v="Perfume Model-916"/>
    <s v="PROD8254"/>
    <n v="6"/>
    <n v="318.18"/>
    <n v="1909.08"/>
    <n v="0"/>
    <n v="0"/>
    <n v="1909.08"/>
    <s v="COD"/>
    <s v="Delivered"/>
    <n v="0.15"/>
    <n v="286.36"/>
  </r>
  <r>
    <s v="ORD2025002029"/>
    <d v="2023-03-04T00:00:00"/>
    <s v="Customer 4713"/>
    <s v="CUST9636"/>
    <x v="1"/>
    <s v="Chandigarh"/>
    <s v="Offline"/>
    <s v="Beauty"/>
    <s v="Lipstick"/>
    <s v="Lipstick Model-482"/>
    <s v="PROD9584"/>
    <n v="7"/>
    <n v="160.1"/>
    <n v="1120.7"/>
    <n v="0"/>
    <n v="0"/>
    <n v="1120.7"/>
    <s v="COD"/>
    <s v="Returned"/>
    <n v="0.15"/>
    <n v="168.1"/>
  </r>
  <r>
    <s v="ORD2025002030"/>
    <d v="2024-01-15T00:00:00"/>
    <s v="Customer 4968"/>
    <s v="CUST7464"/>
    <x v="3"/>
    <s v="Nagpur"/>
    <s v="Offline"/>
    <s v="Home Decor"/>
    <s v="Curtain"/>
    <s v="Curtain Model-331"/>
    <s v="PROD6318"/>
    <n v="4"/>
    <n v="678.23"/>
    <n v="2712.92"/>
    <n v="0"/>
    <n v="0"/>
    <n v="2712.92"/>
    <s v="Card"/>
    <s v="Returned"/>
    <n v="0.25"/>
    <n v="678.23"/>
  </r>
  <r>
    <s v="ORD2025002031"/>
    <d v="2023-01-27T00:00:00"/>
    <s v="Customer 388"/>
    <s v="CUST2078"/>
    <x v="2"/>
    <s v="Bhubaneswar"/>
    <s v="Offline"/>
    <s v="Beauty"/>
    <s v="Perfume"/>
    <s v="Perfume Model-497"/>
    <s v="PROD2783"/>
    <n v="1"/>
    <n v="700.93"/>
    <n v="700.93"/>
    <n v="0.2"/>
    <n v="140.19"/>
    <n v="560.74"/>
    <s v="COD"/>
    <s v="Returned"/>
    <n v="0.25"/>
    <n v="140.19"/>
  </r>
  <r>
    <s v="ORD2025002032"/>
    <d v="2023-06-20T00:00:00"/>
    <s v="Customer 566"/>
    <s v="CUST2272"/>
    <x v="1"/>
    <s v="Chandigarh"/>
    <s v="Offline"/>
    <s v="Home Decor"/>
    <s v="Lamp"/>
    <s v="Lamp Model-800"/>
    <s v="PROD5929"/>
    <n v="7"/>
    <n v="992.6"/>
    <n v="6948.2"/>
    <n v="0.05"/>
    <n v="347.41"/>
    <n v="6600.79"/>
    <s v="Card"/>
    <s v="Cancelled"/>
    <n v="0.15"/>
    <n v="990.12"/>
  </r>
  <r>
    <s v="ORD2025002033"/>
    <d v="2023-10-11T00:00:00"/>
    <s v="Customer 2442"/>
    <s v="CUST4773"/>
    <x v="2"/>
    <s v="Kolkata"/>
    <s v="Offline"/>
    <s v="Electronics"/>
    <s v="Mobile"/>
    <s v="Mobile Model-946"/>
    <s v="PROD4356"/>
    <n v="2"/>
    <n v="230.23"/>
    <n v="460.46"/>
    <n v="0.2"/>
    <n v="92.09"/>
    <n v="368.37"/>
    <s v="Wallet"/>
    <s v="In-Transit"/>
    <n v="0.3"/>
    <n v="110.51"/>
  </r>
  <r>
    <s v="ORD2025002034"/>
    <d v="2023-02-25T00:00:00"/>
    <s v="Customer 790"/>
    <s v="CUST6375"/>
    <x v="4"/>
    <s v="Bangalore"/>
    <s v="Online"/>
    <s v="Beauty"/>
    <s v="Face Cream"/>
    <s v="Face Cream Model-778"/>
    <s v="PROD9814"/>
    <n v="6"/>
    <n v="953.93"/>
    <n v="5723.58"/>
    <n v="0"/>
    <n v="0"/>
    <n v="5723.58"/>
    <s v="COD"/>
    <s v="In-Transit"/>
    <n v="0.3"/>
    <n v="1717.07"/>
  </r>
  <r>
    <s v="ORD2025002035"/>
    <d v="2023-02-12T00:00:00"/>
    <s v="Customer 4866"/>
    <s v="CUST3831"/>
    <x v="2"/>
    <s v="Kolkata"/>
    <s v="Online"/>
    <s v="Home Decor"/>
    <s v="Sofa"/>
    <s v="Sofa Model-314"/>
    <s v="PROD6300"/>
    <n v="10"/>
    <n v="824.9"/>
    <n v="8249"/>
    <n v="0.2"/>
    <n v="1649.8"/>
    <n v="6599.2"/>
    <s v="Card"/>
    <s v="In-Transit"/>
    <n v="0.15"/>
    <n v="989.88"/>
  </r>
  <r>
    <s v="ORD2025002036"/>
    <d v="2023-03-21T00:00:00"/>
    <s v="Customer 3581"/>
    <s v="CUST4363"/>
    <x v="1"/>
    <s v="Chandigarh"/>
    <s v="Offline"/>
    <s v="Electronics"/>
    <s v="Tablet"/>
    <s v="Tablet Model-221"/>
    <s v="PROD4415"/>
    <n v="3"/>
    <n v="353.31"/>
    <n v="1059.93"/>
    <n v="0"/>
    <n v="0"/>
    <n v="1059.93"/>
    <s v="Card"/>
    <s v="In-Transit"/>
    <n v="0.3"/>
    <n v="317.98"/>
  </r>
  <r>
    <s v="ORD2025002037"/>
    <d v="2023-06-24T00:00:00"/>
    <s v="Customer 3114"/>
    <s v="CUST2798"/>
    <x v="4"/>
    <s v="Chennai"/>
    <s v="Online"/>
    <s v="Home Decor"/>
    <s v="Sofa"/>
    <s v="Sofa Model-964"/>
    <s v="PROD6628"/>
    <n v="10"/>
    <n v="557.70000000000005"/>
    <n v="5577"/>
    <n v="0.05"/>
    <n v="278.85000000000002"/>
    <n v="5298.15"/>
    <s v="Card"/>
    <s v="Returned"/>
    <n v="0.3"/>
    <n v="1589.44"/>
  </r>
  <r>
    <s v="ORD2025002038"/>
    <d v="2024-01-03T00:00:00"/>
    <s v="Customer 2049"/>
    <s v="CUST8405"/>
    <x v="3"/>
    <s v="Raipur"/>
    <s v="Offline"/>
    <s v="Electronics"/>
    <s v="Laptop"/>
    <s v="Laptop Model-574"/>
    <s v="PROD9546"/>
    <n v="7"/>
    <n v="153.4"/>
    <n v="1073.8"/>
    <n v="0.2"/>
    <n v="214.76"/>
    <n v="859.04"/>
    <s v="UPI"/>
    <s v="In-Transit"/>
    <n v="0.3"/>
    <n v="257.70999999999998"/>
  </r>
  <r>
    <s v="ORD2025002039"/>
    <d v="2023-10-19T00:00:00"/>
    <s v="Customer 3963"/>
    <s v="CUST4003"/>
    <x v="1"/>
    <s v="Lucknow"/>
    <s v="Offline"/>
    <s v="Beauty"/>
    <s v="Lipstick"/>
    <s v="Lipstick Model-709"/>
    <s v="PROD9368"/>
    <n v="1"/>
    <n v="563.85"/>
    <n v="563.85"/>
    <n v="0.1"/>
    <n v="56.39"/>
    <n v="507.46"/>
    <s v="Wallet"/>
    <s v="In-Transit"/>
    <n v="0.3"/>
    <n v="152.24"/>
  </r>
  <r>
    <s v="ORD2025002040"/>
    <d v="2023-12-14T00:00:00"/>
    <s v="Customer 4635"/>
    <s v="CUST9172"/>
    <x v="0"/>
    <s v="Mumbai"/>
    <s v="Offline"/>
    <s v="Electronics"/>
    <s v="Laptop"/>
    <s v="Laptop Model-833"/>
    <s v="PROD7309"/>
    <n v="5"/>
    <n v="159.13999999999999"/>
    <n v="795.7"/>
    <n v="0.05"/>
    <n v="39.79"/>
    <n v="755.91"/>
    <s v="Card"/>
    <s v="Cancelled"/>
    <n v="0.25"/>
    <n v="188.98"/>
  </r>
  <r>
    <s v="ORD2025002041"/>
    <d v="2023-02-26T00:00:00"/>
    <s v="Customer 3965"/>
    <s v="CUST9292"/>
    <x v="1"/>
    <s v="Delhi"/>
    <s v="Offline"/>
    <s v="Clothing"/>
    <s v="Jacket"/>
    <s v="Jacket Model-513"/>
    <s v="PROD5327"/>
    <n v="5"/>
    <n v="141.66"/>
    <n v="708.3"/>
    <n v="0.05"/>
    <n v="35.409999999999997"/>
    <n v="672.89"/>
    <s v="Card"/>
    <s v="Cancelled"/>
    <n v="0.15"/>
    <n v="100.93"/>
  </r>
  <r>
    <s v="ORD2025002042"/>
    <d v="2023-09-15T00:00:00"/>
    <s v="Customer 2912"/>
    <s v="CUST2813"/>
    <x v="0"/>
    <s v="Ahmedabad"/>
    <s v="Offline"/>
    <s v="Clothing"/>
    <s v="Jeans"/>
    <s v="Jeans Model-623"/>
    <s v="PROD9151"/>
    <n v="10"/>
    <n v="122.31"/>
    <n v="1223.0999999999999"/>
    <n v="0.05"/>
    <n v="61.16"/>
    <n v="1161.94"/>
    <s v="Wallet"/>
    <s v="Returned"/>
    <n v="0.15"/>
    <n v="174.29"/>
  </r>
  <r>
    <s v="ORD2025002043"/>
    <d v="2023-02-02T00:00:00"/>
    <s v="Customer 1148"/>
    <s v="CUST7191"/>
    <x v="3"/>
    <s v="Nagpur"/>
    <s v="Online"/>
    <s v="Clothing"/>
    <s v="Shirt"/>
    <s v="Shirt Model-175"/>
    <s v="PROD4704"/>
    <n v="2"/>
    <n v="816.96"/>
    <n v="1633.92"/>
    <n v="0.2"/>
    <n v="326.77999999999997"/>
    <n v="1307.1400000000001"/>
    <s v="UPI"/>
    <s v="Returned"/>
    <n v="0.15"/>
    <n v="196.07"/>
  </r>
  <r>
    <s v="ORD2025002044"/>
    <d v="2023-11-21T00:00:00"/>
    <s v="Customer 269"/>
    <s v="CUST2866"/>
    <x v="4"/>
    <s v="Bangalore"/>
    <s v="Online"/>
    <s v="Electronics"/>
    <s v="Tablet"/>
    <s v="Tablet Model-312"/>
    <s v="PROD2866"/>
    <n v="10"/>
    <n v="354.07"/>
    <n v="3540.7"/>
    <n v="0"/>
    <n v="0"/>
    <n v="3540.7"/>
    <s v="COD"/>
    <s v="Delivered"/>
    <n v="0.3"/>
    <n v="1062.21"/>
  </r>
  <r>
    <s v="ORD2025002045"/>
    <d v="2023-03-22T00:00:00"/>
    <s v="Customer 634"/>
    <s v="CUST4296"/>
    <x v="1"/>
    <s v="Chandigarh"/>
    <s v="Online"/>
    <s v="Clothing"/>
    <s v="Jeans"/>
    <s v="Jeans Model-489"/>
    <s v="PROD3642"/>
    <n v="10"/>
    <n v="763.34"/>
    <n v="7633.4"/>
    <n v="0"/>
    <n v="0"/>
    <n v="7633.4"/>
    <s v="Wallet"/>
    <s v="In-Transit"/>
    <n v="0.25"/>
    <n v="1908.35"/>
  </r>
  <r>
    <s v="ORD2025002046"/>
    <d v="2023-05-27T00:00:00"/>
    <s v="Customer 2584"/>
    <s v="CUST8396"/>
    <x v="2"/>
    <s v="Bhubaneswar"/>
    <s v="Offline"/>
    <s v="Home Decor"/>
    <s v="Sofa"/>
    <s v="Sofa Model-742"/>
    <s v="PROD8800"/>
    <n v="4"/>
    <n v="377.17"/>
    <n v="1508.68"/>
    <n v="0"/>
    <n v="0"/>
    <n v="1508.68"/>
    <s v="COD"/>
    <s v="Cancelled"/>
    <n v="0.15"/>
    <n v="226.3"/>
  </r>
  <r>
    <s v="ORD2025002047"/>
    <d v="2023-07-16T00:00:00"/>
    <s v="Customer 4334"/>
    <s v="CUST7039"/>
    <x v="1"/>
    <s v="Delhi"/>
    <s v="Online"/>
    <s v="Home Decor"/>
    <s v="Lamp"/>
    <s v="Lamp Model-990"/>
    <s v="PROD6816"/>
    <n v="8"/>
    <n v="106.58"/>
    <n v="852.64"/>
    <n v="0.05"/>
    <n v="42.63"/>
    <n v="810.01"/>
    <s v="UPI"/>
    <s v="In-Transit"/>
    <n v="0.15"/>
    <n v="121.5"/>
  </r>
  <r>
    <s v="ORD2025002048"/>
    <d v="2023-12-14T00:00:00"/>
    <s v="Customer 4737"/>
    <s v="CUST9306"/>
    <x v="3"/>
    <s v="Raipur"/>
    <s v="Offline"/>
    <s v="Electronics"/>
    <s v="Tablet"/>
    <s v="Tablet Model-905"/>
    <s v="PROD8089"/>
    <n v="6"/>
    <n v="273.88"/>
    <n v="1643.28"/>
    <n v="0"/>
    <n v="0"/>
    <n v="1643.28"/>
    <s v="COD"/>
    <s v="Cancelled"/>
    <n v="0.15"/>
    <n v="246.49"/>
  </r>
  <r>
    <s v="ORD2025002049"/>
    <d v="2023-02-26T00:00:00"/>
    <s v="Customer 3974"/>
    <s v="CUST4854"/>
    <x v="3"/>
    <s v="Nagpur"/>
    <s v="Offline"/>
    <s v="Clothing"/>
    <s v="Jacket"/>
    <s v="Jacket Model-278"/>
    <s v="PROD3762"/>
    <n v="2"/>
    <n v="396.6"/>
    <n v="793.2"/>
    <n v="0.1"/>
    <n v="79.319999999999993"/>
    <n v="713.88"/>
    <s v="UPI"/>
    <s v="In-Transit"/>
    <n v="0.25"/>
    <n v="178.47"/>
  </r>
  <r>
    <s v="ORD2025002050"/>
    <d v="2024-03-07T00:00:00"/>
    <s v="Customer 2099"/>
    <s v="CUST5492"/>
    <x v="3"/>
    <s v="Raipur"/>
    <s v="Offline"/>
    <s v="Beauty"/>
    <s v="Lipstick"/>
    <s v="Lipstick Model-484"/>
    <s v="PROD9713"/>
    <n v="5"/>
    <n v="205.51"/>
    <n v="1027.55"/>
    <n v="0.05"/>
    <n v="51.38"/>
    <n v="976.17"/>
    <s v="Card"/>
    <s v="Cancelled"/>
    <n v="0.25"/>
    <n v="244.04"/>
  </r>
  <r>
    <s v="ORD2025002051"/>
    <d v="2023-02-10T00:00:00"/>
    <s v="Customer 982"/>
    <s v="CUST7278"/>
    <x v="3"/>
    <s v="Bhopal"/>
    <s v="Online"/>
    <s v="Beauty"/>
    <s v="Lipstick"/>
    <s v="Lipstick Model-321"/>
    <s v="PROD1753"/>
    <n v="6"/>
    <n v="989.08"/>
    <n v="5934.48"/>
    <n v="0.05"/>
    <n v="296.72000000000003"/>
    <n v="5637.76"/>
    <s v="Card"/>
    <s v="In-Transit"/>
    <n v="0.3"/>
    <n v="1691.33"/>
  </r>
  <r>
    <s v="ORD2025002052"/>
    <d v="2023-01-03T00:00:00"/>
    <s v="Customer 882"/>
    <s v="CUST3029"/>
    <x v="1"/>
    <s v="Delhi"/>
    <s v="Offline"/>
    <s v="Electronics"/>
    <s v="Tablet"/>
    <s v="Tablet Model-427"/>
    <s v="PROD4333"/>
    <n v="5"/>
    <n v="378.79"/>
    <n v="1893.95"/>
    <n v="0.2"/>
    <n v="378.79"/>
    <n v="1515.16"/>
    <s v="UPI"/>
    <s v="In-Transit"/>
    <n v="0.3"/>
    <n v="454.55"/>
  </r>
  <r>
    <s v="ORD2025002053"/>
    <d v="2023-07-30T00:00:00"/>
    <s v="Customer 2992"/>
    <s v="CUST1873"/>
    <x v="1"/>
    <s v="Delhi"/>
    <s v="Online"/>
    <s v="Electronics"/>
    <s v="Mobile"/>
    <s v="Mobile Model-115"/>
    <s v="PROD4572"/>
    <n v="4"/>
    <n v="184.18"/>
    <n v="736.72"/>
    <n v="0.1"/>
    <n v="73.67"/>
    <n v="663.05"/>
    <s v="UPI"/>
    <s v="In-Transit"/>
    <n v="0.25"/>
    <n v="165.76"/>
  </r>
  <r>
    <s v="ORD2025002054"/>
    <d v="2024-03-23T00:00:00"/>
    <s v="Customer 1956"/>
    <s v="CUST8364"/>
    <x v="2"/>
    <s v="Bhubaneswar"/>
    <s v="Offline"/>
    <s v="Electronics"/>
    <s v="Mobile"/>
    <s v="Mobile Model-281"/>
    <s v="PROD1707"/>
    <n v="8"/>
    <n v="159.13"/>
    <n v="1273.04"/>
    <n v="0.05"/>
    <n v="63.65"/>
    <n v="1209.3900000000001"/>
    <s v="UPI"/>
    <s v="In-Transit"/>
    <n v="0.25"/>
    <n v="302.35000000000002"/>
  </r>
  <r>
    <s v="ORD2025002055"/>
    <d v="2023-07-06T00:00:00"/>
    <s v="Customer 1138"/>
    <s v="CUST8987"/>
    <x v="0"/>
    <s v="Pune"/>
    <s v="Offline"/>
    <s v="Beauty"/>
    <s v="Lipstick"/>
    <s v="Lipstick Model-455"/>
    <s v="PROD9920"/>
    <n v="9"/>
    <n v="328.47"/>
    <n v="2956.23"/>
    <n v="0.2"/>
    <n v="591.25"/>
    <n v="2364.98"/>
    <s v="Wallet"/>
    <s v="In-Transit"/>
    <n v="0.25"/>
    <n v="591.25"/>
  </r>
  <r>
    <s v="ORD2025002056"/>
    <d v="2023-03-19T00:00:00"/>
    <s v="Customer 3768"/>
    <s v="CUST7902"/>
    <x v="1"/>
    <s v="Delhi"/>
    <s v="Offline"/>
    <s v="Electronics"/>
    <s v="Tablet"/>
    <s v="Tablet Model-173"/>
    <s v="PROD5040"/>
    <n v="3"/>
    <n v="610.19000000000005"/>
    <n v="1830.57"/>
    <n v="0"/>
    <n v="0"/>
    <n v="1830.57"/>
    <s v="Card"/>
    <s v="Delivered"/>
    <n v="0.25"/>
    <n v="457.64"/>
  </r>
  <r>
    <s v="ORD2025002057"/>
    <d v="2023-08-20T00:00:00"/>
    <s v="Customer 431"/>
    <s v="CUST7021"/>
    <x v="2"/>
    <s v="Patna"/>
    <s v="Offline"/>
    <s v="Electronics"/>
    <s v="Mobile"/>
    <s v="Mobile Model-779"/>
    <s v="PROD4684"/>
    <n v="5"/>
    <n v="123.39"/>
    <n v="616.95000000000005"/>
    <n v="0.05"/>
    <n v="30.85"/>
    <n v="586.1"/>
    <s v="COD"/>
    <s v="Delivered"/>
    <n v="0.25"/>
    <n v="146.53"/>
  </r>
  <r>
    <s v="ORD2025002058"/>
    <d v="2023-11-28T00:00:00"/>
    <s v="Customer 3045"/>
    <s v="CUST6355"/>
    <x v="1"/>
    <s v="Chandigarh"/>
    <s v="Online"/>
    <s v="Beauty"/>
    <s v="Face Cream"/>
    <s v="Face Cream Model-387"/>
    <s v="PROD9690"/>
    <n v="6"/>
    <n v="354.53"/>
    <n v="2127.1799999999998"/>
    <n v="0.1"/>
    <n v="212.72"/>
    <n v="1914.46"/>
    <s v="Card"/>
    <s v="In-Transit"/>
    <n v="0.3"/>
    <n v="574.34"/>
  </r>
  <r>
    <s v="ORD2025002059"/>
    <d v="2024-01-25T00:00:00"/>
    <s v="Customer 4873"/>
    <s v="CUST5195"/>
    <x v="0"/>
    <s v="Ahmedabad"/>
    <s v="Online"/>
    <s v="Clothing"/>
    <s v="Jeans"/>
    <s v="Jeans Model-526"/>
    <s v="PROD1768"/>
    <n v="8"/>
    <n v="593.26"/>
    <n v="4746.08"/>
    <n v="0"/>
    <n v="0"/>
    <n v="4746.08"/>
    <s v="UPI"/>
    <s v="In-Transit"/>
    <n v="0.15"/>
    <n v="711.91"/>
  </r>
  <r>
    <s v="ORD2025002060"/>
    <d v="2024-03-14T00:00:00"/>
    <s v="Customer 4183"/>
    <s v="CUST1460"/>
    <x v="1"/>
    <s v="Chandigarh"/>
    <s v="Offline"/>
    <s v="Home Decor"/>
    <s v="Lamp"/>
    <s v="Lamp Model-355"/>
    <s v="PROD2524"/>
    <n v="9"/>
    <n v="531.24"/>
    <n v="4781.16"/>
    <n v="0.1"/>
    <n v="478.12"/>
    <n v="4303.04"/>
    <s v="UPI"/>
    <s v="Cancelled"/>
    <n v="0.15"/>
    <n v="645.46"/>
  </r>
  <r>
    <s v="ORD2025002061"/>
    <d v="2023-12-12T00:00:00"/>
    <s v="Customer 4564"/>
    <s v="CUST8669"/>
    <x v="3"/>
    <s v="Bhopal"/>
    <s v="Online"/>
    <s v="Clothing"/>
    <s v="Jacket"/>
    <s v="Jacket Model-710"/>
    <s v="PROD4145"/>
    <n v="7"/>
    <n v="697.01"/>
    <n v="4879.07"/>
    <n v="0.2"/>
    <n v="975.81"/>
    <n v="3903.26"/>
    <s v="UPI"/>
    <s v="Delivered"/>
    <n v="0.25"/>
    <n v="975.82"/>
  </r>
  <r>
    <s v="ORD2025002062"/>
    <d v="2023-08-08T00:00:00"/>
    <s v="Customer 1498"/>
    <s v="CUST9812"/>
    <x v="0"/>
    <s v="Pune"/>
    <s v="Online"/>
    <s v="Electronics"/>
    <s v="Mobile"/>
    <s v="Mobile Model-382"/>
    <s v="PROD8325"/>
    <n v="5"/>
    <n v="667.37"/>
    <n v="3336.85"/>
    <n v="0.1"/>
    <n v="333.69"/>
    <n v="3003.16"/>
    <s v="UPI"/>
    <s v="Cancelled"/>
    <n v="0.3"/>
    <n v="900.95"/>
  </r>
  <r>
    <s v="ORD2025002063"/>
    <d v="2023-06-11T00:00:00"/>
    <s v="Customer 2597"/>
    <s v="CUST7296"/>
    <x v="3"/>
    <s v="Nagpur"/>
    <s v="Offline"/>
    <s v="Electronics"/>
    <s v="Tablet"/>
    <s v="Tablet Model-754"/>
    <s v="PROD3490"/>
    <n v="3"/>
    <n v="886.63"/>
    <n v="2659.89"/>
    <n v="0.2"/>
    <n v="531.98"/>
    <n v="2127.91"/>
    <s v="Card"/>
    <s v="Returned"/>
    <n v="0.3"/>
    <n v="638.37"/>
  </r>
  <r>
    <s v="ORD2025002064"/>
    <d v="2023-07-17T00:00:00"/>
    <s v="Customer 3792"/>
    <s v="CUST2263"/>
    <x v="2"/>
    <s v="Bhubaneswar"/>
    <s v="Offline"/>
    <s v="Home Decor"/>
    <s v="Lamp"/>
    <s v="Lamp Model-400"/>
    <s v="PROD4722"/>
    <n v="2"/>
    <n v="864.58"/>
    <n v="1729.16"/>
    <n v="0.1"/>
    <n v="172.92"/>
    <n v="1556.24"/>
    <s v="Card"/>
    <s v="Delivered"/>
    <n v="0.25"/>
    <n v="389.06"/>
  </r>
  <r>
    <s v="ORD2025002065"/>
    <d v="2023-03-12T00:00:00"/>
    <s v="Customer 3463"/>
    <s v="CUST2192"/>
    <x v="4"/>
    <s v="Hyderabad"/>
    <s v="Offline"/>
    <s v="Home Decor"/>
    <s v="Curtain"/>
    <s v="Curtain Model-324"/>
    <s v="PROD7835"/>
    <n v="2"/>
    <n v="219.18"/>
    <n v="438.36"/>
    <n v="0"/>
    <n v="0"/>
    <n v="438.36"/>
    <s v="Wallet"/>
    <s v="In-Transit"/>
    <n v="0.25"/>
    <n v="109.59"/>
  </r>
  <r>
    <s v="ORD2025002066"/>
    <d v="2023-06-15T00:00:00"/>
    <s v="Customer 775"/>
    <s v="CUST6052"/>
    <x v="3"/>
    <s v="Bhopal"/>
    <s v="Offline"/>
    <s v="Clothing"/>
    <s v="Shirt"/>
    <s v="Shirt Model-555"/>
    <s v="PROD7683"/>
    <n v="2"/>
    <n v="592.07000000000005"/>
    <n v="1184.1400000000001"/>
    <n v="0.05"/>
    <n v="59.21"/>
    <n v="1124.93"/>
    <s v="UPI"/>
    <s v="Cancelled"/>
    <n v="0.15"/>
    <n v="168.74"/>
  </r>
  <r>
    <s v="ORD2025002067"/>
    <d v="2024-01-01T00:00:00"/>
    <s v="Customer 739"/>
    <s v="CUST6548"/>
    <x v="2"/>
    <s v="Patna"/>
    <s v="Offline"/>
    <s v="Home Decor"/>
    <s v="Lamp"/>
    <s v="Lamp Model-552"/>
    <s v="PROD8516"/>
    <n v="3"/>
    <n v="130.66"/>
    <n v="391.98"/>
    <n v="0.2"/>
    <n v="78.400000000000006"/>
    <n v="313.58"/>
    <s v="COD"/>
    <s v="Returned"/>
    <n v="0.15"/>
    <n v="47.04"/>
  </r>
  <r>
    <s v="ORD2025002068"/>
    <d v="2023-08-26T00:00:00"/>
    <s v="Customer 2061"/>
    <s v="CUST3632"/>
    <x v="4"/>
    <s v="Chennai"/>
    <s v="Offline"/>
    <s v="Home Decor"/>
    <s v="Curtain"/>
    <s v="Curtain Model-372"/>
    <s v="PROD7918"/>
    <n v="2"/>
    <n v="262.81"/>
    <n v="525.62"/>
    <n v="0"/>
    <n v="0"/>
    <n v="525.62"/>
    <s v="Card"/>
    <s v="Delivered"/>
    <n v="0.15"/>
    <n v="78.84"/>
  </r>
  <r>
    <s v="ORD2025002069"/>
    <d v="2023-05-10T00:00:00"/>
    <s v="Customer 1315"/>
    <s v="CUST7470"/>
    <x v="2"/>
    <s v="Bhubaneswar"/>
    <s v="Online"/>
    <s v="Beauty"/>
    <s v="Perfume"/>
    <s v="Perfume Model-978"/>
    <s v="PROD2981"/>
    <n v="3"/>
    <n v="225.23"/>
    <n v="675.69"/>
    <n v="0.05"/>
    <n v="33.78"/>
    <n v="641.91"/>
    <s v="COD"/>
    <s v="In-Transit"/>
    <n v="0.25"/>
    <n v="160.47999999999999"/>
  </r>
  <r>
    <s v="ORD2025002070"/>
    <d v="2023-07-03T00:00:00"/>
    <s v="Customer 1415"/>
    <s v="CUST1588"/>
    <x v="3"/>
    <s v="Raipur"/>
    <s v="Offline"/>
    <s v="Beauty"/>
    <s v="Perfume"/>
    <s v="Perfume Model-468"/>
    <s v="PROD7389"/>
    <n v="8"/>
    <n v="655.67"/>
    <n v="5245.36"/>
    <n v="0.2"/>
    <n v="1049.07"/>
    <n v="4196.29"/>
    <s v="Wallet"/>
    <s v="Returned"/>
    <n v="0.15"/>
    <n v="629.44000000000005"/>
  </r>
  <r>
    <s v="ORD2025002071"/>
    <d v="2023-06-21T00:00:00"/>
    <s v="Customer 4605"/>
    <s v="CUST2732"/>
    <x v="1"/>
    <s v="Chandigarh"/>
    <s v="Online"/>
    <s v="Clothing"/>
    <s v="Shirt"/>
    <s v="Shirt Model-889"/>
    <s v="PROD9585"/>
    <n v="3"/>
    <n v="975.65"/>
    <n v="2926.95"/>
    <n v="0"/>
    <n v="0"/>
    <n v="2926.95"/>
    <s v="UPI"/>
    <s v="Delivered"/>
    <n v="0.25"/>
    <n v="731.74"/>
  </r>
  <r>
    <s v="ORD2025002072"/>
    <d v="2023-10-12T00:00:00"/>
    <s v="Customer 3419"/>
    <s v="CUST8991"/>
    <x v="2"/>
    <s v="Patna"/>
    <s v="Online"/>
    <s v="Electronics"/>
    <s v="Mobile"/>
    <s v="Mobile Model-195"/>
    <s v="PROD4243"/>
    <n v="2"/>
    <n v="958.78"/>
    <n v="1917.56"/>
    <n v="0.1"/>
    <n v="191.76"/>
    <n v="1725.8"/>
    <s v="Wallet"/>
    <s v="Cancelled"/>
    <n v="0.15"/>
    <n v="258.87"/>
  </r>
  <r>
    <s v="ORD2025002073"/>
    <d v="2023-09-13T00:00:00"/>
    <s v="Customer 3313"/>
    <s v="CUST4949"/>
    <x v="3"/>
    <s v="Bhopal"/>
    <s v="Offline"/>
    <s v="Clothing"/>
    <s v="Jeans"/>
    <s v="Jeans Model-568"/>
    <s v="PROD4857"/>
    <n v="9"/>
    <n v="970.71"/>
    <n v="8736.39"/>
    <n v="0.1"/>
    <n v="873.64"/>
    <n v="7862.75"/>
    <s v="COD"/>
    <s v="Delivered"/>
    <n v="0.25"/>
    <n v="1965.69"/>
  </r>
  <r>
    <s v="ORD2025002074"/>
    <d v="2023-06-10T00:00:00"/>
    <s v="Customer 1089"/>
    <s v="CUST7157"/>
    <x v="4"/>
    <s v="Bangalore"/>
    <s v="Online"/>
    <s v="Electronics"/>
    <s v="Mobile"/>
    <s v="Mobile Model-115"/>
    <s v="PROD7722"/>
    <n v="9"/>
    <n v="850.02"/>
    <n v="7650.18"/>
    <n v="0.2"/>
    <n v="1530.04"/>
    <n v="6120.14"/>
    <s v="UPI"/>
    <s v="Returned"/>
    <n v="0.15"/>
    <n v="918.02"/>
  </r>
  <r>
    <s v="ORD2025002075"/>
    <d v="2023-11-06T00:00:00"/>
    <s v="Customer 4013"/>
    <s v="CUST6624"/>
    <x v="3"/>
    <s v="Nagpur"/>
    <s v="Online"/>
    <s v="Clothing"/>
    <s v="Jacket"/>
    <s v="Jacket Model-190"/>
    <s v="PROD5784"/>
    <n v="4"/>
    <n v="892.13"/>
    <n v="3568.52"/>
    <n v="0.2"/>
    <n v="713.7"/>
    <n v="2854.82"/>
    <s v="Wallet"/>
    <s v="Delivered"/>
    <n v="0.3"/>
    <n v="856.45"/>
  </r>
  <r>
    <s v="ORD2025002076"/>
    <d v="2023-04-28T00:00:00"/>
    <s v="Customer 2192"/>
    <s v="CUST1270"/>
    <x v="2"/>
    <s v="Patna"/>
    <s v="Offline"/>
    <s v="Electronics"/>
    <s v="Tablet"/>
    <s v="Tablet Model-764"/>
    <s v="PROD2840"/>
    <n v="5"/>
    <n v="557.61"/>
    <n v="2788.05"/>
    <n v="0.05"/>
    <n v="139.4"/>
    <n v="2648.65"/>
    <s v="Card"/>
    <s v="Returned"/>
    <n v="0.3"/>
    <n v="794.6"/>
  </r>
  <r>
    <s v="ORD2025002077"/>
    <d v="2023-08-19T00:00:00"/>
    <s v="Customer 4687"/>
    <s v="CUST7630"/>
    <x v="1"/>
    <s v="Lucknow"/>
    <s v="Online"/>
    <s v="Home Decor"/>
    <s v="Sofa"/>
    <s v="Sofa Model-625"/>
    <s v="PROD3213"/>
    <n v="6"/>
    <n v="504.86"/>
    <n v="3029.16"/>
    <n v="0"/>
    <n v="0"/>
    <n v="3029.16"/>
    <s v="Card"/>
    <s v="In-Transit"/>
    <n v="0.3"/>
    <n v="908.75"/>
  </r>
  <r>
    <s v="ORD2025002078"/>
    <d v="2023-08-11T00:00:00"/>
    <s v="Customer 2618"/>
    <s v="CUST8135"/>
    <x v="0"/>
    <s v="Ahmedabad"/>
    <s v="Offline"/>
    <s v="Beauty"/>
    <s v="Perfume"/>
    <s v="Perfume Model-964"/>
    <s v="PROD9539"/>
    <n v="6"/>
    <n v="132.88999999999999"/>
    <n v="797.34"/>
    <n v="0"/>
    <n v="0"/>
    <n v="797.34"/>
    <s v="Wallet"/>
    <s v="In-Transit"/>
    <n v="0.3"/>
    <n v="239.2"/>
  </r>
  <r>
    <s v="ORD2025002079"/>
    <d v="2023-05-31T00:00:00"/>
    <s v="Customer 4588"/>
    <s v="CUST8869"/>
    <x v="3"/>
    <s v="Nagpur"/>
    <s v="Online"/>
    <s v="Clothing"/>
    <s v="Jeans"/>
    <s v="Jeans Model-574"/>
    <s v="PROD9586"/>
    <n v="6"/>
    <n v="211.77"/>
    <n v="1270.6199999999999"/>
    <n v="0"/>
    <n v="0"/>
    <n v="1270.6199999999999"/>
    <s v="Wallet"/>
    <s v="In-Transit"/>
    <n v="0.3"/>
    <n v="381.19"/>
  </r>
  <r>
    <s v="ORD2025002080"/>
    <d v="2023-03-11T00:00:00"/>
    <s v="Customer 1955"/>
    <s v="CUST9803"/>
    <x v="2"/>
    <s v="Kolkata"/>
    <s v="Offline"/>
    <s v="Electronics"/>
    <s v="Tablet"/>
    <s v="Tablet Model-164"/>
    <s v="PROD8302"/>
    <n v="3"/>
    <n v="463.05"/>
    <n v="1389.15"/>
    <n v="0.05"/>
    <n v="69.459999999999994"/>
    <n v="1319.69"/>
    <s v="UPI"/>
    <s v="Returned"/>
    <n v="0.3"/>
    <n v="395.91"/>
  </r>
  <r>
    <s v="ORD2025002081"/>
    <d v="2024-01-11T00:00:00"/>
    <s v="Customer 1692"/>
    <s v="CUST8868"/>
    <x v="3"/>
    <s v="Bhopal"/>
    <s v="Online"/>
    <s v="Clothing"/>
    <s v="Jacket"/>
    <s v="Jacket Model-630"/>
    <s v="PROD2886"/>
    <n v="10"/>
    <n v="454.5"/>
    <n v="4545"/>
    <n v="0.2"/>
    <n v="909"/>
    <n v="3636"/>
    <s v="Card"/>
    <s v="Returned"/>
    <n v="0.3"/>
    <n v="1090.8"/>
  </r>
  <r>
    <s v="ORD2025002082"/>
    <d v="2023-06-06T00:00:00"/>
    <s v="Customer 1795"/>
    <s v="CUST9965"/>
    <x v="2"/>
    <s v="Patna"/>
    <s v="Online"/>
    <s v="Electronics"/>
    <s v="Tablet"/>
    <s v="Tablet Model-805"/>
    <s v="PROD6183"/>
    <n v="9"/>
    <n v="743.75"/>
    <n v="6693.75"/>
    <n v="0.1"/>
    <n v="669.38"/>
    <n v="6024.37"/>
    <s v="Wallet"/>
    <s v="Returned"/>
    <n v="0.15"/>
    <n v="903.66"/>
  </r>
  <r>
    <s v="ORD2025002083"/>
    <d v="2023-05-01T00:00:00"/>
    <s v="Customer 381"/>
    <s v="CUST7577"/>
    <x v="1"/>
    <s v="Chandigarh"/>
    <s v="Online"/>
    <s v="Home Decor"/>
    <s v="Curtain"/>
    <s v="Curtain Model-110"/>
    <s v="PROD1859"/>
    <n v="8"/>
    <n v="224.02"/>
    <n v="1792.16"/>
    <n v="0.05"/>
    <n v="89.61"/>
    <n v="1702.55"/>
    <s v="Card"/>
    <s v="Returned"/>
    <n v="0.3"/>
    <n v="510.76"/>
  </r>
  <r>
    <s v="ORD2025002084"/>
    <d v="2024-02-23T00:00:00"/>
    <s v="Customer 3730"/>
    <s v="CUST4091"/>
    <x v="0"/>
    <s v="Mumbai"/>
    <s v="Online"/>
    <s v="Electronics"/>
    <s v="Laptop"/>
    <s v="Laptop Model-511"/>
    <s v="PROD2340"/>
    <n v="8"/>
    <n v="869.96"/>
    <n v="6959.68"/>
    <n v="0"/>
    <n v="0"/>
    <n v="6959.68"/>
    <s v="UPI"/>
    <s v="Cancelled"/>
    <n v="0.15"/>
    <n v="1043.95"/>
  </r>
  <r>
    <s v="ORD2025002085"/>
    <d v="2023-07-28T00:00:00"/>
    <s v="Customer 2455"/>
    <s v="CUST9176"/>
    <x v="2"/>
    <s v="Patna"/>
    <s v="Offline"/>
    <s v="Home Decor"/>
    <s v="Lamp"/>
    <s v="Lamp Model-928"/>
    <s v="PROD3506"/>
    <n v="10"/>
    <n v="775.17"/>
    <n v="7751.7"/>
    <n v="0.2"/>
    <n v="1550.34"/>
    <n v="6201.36"/>
    <s v="Wallet"/>
    <s v="Cancelled"/>
    <n v="0.15"/>
    <n v="930.2"/>
  </r>
  <r>
    <s v="ORD2025002086"/>
    <d v="2023-05-20T00:00:00"/>
    <s v="Customer 1"/>
    <s v="CUST7866"/>
    <x v="4"/>
    <s v="Chennai"/>
    <s v="Offline"/>
    <s v="Beauty"/>
    <s v="Perfume"/>
    <s v="Perfume Model-435"/>
    <s v="PROD3749"/>
    <n v="9"/>
    <n v="284.37"/>
    <n v="2559.33"/>
    <n v="0.1"/>
    <n v="255.93"/>
    <n v="2303.4"/>
    <s v="Wallet"/>
    <s v="Delivered"/>
    <n v="0.25"/>
    <n v="575.85"/>
  </r>
  <r>
    <s v="ORD2025002087"/>
    <d v="2024-01-24T00:00:00"/>
    <s v="Customer 4541"/>
    <s v="CUST7337"/>
    <x v="3"/>
    <s v="Bhopal"/>
    <s v="Offline"/>
    <s v="Clothing"/>
    <s v="Shirt"/>
    <s v="Shirt Model-282"/>
    <s v="PROD4109"/>
    <n v="9"/>
    <n v="815.93"/>
    <n v="7343.37"/>
    <n v="0.2"/>
    <n v="1468.67"/>
    <n v="5874.7"/>
    <s v="UPI"/>
    <s v="Returned"/>
    <n v="0.25"/>
    <n v="1468.67"/>
  </r>
  <r>
    <s v="ORD2025002088"/>
    <d v="2024-01-10T00:00:00"/>
    <s v="Customer 258"/>
    <s v="CUST1746"/>
    <x v="1"/>
    <s v="Lucknow"/>
    <s v="Online"/>
    <s v="Home Decor"/>
    <s v="Lamp"/>
    <s v="Lamp Model-995"/>
    <s v="PROD3134"/>
    <n v="8"/>
    <n v="599.82000000000005"/>
    <n v="4798.5600000000004"/>
    <n v="0.2"/>
    <n v="959.71"/>
    <n v="3838.85"/>
    <s v="UPI"/>
    <s v="In-Transit"/>
    <n v="0.25"/>
    <n v="959.71"/>
  </r>
  <r>
    <s v="ORD2025002089"/>
    <d v="2023-01-12T00:00:00"/>
    <s v="Customer 1767"/>
    <s v="CUST9720"/>
    <x v="4"/>
    <s v="Chennai"/>
    <s v="Online"/>
    <s v="Beauty"/>
    <s v="Perfume"/>
    <s v="Perfume Model-926"/>
    <s v="PROD9136"/>
    <n v="6"/>
    <n v="544.87"/>
    <n v="3269.22"/>
    <n v="0.1"/>
    <n v="326.92"/>
    <n v="2942.3"/>
    <s v="Wallet"/>
    <s v="In-Transit"/>
    <n v="0.25"/>
    <n v="735.58"/>
  </r>
  <r>
    <s v="ORD2025002090"/>
    <d v="2023-07-15T00:00:00"/>
    <s v="Customer 1735"/>
    <s v="CUST1529"/>
    <x v="2"/>
    <s v="Bhubaneswar"/>
    <s v="Online"/>
    <s v="Electronics"/>
    <s v="Tablet"/>
    <s v="Tablet Model-660"/>
    <s v="PROD5943"/>
    <n v="9"/>
    <n v="778.13"/>
    <n v="7003.17"/>
    <n v="0.05"/>
    <n v="350.16"/>
    <n v="6653.01"/>
    <s v="COD"/>
    <s v="Delivered"/>
    <n v="0.25"/>
    <n v="1663.25"/>
  </r>
  <r>
    <s v="ORD2025002091"/>
    <d v="2023-12-22T00:00:00"/>
    <s v="Customer 46"/>
    <s v="CUST7878"/>
    <x v="0"/>
    <s v="Mumbai"/>
    <s v="Online"/>
    <s v="Electronics"/>
    <s v="Tablet"/>
    <s v="Tablet Model-137"/>
    <s v="PROD1351"/>
    <n v="10"/>
    <n v="495.24"/>
    <n v="4952.3999999999996"/>
    <n v="0.1"/>
    <n v="495.24"/>
    <n v="4457.16"/>
    <s v="UPI"/>
    <s v="Cancelled"/>
    <n v="0.25"/>
    <n v="1114.29"/>
  </r>
  <r>
    <s v="ORD2025002092"/>
    <d v="2023-11-05T00:00:00"/>
    <s v="Customer 4663"/>
    <s v="CUST7738"/>
    <x v="1"/>
    <s v="Chandigarh"/>
    <s v="Offline"/>
    <s v="Beauty"/>
    <s v="Lipstick"/>
    <s v="Lipstick Model-139"/>
    <s v="PROD1847"/>
    <n v="10"/>
    <n v="161.94"/>
    <n v="1619.4"/>
    <n v="0"/>
    <n v="0"/>
    <n v="1619.4"/>
    <s v="Card"/>
    <s v="Delivered"/>
    <n v="0.3"/>
    <n v="485.82"/>
  </r>
  <r>
    <s v="ORD2025002093"/>
    <d v="2024-01-30T00:00:00"/>
    <s v="Customer 1467"/>
    <s v="CUST1099"/>
    <x v="2"/>
    <s v="Patna"/>
    <s v="Offline"/>
    <s v="Clothing"/>
    <s v="Jacket"/>
    <s v="Jacket Model-775"/>
    <s v="PROD5834"/>
    <n v="2"/>
    <n v="990.99"/>
    <n v="1981.98"/>
    <n v="0.1"/>
    <n v="198.2"/>
    <n v="1783.78"/>
    <s v="COD"/>
    <s v="Cancelled"/>
    <n v="0.15"/>
    <n v="267.57"/>
  </r>
  <r>
    <s v="ORD2025002094"/>
    <d v="2023-02-03T00:00:00"/>
    <s v="Customer 387"/>
    <s v="CUST8951"/>
    <x v="0"/>
    <s v="Pune"/>
    <s v="Online"/>
    <s v="Home Decor"/>
    <s v="Curtain"/>
    <s v="Curtain Model-465"/>
    <s v="PROD3051"/>
    <n v="8"/>
    <n v="401.59"/>
    <n v="3212.72"/>
    <n v="0.1"/>
    <n v="321.27"/>
    <n v="2891.45"/>
    <s v="Card"/>
    <s v="Cancelled"/>
    <n v="0.3"/>
    <n v="867.43"/>
  </r>
  <r>
    <s v="ORD2025002095"/>
    <d v="2023-12-08T00:00:00"/>
    <s v="Customer 1719"/>
    <s v="CUST4247"/>
    <x v="3"/>
    <s v="Nagpur"/>
    <s v="Offline"/>
    <s v="Home Decor"/>
    <s v="Sofa"/>
    <s v="Sofa Model-594"/>
    <s v="PROD9974"/>
    <n v="3"/>
    <n v="254.18"/>
    <n v="762.54"/>
    <n v="0.05"/>
    <n v="38.130000000000003"/>
    <n v="724.41"/>
    <s v="Wallet"/>
    <s v="Returned"/>
    <n v="0.25"/>
    <n v="181.1"/>
  </r>
  <r>
    <s v="ORD2025002096"/>
    <d v="2023-05-19T00:00:00"/>
    <s v="Customer 3259"/>
    <s v="CUST1084"/>
    <x v="1"/>
    <s v="Lucknow"/>
    <s v="Offline"/>
    <s v="Clothing"/>
    <s v="Jacket"/>
    <s v="Jacket Model-660"/>
    <s v="PROD4319"/>
    <n v="2"/>
    <n v="557.69000000000005"/>
    <n v="1115.3800000000001"/>
    <n v="0.1"/>
    <n v="111.54"/>
    <n v="1003.84"/>
    <s v="UPI"/>
    <s v="Delivered"/>
    <n v="0.15"/>
    <n v="150.58000000000001"/>
  </r>
  <r>
    <s v="ORD2025002097"/>
    <d v="2024-01-11T00:00:00"/>
    <s v="Customer 2237"/>
    <s v="CUST6717"/>
    <x v="3"/>
    <s v="Bhopal"/>
    <s v="Online"/>
    <s v="Clothing"/>
    <s v="Jeans"/>
    <s v="Jeans Model-765"/>
    <s v="PROD3856"/>
    <n v="1"/>
    <n v="621.67999999999995"/>
    <n v="621.67999999999995"/>
    <n v="0.1"/>
    <n v="62.17"/>
    <n v="559.51"/>
    <s v="Card"/>
    <s v="Returned"/>
    <n v="0.15"/>
    <n v="83.93"/>
  </r>
  <r>
    <s v="ORD2025002098"/>
    <d v="2023-10-25T00:00:00"/>
    <s v="Customer 4201"/>
    <s v="CUST8665"/>
    <x v="1"/>
    <s v="Lucknow"/>
    <s v="Online"/>
    <s v="Home Decor"/>
    <s v="Lamp"/>
    <s v="Lamp Model-717"/>
    <s v="PROD3867"/>
    <n v="4"/>
    <n v="415.76"/>
    <n v="1663.04"/>
    <n v="0.1"/>
    <n v="166.3"/>
    <n v="1496.74"/>
    <s v="Card"/>
    <s v="Delivered"/>
    <n v="0.15"/>
    <n v="224.51"/>
  </r>
  <r>
    <s v="ORD2025002099"/>
    <d v="2023-03-06T00:00:00"/>
    <s v="Customer 1342"/>
    <s v="CUST5945"/>
    <x v="4"/>
    <s v="Chennai"/>
    <s v="Offline"/>
    <s v="Home Decor"/>
    <s v="Sofa"/>
    <s v="Sofa Model-957"/>
    <s v="PROD8368"/>
    <n v="8"/>
    <n v="410.28"/>
    <n v="3282.24"/>
    <n v="0.05"/>
    <n v="164.11"/>
    <n v="3118.13"/>
    <s v="Wallet"/>
    <s v="Delivered"/>
    <n v="0.3"/>
    <n v="935.44"/>
  </r>
  <r>
    <s v="ORD2025002100"/>
    <d v="2023-10-15T00:00:00"/>
    <s v="Customer 911"/>
    <s v="CUST5323"/>
    <x v="4"/>
    <s v="Chennai"/>
    <s v="Online"/>
    <s v="Beauty"/>
    <s v="Lipstick"/>
    <s v="Lipstick Model-166"/>
    <s v="PROD5508"/>
    <n v="5"/>
    <n v="526.36"/>
    <n v="2631.8"/>
    <n v="0"/>
    <n v="0"/>
    <n v="2631.8"/>
    <s v="Card"/>
    <s v="Delivered"/>
    <n v="0.3"/>
    <n v="789.54"/>
  </r>
  <r>
    <s v="ORD2025002101"/>
    <d v="2023-07-05T00:00:00"/>
    <s v="Customer 2832"/>
    <s v="CUST5302"/>
    <x v="4"/>
    <s v="Bangalore"/>
    <s v="Offline"/>
    <s v="Beauty"/>
    <s v="Perfume"/>
    <s v="Perfume Model-804"/>
    <s v="PROD3660"/>
    <n v="7"/>
    <n v="510.95"/>
    <n v="3576.65"/>
    <n v="0"/>
    <n v="0"/>
    <n v="3576.65"/>
    <s v="COD"/>
    <s v="In-Transit"/>
    <n v="0.3"/>
    <n v="1072.99"/>
  </r>
  <r>
    <s v="ORD2025002102"/>
    <d v="2023-01-15T00:00:00"/>
    <s v="Customer 796"/>
    <s v="CUST8026"/>
    <x v="3"/>
    <s v="Nagpur"/>
    <s v="Offline"/>
    <s v="Electronics"/>
    <s v="Tablet"/>
    <s v="Tablet Model-919"/>
    <s v="PROD1001"/>
    <n v="10"/>
    <n v="243.35"/>
    <n v="2433.5"/>
    <n v="0"/>
    <n v="0"/>
    <n v="2433.5"/>
    <s v="Card"/>
    <s v="Delivered"/>
    <n v="0.25"/>
    <n v="608.38"/>
  </r>
  <r>
    <s v="ORD2025002103"/>
    <d v="2023-10-16T00:00:00"/>
    <s v="Customer 4630"/>
    <s v="CUST1989"/>
    <x v="4"/>
    <s v="Bangalore"/>
    <s v="Offline"/>
    <s v="Home Decor"/>
    <s v="Sofa"/>
    <s v="Sofa Model-367"/>
    <s v="PROD8331"/>
    <n v="7"/>
    <n v="832.04"/>
    <n v="5824.28"/>
    <n v="0.05"/>
    <n v="291.20999999999998"/>
    <n v="5533.07"/>
    <s v="UPI"/>
    <s v="Returned"/>
    <n v="0.15"/>
    <n v="829.96"/>
  </r>
  <r>
    <s v="ORD2025002104"/>
    <d v="2023-07-21T00:00:00"/>
    <s v="Customer 4641"/>
    <s v="CUST8773"/>
    <x v="4"/>
    <s v="Hyderabad"/>
    <s v="Offline"/>
    <s v="Electronics"/>
    <s v="Laptop"/>
    <s v="Laptop Model-863"/>
    <s v="PROD6932"/>
    <n v="5"/>
    <n v="876.28"/>
    <n v="4381.3999999999996"/>
    <n v="0.05"/>
    <n v="219.07"/>
    <n v="4162.33"/>
    <s v="Card"/>
    <s v="In-Transit"/>
    <n v="0.15"/>
    <n v="624.35"/>
  </r>
  <r>
    <s v="ORD2025002105"/>
    <d v="2023-06-03T00:00:00"/>
    <s v="Customer 1915"/>
    <s v="CUST6354"/>
    <x v="4"/>
    <s v="Bangalore"/>
    <s v="Offline"/>
    <s v="Electronics"/>
    <s v="Laptop"/>
    <s v="Laptop Model-885"/>
    <s v="PROD2490"/>
    <n v="3"/>
    <n v="143.30000000000001"/>
    <n v="429.9"/>
    <n v="0.2"/>
    <n v="85.98"/>
    <n v="343.92"/>
    <s v="Wallet"/>
    <s v="Delivered"/>
    <n v="0.15"/>
    <n v="51.59"/>
  </r>
  <r>
    <s v="ORD2025002106"/>
    <d v="2023-10-31T00:00:00"/>
    <s v="Customer 4462"/>
    <s v="CUST9748"/>
    <x v="2"/>
    <s v="Kolkata"/>
    <s v="Online"/>
    <s v="Beauty"/>
    <s v="Lipstick"/>
    <s v="Lipstick Model-631"/>
    <s v="PROD7685"/>
    <n v="9"/>
    <n v="871.88"/>
    <n v="7846.92"/>
    <n v="0.1"/>
    <n v="784.69"/>
    <n v="7062.23"/>
    <s v="COD"/>
    <s v="Cancelled"/>
    <n v="0.3"/>
    <n v="2118.67"/>
  </r>
  <r>
    <s v="ORD2025002107"/>
    <d v="2023-03-20T00:00:00"/>
    <s v="Customer 3393"/>
    <s v="CUST7176"/>
    <x v="4"/>
    <s v="Hyderabad"/>
    <s v="Online"/>
    <s v="Electronics"/>
    <s v="Mobile"/>
    <s v="Mobile Model-894"/>
    <s v="PROD5074"/>
    <n v="2"/>
    <n v="530.09"/>
    <n v="1060.18"/>
    <n v="0.05"/>
    <n v="53.01"/>
    <n v="1007.17"/>
    <s v="Card"/>
    <s v="Cancelled"/>
    <n v="0.3"/>
    <n v="302.14999999999998"/>
  </r>
  <r>
    <s v="ORD2025002108"/>
    <d v="2023-07-28T00:00:00"/>
    <s v="Customer 3026"/>
    <s v="CUST4266"/>
    <x v="3"/>
    <s v="Nagpur"/>
    <s v="Offline"/>
    <s v="Clothing"/>
    <s v="Jacket"/>
    <s v="Jacket Model-430"/>
    <s v="PROD9675"/>
    <n v="9"/>
    <n v="507.22"/>
    <n v="4564.9799999999996"/>
    <n v="0.1"/>
    <n v="456.5"/>
    <n v="4108.4799999999996"/>
    <s v="Card"/>
    <s v="Cancelled"/>
    <n v="0.15"/>
    <n v="616.27"/>
  </r>
  <r>
    <s v="ORD2025002109"/>
    <d v="2023-12-27T00:00:00"/>
    <s v="Customer 1356"/>
    <s v="CUST1198"/>
    <x v="1"/>
    <s v="Delhi"/>
    <s v="Offline"/>
    <s v="Electronics"/>
    <s v="Mobile"/>
    <s v="Mobile Model-591"/>
    <s v="PROD4705"/>
    <n v="9"/>
    <n v="198.24"/>
    <n v="1784.16"/>
    <n v="0.1"/>
    <n v="178.42"/>
    <n v="1605.74"/>
    <s v="Card"/>
    <s v="Delivered"/>
    <n v="0.25"/>
    <n v="401.44"/>
  </r>
  <r>
    <s v="ORD2025002110"/>
    <d v="2023-09-09T00:00:00"/>
    <s v="Customer 3924"/>
    <s v="CUST8449"/>
    <x v="1"/>
    <s v="Delhi"/>
    <s v="Offline"/>
    <s v="Beauty"/>
    <s v="Face Cream"/>
    <s v="Face Cream Model-227"/>
    <s v="PROD4146"/>
    <n v="7"/>
    <n v="799.64"/>
    <n v="5597.48"/>
    <n v="0.1"/>
    <n v="559.75"/>
    <n v="5037.7299999999996"/>
    <s v="UPI"/>
    <s v="Returned"/>
    <n v="0.25"/>
    <n v="1259.43"/>
  </r>
  <r>
    <s v="ORD2025002111"/>
    <d v="2023-05-05T00:00:00"/>
    <s v="Customer 212"/>
    <s v="CUST9908"/>
    <x v="1"/>
    <s v="Delhi"/>
    <s v="Online"/>
    <s v="Home Decor"/>
    <s v="Sofa"/>
    <s v="Sofa Model-995"/>
    <s v="PROD4103"/>
    <n v="5"/>
    <n v="568.28"/>
    <n v="2841.4"/>
    <n v="0"/>
    <n v="0"/>
    <n v="2841.4"/>
    <s v="Wallet"/>
    <s v="Cancelled"/>
    <n v="0.25"/>
    <n v="710.35"/>
  </r>
  <r>
    <s v="ORD2025002112"/>
    <d v="2023-08-24T00:00:00"/>
    <s v="Customer 4652"/>
    <s v="CUST1363"/>
    <x v="0"/>
    <s v="Pune"/>
    <s v="Online"/>
    <s v="Beauty"/>
    <s v="Perfume"/>
    <s v="Perfume Model-798"/>
    <s v="PROD5277"/>
    <n v="9"/>
    <n v="647.69000000000005"/>
    <n v="5829.21"/>
    <n v="0.05"/>
    <n v="291.45999999999998"/>
    <n v="5537.75"/>
    <s v="UPI"/>
    <s v="In-Transit"/>
    <n v="0.15"/>
    <n v="830.66"/>
  </r>
  <r>
    <s v="ORD2025002113"/>
    <d v="2023-03-03T00:00:00"/>
    <s v="Customer 1989"/>
    <s v="CUST3587"/>
    <x v="1"/>
    <s v="Delhi"/>
    <s v="Online"/>
    <s v="Home Decor"/>
    <s v="Curtain"/>
    <s v="Curtain Model-878"/>
    <s v="PROD8535"/>
    <n v="8"/>
    <n v="601.07000000000005"/>
    <n v="4808.5600000000004"/>
    <n v="0"/>
    <n v="0"/>
    <n v="4808.5600000000004"/>
    <s v="Card"/>
    <s v="Cancelled"/>
    <n v="0.25"/>
    <n v="1202.1400000000001"/>
  </r>
  <r>
    <s v="ORD2025002114"/>
    <d v="2023-11-09T00:00:00"/>
    <s v="Customer 4903"/>
    <s v="CUST3490"/>
    <x v="0"/>
    <s v="Pune"/>
    <s v="Offline"/>
    <s v="Beauty"/>
    <s v="Face Cream"/>
    <s v="Face Cream Model-799"/>
    <s v="PROD6957"/>
    <n v="2"/>
    <n v="415.52"/>
    <n v="831.04"/>
    <n v="0.05"/>
    <n v="41.55"/>
    <n v="789.49"/>
    <s v="UPI"/>
    <s v="Delivered"/>
    <n v="0.25"/>
    <n v="197.37"/>
  </r>
  <r>
    <s v="ORD2025002115"/>
    <d v="2023-12-29T00:00:00"/>
    <s v="Customer 2916"/>
    <s v="CUST3726"/>
    <x v="4"/>
    <s v="Hyderabad"/>
    <s v="Offline"/>
    <s v="Clothing"/>
    <s v="Jacket"/>
    <s v="Jacket Model-717"/>
    <s v="PROD3722"/>
    <n v="1"/>
    <n v="166.14"/>
    <n v="166.14"/>
    <n v="0"/>
    <n v="0"/>
    <n v="166.14"/>
    <s v="Wallet"/>
    <s v="Delivered"/>
    <n v="0.3"/>
    <n v="49.84"/>
  </r>
  <r>
    <s v="ORD2025002116"/>
    <d v="2024-03-05T00:00:00"/>
    <s v="Customer 1171"/>
    <s v="CUST3239"/>
    <x v="4"/>
    <s v="Bangalore"/>
    <s v="Offline"/>
    <s v="Home Decor"/>
    <s v="Curtain"/>
    <s v="Curtain Model-199"/>
    <s v="PROD5402"/>
    <n v="3"/>
    <n v="234.27"/>
    <n v="702.81"/>
    <n v="0.05"/>
    <n v="35.14"/>
    <n v="667.67"/>
    <s v="Wallet"/>
    <s v="Returned"/>
    <n v="0.25"/>
    <n v="166.92"/>
  </r>
  <r>
    <s v="ORD2025002117"/>
    <d v="2024-01-02T00:00:00"/>
    <s v="Customer 1961"/>
    <s v="CUST1885"/>
    <x v="3"/>
    <s v="Nagpur"/>
    <s v="Online"/>
    <s v="Home Decor"/>
    <s v="Lamp"/>
    <s v="Lamp Model-676"/>
    <s v="PROD1436"/>
    <n v="4"/>
    <n v="853.42"/>
    <n v="3413.68"/>
    <n v="0.1"/>
    <n v="341.37"/>
    <n v="3072.31"/>
    <s v="UPI"/>
    <s v="Cancelled"/>
    <n v="0.25"/>
    <n v="768.08"/>
  </r>
  <r>
    <s v="ORD2025002118"/>
    <d v="2023-07-05T00:00:00"/>
    <s v="Customer 499"/>
    <s v="CUST8249"/>
    <x v="3"/>
    <s v="Bhopal"/>
    <s v="Offline"/>
    <s v="Beauty"/>
    <s v="Lipstick"/>
    <s v="Lipstick Model-162"/>
    <s v="PROD5973"/>
    <n v="5"/>
    <n v="646.32000000000005"/>
    <n v="3231.6"/>
    <n v="0.05"/>
    <n v="161.58000000000001"/>
    <n v="3070.02"/>
    <s v="Card"/>
    <s v="Cancelled"/>
    <n v="0.25"/>
    <n v="767.5"/>
  </r>
  <r>
    <s v="ORD2025002119"/>
    <d v="2023-02-02T00:00:00"/>
    <s v="Customer 1097"/>
    <s v="CUST5721"/>
    <x v="0"/>
    <s v="Mumbai"/>
    <s v="Online"/>
    <s v="Electronics"/>
    <s v="Mobile"/>
    <s v="Mobile Model-468"/>
    <s v="PROD6103"/>
    <n v="7"/>
    <n v="309.89999999999998"/>
    <n v="2169.3000000000002"/>
    <n v="0.1"/>
    <n v="216.93"/>
    <n v="1952.37"/>
    <s v="UPI"/>
    <s v="Returned"/>
    <n v="0.15"/>
    <n v="292.86"/>
  </r>
  <r>
    <s v="ORD2025002120"/>
    <d v="2023-01-18T00:00:00"/>
    <s v="Customer 2392"/>
    <s v="CUST9412"/>
    <x v="0"/>
    <s v="Mumbai"/>
    <s v="Online"/>
    <s v="Clothing"/>
    <s v="Jeans"/>
    <s v="Jeans Model-960"/>
    <s v="PROD8785"/>
    <n v="1"/>
    <n v="618.46"/>
    <n v="618.46"/>
    <n v="0.2"/>
    <n v="123.69"/>
    <n v="494.77"/>
    <s v="Card"/>
    <s v="Returned"/>
    <n v="0.3"/>
    <n v="148.43"/>
  </r>
  <r>
    <s v="ORD2025002121"/>
    <d v="2024-01-06T00:00:00"/>
    <s v="Customer 408"/>
    <s v="CUST2162"/>
    <x v="3"/>
    <s v="Nagpur"/>
    <s v="Online"/>
    <s v="Clothing"/>
    <s v="Jeans"/>
    <s v="Jeans Model-617"/>
    <s v="PROD1126"/>
    <n v="9"/>
    <n v="111.87"/>
    <n v="1006.83"/>
    <n v="0.2"/>
    <n v="201.37"/>
    <n v="805.46"/>
    <s v="Wallet"/>
    <s v="Returned"/>
    <n v="0.3"/>
    <n v="241.64"/>
  </r>
  <r>
    <s v="ORD2025002122"/>
    <d v="2024-02-02T00:00:00"/>
    <s v="Customer 1234"/>
    <s v="CUST2462"/>
    <x v="2"/>
    <s v="Kolkata"/>
    <s v="Offline"/>
    <s v="Home Decor"/>
    <s v="Curtain"/>
    <s v="Curtain Model-481"/>
    <s v="PROD5635"/>
    <n v="4"/>
    <n v="233.19"/>
    <n v="932.76"/>
    <n v="0.05"/>
    <n v="46.64"/>
    <n v="886.12"/>
    <s v="COD"/>
    <s v="Cancelled"/>
    <n v="0.25"/>
    <n v="221.53"/>
  </r>
  <r>
    <s v="ORD2025002123"/>
    <d v="2023-07-24T00:00:00"/>
    <s v="Customer 4514"/>
    <s v="CUST9374"/>
    <x v="3"/>
    <s v="Raipur"/>
    <s v="Offline"/>
    <s v="Home Decor"/>
    <s v="Curtain"/>
    <s v="Curtain Model-287"/>
    <s v="PROD8560"/>
    <n v="2"/>
    <n v="821.91"/>
    <n v="1643.82"/>
    <n v="0.1"/>
    <n v="164.38"/>
    <n v="1479.44"/>
    <s v="Wallet"/>
    <s v="Returned"/>
    <n v="0.25"/>
    <n v="369.86"/>
  </r>
  <r>
    <s v="ORD2025002124"/>
    <d v="2023-08-11T00:00:00"/>
    <s v="Customer 4242"/>
    <s v="CUST2499"/>
    <x v="2"/>
    <s v="Kolkata"/>
    <s v="Offline"/>
    <s v="Electronics"/>
    <s v="Laptop"/>
    <s v="Laptop Model-529"/>
    <s v="PROD1771"/>
    <n v="5"/>
    <n v="391.87"/>
    <n v="1959.35"/>
    <n v="0"/>
    <n v="0"/>
    <n v="1959.35"/>
    <s v="COD"/>
    <s v="Delivered"/>
    <n v="0.25"/>
    <n v="489.84"/>
  </r>
  <r>
    <s v="ORD2025002125"/>
    <d v="2023-05-03T00:00:00"/>
    <s v="Customer 2215"/>
    <s v="CUST8046"/>
    <x v="2"/>
    <s v="Patna"/>
    <s v="Online"/>
    <s v="Home Decor"/>
    <s v="Curtain"/>
    <s v="Curtain Model-952"/>
    <s v="PROD6793"/>
    <n v="2"/>
    <n v="314.85000000000002"/>
    <n v="629.70000000000005"/>
    <n v="0.05"/>
    <n v="31.49"/>
    <n v="598.21"/>
    <s v="UPI"/>
    <s v="Returned"/>
    <n v="0.25"/>
    <n v="149.55000000000001"/>
  </r>
  <r>
    <s v="ORD2025002126"/>
    <d v="2024-02-04T00:00:00"/>
    <s v="Customer 3666"/>
    <s v="CUST7143"/>
    <x v="1"/>
    <s v="Chandigarh"/>
    <s v="Offline"/>
    <s v="Electronics"/>
    <s v="Tablet"/>
    <s v="Tablet Model-734"/>
    <s v="PROD4375"/>
    <n v="4"/>
    <n v="928.24"/>
    <n v="3712.96"/>
    <n v="0"/>
    <n v="0"/>
    <n v="3712.96"/>
    <s v="Wallet"/>
    <s v="Returned"/>
    <n v="0.15"/>
    <n v="556.94000000000005"/>
  </r>
  <r>
    <s v="ORD2025002127"/>
    <d v="2023-09-12T00:00:00"/>
    <s v="Customer 3343"/>
    <s v="CUST8829"/>
    <x v="4"/>
    <s v="Bangalore"/>
    <s v="Offline"/>
    <s v="Home Decor"/>
    <s v="Lamp"/>
    <s v="Lamp Model-187"/>
    <s v="PROD8828"/>
    <n v="7"/>
    <n v="497.1"/>
    <n v="3479.7"/>
    <n v="0.2"/>
    <n v="695.94"/>
    <n v="2783.76"/>
    <s v="COD"/>
    <s v="Delivered"/>
    <n v="0.15"/>
    <n v="417.56"/>
  </r>
  <r>
    <s v="ORD2025002128"/>
    <d v="2023-03-09T00:00:00"/>
    <s v="Customer 4617"/>
    <s v="CUST3940"/>
    <x v="4"/>
    <s v="Chennai"/>
    <s v="Offline"/>
    <s v="Electronics"/>
    <s v="Mobile"/>
    <s v="Mobile Model-484"/>
    <s v="PROD4350"/>
    <n v="10"/>
    <n v="348.42"/>
    <n v="3484.2"/>
    <n v="0.05"/>
    <n v="174.21"/>
    <n v="3309.99"/>
    <s v="Card"/>
    <s v="In-Transit"/>
    <n v="0.3"/>
    <n v="993"/>
  </r>
  <r>
    <s v="ORD2025002129"/>
    <d v="2023-10-22T00:00:00"/>
    <s v="Customer 1814"/>
    <s v="CUST3438"/>
    <x v="0"/>
    <s v="Pune"/>
    <s v="Online"/>
    <s v="Clothing"/>
    <s v="Shirt"/>
    <s v="Shirt Model-633"/>
    <s v="PROD1893"/>
    <n v="1"/>
    <n v="606.64"/>
    <n v="606.64"/>
    <n v="0.2"/>
    <n v="121.33"/>
    <n v="485.31"/>
    <s v="UPI"/>
    <s v="Returned"/>
    <n v="0.25"/>
    <n v="121.33"/>
  </r>
  <r>
    <s v="ORD2025002130"/>
    <d v="2023-12-13T00:00:00"/>
    <s v="Customer 1426"/>
    <s v="CUST5621"/>
    <x v="2"/>
    <s v="Patna"/>
    <s v="Online"/>
    <s v="Clothing"/>
    <s v="Jeans"/>
    <s v="Jeans Model-465"/>
    <s v="PROD5019"/>
    <n v="9"/>
    <n v="106.34"/>
    <n v="957.06"/>
    <n v="0.05"/>
    <n v="47.85"/>
    <n v="909.21"/>
    <s v="UPI"/>
    <s v="In-Transit"/>
    <n v="0.3"/>
    <n v="272.76"/>
  </r>
  <r>
    <s v="ORD2025002131"/>
    <d v="2024-02-04T00:00:00"/>
    <s v="Customer 1861"/>
    <s v="CUST3007"/>
    <x v="3"/>
    <s v="Nagpur"/>
    <s v="Offline"/>
    <s v="Beauty"/>
    <s v="Face Cream"/>
    <s v="Face Cream Model-939"/>
    <s v="PROD2898"/>
    <n v="3"/>
    <n v="847.17"/>
    <n v="2541.5100000000002"/>
    <n v="0.05"/>
    <n v="127.08"/>
    <n v="2414.4299999999998"/>
    <s v="COD"/>
    <s v="In-Transit"/>
    <n v="0.15"/>
    <n v="362.16"/>
  </r>
  <r>
    <s v="ORD2025002132"/>
    <d v="2023-02-19T00:00:00"/>
    <s v="Customer 2331"/>
    <s v="CUST5969"/>
    <x v="0"/>
    <s v="Mumbai"/>
    <s v="Offline"/>
    <s v="Electronics"/>
    <s v="Mobile"/>
    <s v="Mobile Model-695"/>
    <s v="PROD5646"/>
    <n v="1"/>
    <n v="836.71"/>
    <n v="836.71"/>
    <n v="0.05"/>
    <n v="41.84"/>
    <n v="794.87"/>
    <s v="COD"/>
    <s v="Delivered"/>
    <n v="0.25"/>
    <n v="198.72"/>
  </r>
  <r>
    <s v="ORD2025002133"/>
    <d v="2023-12-25T00:00:00"/>
    <s v="Customer 4239"/>
    <s v="CUST7440"/>
    <x v="4"/>
    <s v="Chennai"/>
    <s v="Online"/>
    <s v="Beauty"/>
    <s v="Lipstick"/>
    <s v="Lipstick Model-393"/>
    <s v="PROD3924"/>
    <n v="5"/>
    <n v="142.26"/>
    <n v="711.3"/>
    <n v="0.05"/>
    <n v="35.56"/>
    <n v="675.74"/>
    <s v="Wallet"/>
    <s v="Cancelled"/>
    <n v="0.15"/>
    <n v="101.36"/>
  </r>
  <r>
    <s v="ORD2025002134"/>
    <d v="2023-12-30T00:00:00"/>
    <s v="Customer 4886"/>
    <s v="CUST2012"/>
    <x v="2"/>
    <s v="Kolkata"/>
    <s v="Online"/>
    <s v="Electronics"/>
    <s v="Laptop"/>
    <s v="Laptop Model-169"/>
    <s v="PROD5653"/>
    <n v="9"/>
    <n v="742.84"/>
    <n v="6685.56"/>
    <n v="0.2"/>
    <n v="1337.11"/>
    <n v="5348.45"/>
    <s v="UPI"/>
    <s v="Delivered"/>
    <n v="0.25"/>
    <n v="1337.11"/>
  </r>
  <r>
    <s v="ORD2025002135"/>
    <d v="2023-07-03T00:00:00"/>
    <s v="Customer 2052"/>
    <s v="CUST9745"/>
    <x v="4"/>
    <s v="Chennai"/>
    <s v="Offline"/>
    <s v="Electronics"/>
    <s v="Tablet"/>
    <s v="Tablet Model-687"/>
    <s v="PROD4989"/>
    <n v="8"/>
    <n v="787.56"/>
    <n v="6300.48"/>
    <n v="0.2"/>
    <n v="1260.0999999999999"/>
    <n v="5040.38"/>
    <s v="UPI"/>
    <s v="Cancelled"/>
    <n v="0.25"/>
    <n v="1260.0999999999999"/>
  </r>
  <r>
    <s v="ORD2025002136"/>
    <d v="2023-05-25T00:00:00"/>
    <s v="Customer 2696"/>
    <s v="CUST7158"/>
    <x v="4"/>
    <s v="Hyderabad"/>
    <s v="Online"/>
    <s v="Home Decor"/>
    <s v="Lamp"/>
    <s v="Lamp Model-877"/>
    <s v="PROD6936"/>
    <n v="9"/>
    <n v="196.8"/>
    <n v="1771.2"/>
    <n v="0"/>
    <n v="0"/>
    <n v="1771.2"/>
    <s v="UPI"/>
    <s v="In-Transit"/>
    <n v="0.3"/>
    <n v="531.36"/>
  </r>
  <r>
    <s v="ORD2025002137"/>
    <d v="2023-09-12T00:00:00"/>
    <s v="Customer 2220"/>
    <s v="CUST4375"/>
    <x v="1"/>
    <s v="Lucknow"/>
    <s v="Offline"/>
    <s v="Clothing"/>
    <s v="Jeans"/>
    <s v="Jeans Model-408"/>
    <s v="PROD7033"/>
    <n v="8"/>
    <n v="606.69000000000005"/>
    <n v="4853.5200000000004"/>
    <n v="0.1"/>
    <n v="485.35"/>
    <n v="4368.17"/>
    <s v="Wallet"/>
    <s v="Returned"/>
    <n v="0.15"/>
    <n v="655.23"/>
  </r>
  <r>
    <s v="ORD2025002138"/>
    <d v="2024-01-12T00:00:00"/>
    <s v="Customer 432"/>
    <s v="CUST1164"/>
    <x v="2"/>
    <s v="Kolkata"/>
    <s v="Offline"/>
    <s v="Beauty"/>
    <s v="Perfume"/>
    <s v="Perfume Model-219"/>
    <s v="PROD1415"/>
    <n v="5"/>
    <n v="774.98"/>
    <n v="3874.9"/>
    <n v="0.05"/>
    <n v="193.75"/>
    <n v="3681.15"/>
    <s v="Wallet"/>
    <s v="In-Transit"/>
    <n v="0.25"/>
    <n v="920.29"/>
  </r>
  <r>
    <s v="ORD2025002139"/>
    <d v="2023-05-27T00:00:00"/>
    <s v="Customer 3774"/>
    <s v="CUST8042"/>
    <x v="1"/>
    <s v="Chandigarh"/>
    <s v="Offline"/>
    <s v="Beauty"/>
    <s v="Perfume"/>
    <s v="Perfume Model-717"/>
    <s v="PROD7212"/>
    <n v="5"/>
    <n v="998.84"/>
    <n v="4994.2"/>
    <n v="0"/>
    <n v="0"/>
    <n v="4994.2"/>
    <s v="Wallet"/>
    <s v="Delivered"/>
    <n v="0.3"/>
    <n v="1498.26"/>
  </r>
  <r>
    <s v="ORD2025002140"/>
    <d v="2023-11-03T00:00:00"/>
    <s v="Customer 616"/>
    <s v="CUST6000"/>
    <x v="0"/>
    <s v="Ahmedabad"/>
    <s v="Online"/>
    <s v="Beauty"/>
    <s v="Perfume"/>
    <s v="Perfume Model-891"/>
    <s v="PROD7482"/>
    <n v="9"/>
    <n v="343.65"/>
    <n v="3092.85"/>
    <n v="0.1"/>
    <n v="309.29000000000002"/>
    <n v="2783.56"/>
    <s v="Card"/>
    <s v="Delivered"/>
    <n v="0.25"/>
    <n v="695.89"/>
  </r>
  <r>
    <s v="ORD2025002141"/>
    <d v="2023-12-16T00:00:00"/>
    <s v="Customer 253"/>
    <s v="CUST8385"/>
    <x v="0"/>
    <s v="Pune"/>
    <s v="Offline"/>
    <s v="Home Decor"/>
    <s v="Sofa"/>
    <s v="Sofa Model-187"/>
    <s v="PROD8119"/>
    <n v="4"/>
    <n v="568.94000000000005"/>
    <n v="2275.7600000000002"/>
    <n v="0"/>
    <n v="0"/>
    <n v="2275.7600000000002"/>
    <s v="Card"/>
    <s v="Returned"/>
    <n v="0.25"/>
    <n v="568.94000000000005"/>
  </r>
  <r>
    <s v="ORD2025002142"/>
    <d v="2023-03-28T00:00:00"/>
    <s v="Customer 4982"/>
    <s v="CUST2568"/>
    <x v="0"/>
    <s v="Mumbai"/>
    <s v="Online"/>
    <s v="Electronics"/>
    <s v="Mobile"/>
    <s v="Mobile Model-412"/>
    <s v="PROD7378"/>
    <n v="2"/>
    <n v="316.41000000000003"/>
    <n v="632.82000000000005"/>
    <n v="0"/>
    <n v="0"/>
    <n v="632.82000000000005"/>
    <s v="Card"/>
    <s v="In-Transit"/>
    <n v="0.15"/>
    <n v="94.92"/>
  </r>
  <r>
    <s v="ORD2025002143"/>
    <d v="2024-03-14T00:00:00"/>
    <s v="Customer 3852"/>
    <s v="CUST3342"/>
    <x v="4"/>
    <s v="Bangalore"/>
    <s v="Online"/>
    <s v="Electronics"/>
    <s v="Mobile"/>
    <s v="Mobile Model-585"/>
    <s v="PROD8590"/>
    <n v="9"/>
    <n v="520.57000000000005"/>
    <n v="4685.13"/>
    <n v="0"/>
    <n v="0"/>
    <n v="4685.13"/>
    <s v="COD"/>
    <s v="In-Transit"/>
    <n v="0.15"/>
    <n v="702.77"/>
  </r>
  <r>
    <s v="ORD2025002144"/>
    <d v="2023-07-16T00:00:00"/>
    <s v="Customer 1934"/>
    <s v="CUST3440"/>
    <x v="4"/>
    <s v="Hyderabad"/>
    <s v="Online"/>
    <s v="Home Decor"/>
    <s v="Sofa"/>
    <s v="Sofa Model-150"/>
    <s v="PROD7404"/>
    <n v="7"/>
    <n v="527.22"/>
    <n v="3690.54"/>
    <n v="0.05"/>
    <n v="184.53"/>
    <n v="3506.01"/>
    <s v="COD"/>
    <s v="Delivered"/>
    <n v="0.3"/>
    <n v="1051.8"/>
  </r>
  <r>
    <s v="ORD2025002145"/>
    <d v="2024-03-10T00:00:00"/>
    <s v="Customer 3611"/>
    <s v="CUST6493"/>
    <x v="2"/>
    <s v="Bhubaneswar"/>
    <s v="Offline"/>
    <s v="Clothing"/>
    <s v="Jeans"/>
    <s v="Jeans Model-893"/>
    <s v="PROD8696"/>
    <n v="8"/>
    <n v="922.16"/>
    <n v="7377.28"/>
    <n v="0"/>
    <n v="0"/>
    <n v="7377.28"/>
    <s v="Wallet"/>
    <s v="In-Transit"/>
    <n v="0.15"/>
    <n v="1106.5899999999999"/>
  </r>
  <r>
    <s v="ORD2025002146"/>
    <d v="2023-03-25T00:00:00"/>
    <s v="Customer 4404"/>
    <s v="CUST6890"/>
    <x v="0"/>
    <s v="Pune"/>
    <s v="Offline"/>
    <s v="Clothing"/>
    <s v="Shirt"/>
    <s v="Shirt Model-789"/>
    <s v="PROD7762"/>
    <n v="8"/>
    <n v="784.12"/>
    <n v="6272.96"/>
    <n v="0.1"/>
    <n v="627.29999999999995"/>
    <n v="5645.66"/>
    <s v="Wallet"/>
    <s v="Returned"/>
    <n v="0.25"/>
    <n v="1411.41"/>
  </r>
  <r>
    <s v="ORD2025002147"/>
    <d v="2023-05-05T00:00:00"/>
    <s v="Customer 4420"/>
    <s v="CUST3677"/>
    <x v="4"/>
    <s v="Chennai"/>
    <s v="Online"/>
    <s v="Beauty"/>
    <s v="Face Cream"/>
    <s v="Face Cream Model-593"/>
    <s v="PROD1541"/>
    <n v="4"/>
    <n v="823.19"/>
    <n v="3292.76"/>
    <n v="0.2"/>
    <n v="658.55"/>
    <n v="2634.21"/>
    <s v="Card"/>
    <s v="Delivered"/>
    <n v="0.15"/>
    <n v="395.13"/>
  </r>
  <r>
    <s v="ORD2025002148"/>
    <d v="2023-08-05T00:00:00"/>
    <s v="Customer 1705"/>
    <s v="CUST3639"/>
    <x v="1"/>
    <s v="Lucknow"/>
    <s v="Online"/>
    <s v="Beauty"/>
    <s v="Lipstick"/>
    <s v="Lipstick Model-685"/>
    <s v="PROD4847"/>
    <n v="6"/>
    <n v="427.75"/>
    <n v="2566.5"/>
    <n v="0.2"/>
    <n v="513.29999999999995"/>
    <n v="2053.1999999999998"/>
    <s v="Wallet"/>
    <s v="Cancelled"/>
    <n v="0.25"/>
    <n v="513.29999999999995"/>
  </r>
  <r>
    <s v="ORD2025002149"/>
    <d v="2023-09-23T00:00:00"/>
    <s v="Customer 77"/>
    <s v="CUST5792"/>
    <x v="1"/>
    <s v="Lucknow"/>
    <s v="Offline"/>
    <s v="Clothing"/>
    <s v="Jeans"/>
    <s v="Jeans Model-372"/>
    <s v="PROD6859"/>
    <n v="6"/>
    <n v="620.6"/>
    <n v="3723.6"/>
    <n v="0.1"/>
    <n v="372.36"/>
    <n v="3351.24"/>
    <s v="Card"/>
    <s v="In-Transit"/>
    <n v="0.25"/>
    <n v="837.81"/>
  </r>
  <r>
    <s v="ORD2025002150"/>
    <d v="2023-12-04T00:00:00"/>
    <s v="Customer 4213"/>
    <s v="CUST6566"/>
    <x v="4"/>
    <s v="Bangalore"/>
    <s v="Online"/>
    <s v="Electronics"/>
    <s v="Mobile"/>
    <s v="Mobile Model-467"/>
    <s v="PROD7777"/>
    <n v="8"/>
    <n v="909.29"/>
    <n v="7274.32"/>
    <n v="0.05"/>
    <n v="363.72"/>
    <n v="6910.6"/>
    <s v="UPI"/>
    <s v="Delivered"/>
    <n v="0.15"/>
    <n v="1036.5899999999999"/>
  </r>
  <r>
    <s v="ORD2025002151"/>
    <d v="2023-08-14T00:00:00"/>
    <s v="Customer 886"/>
    <s v="CUST6843"/>
    <x v="0"/>
    <s v="Ahmedabad"/>
    <s v="Online"/>
    <s v="Clothing"/>
    <s v="Shirt"/>
    <s v="Shirt Model-542"/>
    <s v="PROD6644"/>
    <n v="7"/>
    <n v="824.63"/>
    <n v="5772.41"/>
    <n v="0.2"/>
    <n v="1154.48"/>
    <n v="4617.93"/>
    <s v="COD"/>
    <s v="Cancelled"/>
    <n v="0.25"/>
    <n v="1154.48"/>
  </r>
  <r>
    <s v="ORD2025002152"/>
    <d v="2023-08-18T00:00:00"/>
    <s v="Customer 4627"/>
    <s v="CUST4683"/>
    <x v="4"/>
    <s v="Chennai"/>
    <s v="Online"/>
    <s v="Beauty"/>
    <s v="Perfume"/>
    <s v="Perfume Model-523"/>
    <s v="PROD6684"/>
    <n v="10"/>
    <n v="919.37"/>
    <n v="9193.7000000000007"/>
    <n v="0.2"/>
    <n v="1838.74"/>
    <n v="7354.96"/>
    <s v="COD"/>
    <s v="In-Transit"/>
    <n v="0.3"/>
    <n v="2206.4899999999998"/>
  </r>
  <r>
    <s v="ORD2025002153"/>
    <d v="2023-08-25T00:00:00"/>
    <s v="Customer 4635"/>
    <s v="CUST4429"/>
    <x v="0"/>
    <s v="Mumbai"/>
    <s v="Offline"/>
    <s v="Beauty"/>
    <s v="Lipstick"/>
    <s v="Lipstick Model-168"/>
    <s v="PROD4753"/>
    <n v="3"/>
    <n v="267.64"/>
    <n v="802.92"/>
    <n v="0.1"/>
    <n v="80.290000000000006"/>
    <n v="722.63"/>
    <s v="UPI"/>
    <s v="Cancelled"/>
    <n v="0.15"/>
    <n v="108.39"/>
  </r>
  <r>
    <s v="ORD2025002154"/>
    <d v="2023-11-04T00:00:00"/>
    <s v="Customer 3275"/>
    <s v="CUST6101"/>
    <x v="0"/>
    <s v="Pune"/>
    <s v="Offline"/>
    <s v="Clothing"/>
    <s v="Jeans"/>
    <s v="Jeans Model-163"/>
    <s v="PROD9790"/>
    <n v="9"/>
    <n v="459.47"/>
    <n v="4135.2299999999996"/>
    <n v="0.05"/>
    <n v="206.76"/>
    <n v="3928.47"/>
    <s v="UPI"/>
    <s v="Delivered"/>
    <n v="0.3"/>
    <n v="1178.54"/>
  </r>
  <r>
    <s v="ORD2025002155"/>
    <d v="2023-12-02T00:00:00"/>
    <s v="Customer 4172"/>
    <s v="CUST8723"/>
    <x v="2"/>
    <s v="Patna"/>
    <s v="Online"/>
    <s v="Electronics"/>
    <s v="Tablet"/>
    <s v="Tablet Model-802"/>
    <s v="PROD8326"/>
    <n v="8"/>
    <n v="858.62"/>
    <n v="6868.96"/>
    <n v="0.1"/>
    <n v="686.9"/>
    <n v="6182.06"/>
    <s v="Card"/>
    <s v="In-Transit"/>
    <n v="0.3"/>
    <n v="1854.62"/>
  </r>
  <r>
    <s v="ORD2025002156"/>
    <d v="2023-08-13T00:00:00"/>
    <s v="Customer 2347"/>
    <s v="CUST5766"/>
    <x v="1"/>
    <s v="Lucknow"/>
    <s v="Online"/>
    <s v="Electronics"/>
    <s v="Tablet"/>
    <s v="Tablet Model-324"/>
    <s v="PROD8243"/>
    <n v="6"/>
    <n v="993.67"/>
    <n v="5962.02"/>
    <n v="0.1"/>
    <n v="596.20000000000005"/>
    <n v="5365.82"/>
    <s v="Card"/>
    <s v="Returned"/>
    <n v="0.15"/>
    <n v="804.87"/>
  </r>
  <r>
    <s v="ORD2025002157"/>
    <d v="2023-10-16T00:00:00"/>
    <s v="Customer 210"/>
    <s v="CUST3742"/>
    <x v="2"/>
    <s v="Bhubaneswar"/>
    <s v="Offline"/>
    <s v="Beauty"/>
    <s v="Perfume"/>
    <s v="Perfume Model-238"/>
    <s v="PROD9134"/>
    <n v="10"/>
    <n v="200.86"/>
    <n v="2008.6"/>
    <n v="0.1"/>
    <n v="200.86"/>
    <n v="1807.74"/>
    <s v="UPI"/>
    <s v="In-Transit"/>
    <n v="0.15"/>
    <n v="271.16000000000003"/>
  </r>
  <r>
    <s v="ORD2025002158"/>
    <d v="2023-08-11T00:00:00"/>
    <s v="Customer 1581"/>
    <s v="CUST6404"/>
    <x v="0"/>
    <s v="Mumbai"/>
    <s v="Online"/>
    <s v="Clothing"/>
    <s v="Jacket"/>
    <s v="Jacket Model-692"/>
    <s v="PROD4166"/>
    <n v="5"/>
    <n v="811.36"/>
    <n v="4056.8"/>
    <n v="0"/>
    <n v="0"/>
    <n v="4056.8"/>
    <s v="UPI"/>
    <s v="Returned"/>
    <n v="0.3"/>
    <n v="1217.04"/>
  </r>
  <r>
    <s v="ORD2025002159"/>
    <d v="2023-12-09T00:00:00"/>
    <s v="Customer 4026"/>
    <s v="CUST6741"/>
    <x v="0"/>
    <s v="Ahmedabad"/>
    <s v="Offline"/>
    <s v="Electronics"/>
    <s v="Tablet"/>
    <s v="Tablet Model-803"/>
    <s v="PROD6324"/>
    <n v="10"/>
    <n v="244.44"/>
    <n v="2444.4"/>
    <n v="0.1"/>
    <n v="244.44"/>
    <n v="2199.96"/>
    <s v="Card"/>
    <s v="Delivered"/>
    <n v="0.25"/>
    <n v="549.99"/>
  </r>
  <r>
    <s v="ORD2025002160"/>
    <d v="2024-03-23T00:00:00"/>
    <s v="Customer 4322"/>
    <s v="CUST1500"/>
    <x v="1"/>
    <s v="Delhi"/>
    <s v="Online"/>
    <s v="Clothing"/>
    <s v="Shirt"/>
    <s v="Shirt Model-628"/>
    <s v="PROD1996"/>
    <n v="8"/>
    <n v="837.2"/>
    <n v="6697.6"/>
    <n v="0.1"/>
    <n v="669.76"/>
    <n v="6027.84"/>
    <s v="UPI"/>
    <s v="Delivered"/>
    <n v="0.3"/>
    <n v="1808.35"/>
  </r>
  <r>
    <s v="ORD2025002161"/>
    <d v="2023-01-08T00:00:00"/>
    <s v="Customer 796"/>
    <s v="CUST3597"/>
    <x v="1"/>
    <s v="Chandigarh"/>
    <s v="Online"/>
    <s v="Home Decor"/>
    <s v="Sofa"/>
    <s v="Sofa Model-133"/>
    <s v="PROD1454"/>
    <n v="6"/>
    <n v="144.74"/>
    <n v="868.44"/>
    <n v="0"/>
    <n v="0"/>
    <n v="868.44"/>
    <s v="Wallet"/>
    <s v="Delivered"/>
    <n v="0.3"/>
    <n v="260.52999999999997"/>
  </r>
  <r>
    <s v="ORD2025002162"/>
    <d v="2023-02-22T00:00:00"/>
    <s v="Customer 3941"/>
    <s v="CUST2432"/>
    <x v="0"/>
    <s v="Ahmedabad"/>
    <s v="Offline"/>
    <s v="Beauty"/>
    <s v="Lipstick"/>
    <s v="Lipstick Model-961"/>
    <s v="PROD7802"/>
    <n v="10"/>
    <n v="746.28"/>
    <n v="7462.8"/>
    <n v="0"/>
    <n v="0"/>
    <n v="7462.8"/>
    <s v="Card"/>
    <s v="In-Transit"/>
    <n v="0.3"/>
    <n v="2238.84"/>
  </r>
  <r>
    <s v="ORD2025002163"/>
    <d v="2023-08-31T00:00:00"/>
    <s v="Customer 37"/>
    <s v="CUST6028"/>
    <x v="2"/>
    <s v="Bhubaneswar"/>
    <s v="Online"/>
    <s v="Clothing"/>
    <s v="Jacket"/>
    <s v="Jacket Model-667"/>
    <s v="PROD2864"/>
    <n v="4"/>
    <n v="894.81"/>
    <n v="3579.24"/>
    <n v="0.1"/>
    <n v="357.92"/>
    <n v="3221.32"/>
    <s v="COD"/>
    <s v="In-Transit"/>
    <n v="0.3"/>
    <n v="966.4"/>
  </r>
  <r>
    <s v="ORD2025002164"/>
    <d v="2023-03-20T00:00:00"/>
    <s v="Customer 2392"/>
    <s v="CUST6573"/>
    <x v="0"/>
    <s v="Mumbai"/>
    <s v="Offline"/>
    <s v="Electronics"/>
    <s v="Mobile"/>
    <s v="Mobile Model-810"/>
    <s v="PROD4610"/>
    <n v="5"/>
    <n v="116.08"/>
    <n v="580.4"/>
    <n v="0.05"/>
    <n v="29.02"/>
    <n v="551.38"/>
    <s v="COD"/>
    <s v="Returned"/>
    <n v="0.3"/>
    <n v="165.41"/>
  </r>
  <r>
    <s v="ORD2025002165"/>
    <d v="2024-02-04T00:00:00"/>
    <s v="Customer 1012"/>
    <s v="CUST9958"/>
    <x v="2"/>
    <s v="Kolkata"/>
    <s v="Offline"/>
    <s v="Clothing"/>
    <s v="Shirt"/>
    <s v="Shirt Model-958"/>
    <s v="PROD6706"/>
    <n v="9"/>
    <n v="908.6"/>
    <n v="8177.4"/>
    <n v="0.2"/>
    <n v="1635.48"/>
    <n v="6541.92"/>
    <s v="Card"/>
    <s v="Delivered"/>
    <n v="0.15"/>
    <n v="981.29"/>
  </r>
  <r>
    <s v="ORD2025002166"/>
    <d v="2023-05-10T00:00:00"/>
    <s v="Customer 536"/>
    <s v="CUST5929"/>
    <x v="2"/>
    <s v="Bhubaneswar"/>
    <s v="Online"/>
    <s v="Electronics"/>
    <s v="Tablet"/>
    <s v="Tablet Model-840"/>
    <s v="PROD3168"/>
    <n v="2"/>
    <n v="311.02"/>
    <n v="622.04"/>
    <n v="0.05"/>
    <n v="31.1"/>
    <n v="590.94000000000005"/>
    <s v="Wallet"/>
    <s v="Returned"/>
    <n v="0.3"/>
    <n v="177.28"/>
  </r>
  <r>
    <s v="ORD2025002167"/>
    <d v="2023-08-29T00:00:00"/>
    <s v="Customer 4590"/>
    <s v="CUST8178"/>
    <x v="4"/>
    <s v="Hyderabad"/>
    <s v="Online"/>
    <s v="Electronics"/>
    <s v="Tablet"/>
    <s v="Tablet Model-111"/>
    <s v="PROD2875"/>
    <n v="7"/>
    <n v="667.03"/>
    <n v="4669.21"/>
    <n v="0"/>
    <n v="0"/>
    <n v="4669.21"/>
    <s v="COD"/>
    <s v="Cancelled"/>
    <n v="0.3"/>
    <n v="1400.76"/>
  </r>
  <r>
    <s v="ORD2025002168"/>
    <d v="2023-02-24T00:00:00"/>
    <s v="Customer 1907"/>
    <s v="CUST5933"/>
    <x v="0"/>
    <s v="Ahmedabad"/>
    <s v="Offline"/>
    <s v="Beauty"/>
    <s v="Face Cream"/>
    <s v="Face Cream Model-445"/>
    <s v="PROD8642"/>
    <n v="3"/>
    <n v="527.66999999999996"/>
    <n v="1583.01"/>
    <n v="0.05"/>
    <n v="79.150000000000006"/>
    <n v="1503.86"/>
    <s v="COD"/>
    <s v="Delivered"/>
    <n v="0.25"/>
    <n v="375.96"/>
  </r>
  <r>
    <s v="ORD2025002169"/>
    <d v="2023-04-13T00:00:00"/>
    <s v="Customer 708"/>
    <s v="CUST8219"/>
    <x v="4"/>
    <s v="Chennai"/>
    <s v="Online"/>
    <s v="Electronics"/>
    <s v="Laptop"/>
    <s v="Laptop Model-700"/>
    <s v="PROD6492"/>
    <n v="9"/>
    <n v="105.71"/>
    <n v="951.39"/>
    <n v="0.2"/>
    <n v="190.28"/>
    <n v="761.11"/>
    <s v="UPI"/>
    <s v="Returned"/>
    <n v="0.25"/>
    <n v="190.28"/>
  </r>
  <r>
    <s v="ORD2025002170"/>
    <d v="2024-02-01T00:00:00"/>
    <s v="Customer 3483"/>
    <s v="CUST6448"/>
    <x v="4"/>
    <s v="Bangalore"/>
    <s v="Online"/>
    <s v="Beauty"/>
    <s v="Face Cream"/>
    <s v="Face Cream Model-228"/>
    <s v="PROD8339"/>
    <n v="1"/>
    <n v="233.19"/>
    <n v="233.19"/>
    <n v="0"/>
    <n v="0"/>
    <n v="233.19"/>
    <s v="Card"/>
    <s v="Cancelled"/>
    <n v="0.3"/>
    <n v="69.959999999999994"/>
  </r>
  <r>
    <s v="ORD2025002171"/>
    <d v="2023-05-22T00:00:00"/>
    <s v="Customer 3631"/>
    <s v="CUST4380"/>
    <x v="4"/>
    <s v="Chennai"/>
    <s v="Online"/>
    <s v="Electronics"/>
    <s v="Laptop"/>
    <s v="Laptop Model-999"/>
    <s v="PROD4088"/>
    <n v="3"/>
    <n v="565.77"/>
    <n v="1697.31"/>
    <n v="0.1"/>
    <n v="169.73"/>
    <n v="1527.58"/>
    <s v="COD"/>
    <s v="Cancelled"/>
    <n v="0.15"/>
    <n v="229.14"/>
  </r>
  <r>
    <s v="ORD2025002172"/>
    <d v="2024-03-18T00:00:00"/>
    <s v="Customer 3466"/>
    <s v="CUST4478"/>
    <x v="2"/>
    <s v="Patna"/>
    <s v="Online"/>
    <s v="Clothing"/>
    <s v="Jeans"/>
    <s v="Jeans Model-444"/>
    <s v="PROD5625"/>
    <n v="4"/>
    <n v="306.32"/>
    <n v="1225.28"/>
    <n v="0.2"/>
    <n v="245.06"/>
    <n v="980.22"/>
    <s v="COD"/>
    <s v="Cancelled"/>
    <n v="0.25"/>
    <n v="245.06"/>
  </r>
  <r>
    <s v="ORD2025002173"/>
    <d v="2023-08-25T00:00:00"/>
    <s v="Customer 1601"/>
    <s v="CUST4064"/>
    <x v="1"/>
    <s v="Delhi"/>
    <s v="Online"/>
    <s v="Electronics"/>
    <s v="Tablet"/>
    <s v="Tablet Model-706"/>
    <s v="PROD4492"/>
    <n v="10"/>
    <n v="490.1"/>
    <n v="4901"/>
    <n v="0.05"/>
    <n v="245.05"/>
    <n v="4655.95"/>
    <s v="Card"/>
    <s v="Returned"/>
    <n v="0.15"/>
    <n v="698.39"/>
  </r>
  <r>
    <s v="ORD2025002174"/>
    <d v="2023-05-02T00:00:00"/>
    <s v="Customer 673"/>
    <s v="CUST1225"/>
    <x v="4"/>
    <s v="Bangalore"/>
    <s v="Offline"/>
    <s v="Electronics"/>
    <s v="Mobile"/>
    <s v="Mobile Model-192"/>
    <s v="PROD8616"/>
    <n v="2"/>
    <n v="935.37"/>
    <n v="1870.74"/>
    <n v="0.2"/>
    <n v="374.15"/>
    <n v="1496.59"/>
    <s v="Wallet"/>
    <s v="Returned"/>
    <n v="0.3"/>
    <n v="448.98"/>
  </r>
  <r>
    <s v="ORD2025002175"/>
    <d v="2024-03-24T00:00:00"/>
    <s v="Customer 3703"/>
    <s v="CUST5695"/>
    <x v="0"/>
    <s v="Pune"/>
    <s v="Online"/>
    <s v="Electronics"/>
    <s v="Laptop"/>
    <s v="Laptop Model-828"/>
    <s v="PROD3269"/>
    <n v="2"/>
    <n v="337.47"/>
    <n v="674.94"/>
    <n v="0.2"/>
    <n v="134.99"/>
    <n v="539.95000000000005"/>
    <s v="UPI"/>
    <s v="Returned"/>
    <n v="0.25"/>
    <n v="134.99"/>
  </r>
  <r>
    <s v="ORD2025002176"/>
    <d v="2023-08-12T00:00:00"/>
    <s v="Customer 2395"/>
    <s v="CUST8068"/>
    <x v="4"/>
    <s v="Bangalore"/>
    <s v="Online"/>
    <s v="Home Decor"/>
    <s v="Sofa"/>
    <s v="Sofa Model-121"/>
    <s v="PROD7621"/>
    <n v="6"/>
    <n v="558.75"/>
    <n v="3352.5"/>
    <n v="0.05"/>
    <n v="167.62"/>
    <n v="3184.88"/>
    <s v="Wallet"/>
    <s v="In-Transit"/>
    <n v="0.3"/>
    <n v="955.46"/>
  </r>
  <r>
    <s v="ORD2025002177"/>
    <d v="2023-11-03T00:00:00"/>
    <s v="Customer 3739"/>
    <s v="CUST3259"/>
    <x v="4"/>
    <s v="Bangalore"/>
    <s v="Offline"/>
    <s v="Clothing"/>
    <s v="Shirt"/>
    <s v="Shirt Model-149"/>
    <s v="PROD4891"/>
    <n v="4"/>
    <n v="103.74"/>
    <n v="414.96"/>
    <n v="0.1"/>
    <n v="41.5"/>
    <n v="373.46"/>
    <s v="Wallet"/>
    <s v="Returned"/>
    <n v="0.3"/>
    <n v="112.04"/>
  </r>
  <r>
    <s v="ORD2025002178"/>
    <d v="2024-03-22T00:00:00"/>
    <s v="Customer 2582"/>
    <s v="CUST1432"/>
    <x v="0"/>
    <s v="Pune"/>
    <s v="Online"/>
    <s v="Beauty"/>
    <s v="Lipstick"/>
    <s v="Lipstick Model-836"/>
    <s v="PROD8850"/>
    <n v="2"/>
    <n v="725.81"/>
    <n v="1451.62"/>
    <n v="0"/>
    <n v="0"/>
    <n v="1451.62"/>
    <s v="UPI"/>
    <s v="In-Transit"/>
    <n v="0.25"/>
    <n v="362.9"/>
  </r>
  <r>
    <s v="ORD2025002179"/>
    <d v="2023-09-29T00:00:00"/>
    <s v="Customer 730"/>
    <s v="CUST5402"/>
    <x v="3"/>
    <s v="Nagpur"/>
    <s v="Online"/>
    <s v="Clothing"/>
    <s v="Jeans"/>
    <s v="Jeans Model-708"/>
    <s v="PROD7116"/>
    <n v="8"/>
    <n v="499.98"/>
    <n v="3999.84"/>
    <n v="0"/>
    <n v="0"/>
    <n v="3999.84"/>
    <s v="COD"/>
    <s v="In-Transit"/>
    <n v="0.3"/>
    <n v="1199.95"/>
  </r>
  <r>
    <s v="ORD2025002180"/>
    <d v="2023-06-15T00:00:00"/>
    <s v="Customer 2788"/>
    <s v="CUST3637"/>
    <x v="1"/>
    <s v="Chandigarh"/>
    <s v="Offline"/>
    <s v="Clothing"/>
    <s v="Shirt"/>
    <s v="Shirt Model-280"/>
    <s v="PROD1143"/>
    <n v="8"/>
    <n v="739.86"/>
    <n v="5918.88"/>
    <n v="0.1"/>
    <n v="591.89"/>
    <n v="5326.99"/>
    <s v="Wallet"/>
    <s v="Cancelled"/>
    <n v="0.3"/>
    <n v="1598.1"/>
  </r>
  <r>
    <s v="ORD2025002181"/>
    <d v="2023-08-22T00:00:00"/>
    <s v="Customer 3308"/>
    <s v="CUST9659"/>
    <x v="0"/>
    <s v="Ahmedabad"/>
    <s v="Online"/>
    <s v="Electronics"/>
    <s v="Laptop"/>
    <s v="Laptop Model-254"/>
    <s v="PROD4794"/>
    <n v="7"/>
    <n v="294.20999999999998"/>
    <n v="2059.4699999999998"/>
    <n v="0.2"/>
    <n v="411.89"/>
    <n v="1647.58"/>
    <s v="UPI"/>
    <s v="Returned"/>
    <n v="0.25"/>
    <n v="411.89"/>
  </r>
  <r>
    <s v="ORD2025002182"/>
    <d v="2023-12-20T00:00:00"/>
    <s v="Customer 405"/>
    <s v="CUST2939"/>
    <x v="4"/>
    <s v="Bangalore"/>
    <s v="Offline"/>
    <s v="Electronics"/>
    <s v="Mobile"/>
    <s v="Mobile Model-293"/>
    <s v="PROD7612"/>
    <n v="3"/>
    <n v="600.37"/>
    <n v="1801.11"/>
    <n v="0.05"/>
    <n v="90.06"/>
    <n v="1711.05"/>
    <s v="UPI"/>
    <s v="Cancelled"/>
    <n v="0.3"/>
    <n v="513.30999999999995"/>
  </r>
  <r>
    <s v="ORD2025002183"/>
    <d v="2024-02-21T00:00:00"/>
    <s v="Customer 4709"/>
    <s v="CUST4176"/>
    <x v="3"/>
    <s v="Bhopal"/>
    <s v="Offline"/>
    <s v="Home Decor"/>
    <s v="Curtain"/>
    <s v="Curtain Model-991"/>
    <s v="PROD9680"/>
    <n v="10"/>
    <n v="939.95"/>
    <n v="9399.5"/>
    <n v="0.1"/>
    <n v="939.95"/>
    <n v="8459.5499999999993"/>
    <s v="Card"/>
    <s v="Returned"/>
    <n v="0.15"/>
    <n v="1268.93"/>
  </r>
  <r>
    <s v="ORD2025002184"/>
    <d v="2023-03-20T00:00:00"/>
    <s v="Customer 1350"/>
    <s v="CUST5071"/>
    <x v="0"/>
    <s v="Ahmedabad"/>
    <s v="Offline"/>
    <s v="Electronics"/>
    <s v="Tablet"/>
    <s v="Tablet Model-572"/>
    <s v="PROD3150"/>
    <n v="3"/>
    <n v="133.26"/>
    <n v="399.78"/>
    <n v="0.05"/>
    <n v="19.989999999999998"/>
    <n v="379.79"/>
    <s v="COD"/>
    <s v="Cancelled"/>
    <n v="0.25"/>
    <n v="94.95"/>
  </r>
  <r>
    <s v="ORD2025002185"/>
    <d v="2023-02-05T00:00:00"/>
    <s v="Customer 4710"/>
    <s v="CUST5768"/>
    <x v="4"/>
    <s v="Chennai"/>
    <s v="Offline"/>
    <s v="Clothing"/>
    <s v="Shirt"/>
    <s v="Shirt Model-498"/>
    <s v="PROD3164"/>
    <n v="2"/>
    <n v="601.25"/>
    <n v="1202.5"/>
    <n v="0.1"/>
    <n v="120.25"/>
    <n v="1082.25"/>
    <s v="COD"/>
    <s v="In-Transit"/>
    <n v="0.3"/>
    <n v="324.68"/>
  </r>
  <r>
    <s v="ORD2025002186"/>
    <d v="2023-11-14T00:00:00"/>
    <s v="Customer 1923"/>
    <s v="CUST5515"/>
    <x v="4"/>
    <s v="Hyderabad"/>
    <s v="Offline"/>
    <s v="Electronics"/>
    <s v="Tablet"/>
    <s v="Tablet Model-538"/>
    <s v="PROD7249"/>
    <n v="6"/>
    <n v="896.72"/>
    <n v="5380.32"/>
    <n v="0.1"/>
    <n v="538.03"/>
    <n v="4842.29"/>
    <s v="Card"/>
    <s v="Cancelled"/>
    <n v="0.3"/>
    <n v="1452.69"/>
  </r>
  <r>
    <s v="ORD2025002187"/>
    <d v="2024-02-25T00:00:00"/>
    <s v="Customer 2181"/>
    <s v="CUST8793"/>
    <x v="3"/>
    <s v="Bhopal"/>
    <s v="Offline"/>
    <s v="Clothing"/>
    <s v="Jacket"/>
    <s v="Jacket Model-305"/>
    <s v="PROD8139"/>
    <n v="6"/>
    <n v="169.66"/>
    <n v="1017.96"/>
    <n v="0.2"/>
    <n v="203.59"/>
    <n v="814.37"/>
    <s v="UPI"/>
    <s v="Delivered"/>
    <n v="0.15"/>
    <n v="122.16"/>
  </r>
  <r>
    <s v="ORD2025002188"/>
    <d v="2023-04-25T00:00:00"/>
    <s v="Customer 3398"/>
    <s v="CUST7245"/>
    <x v="0"/>
    <s v="Pune"/>
    <s v="Offline"/>
    <s v="Clothing"/>
    <s v="Jeans"/>
    <s v="Jeans Model-466"/>
    <s v="PROD1757"/>
    <n v="1"/>
    <n v="423.33"/>
    <n v="423.33"/>
    <n v="0.05"/>
    <n v="21.17"/>
    <n v="402.16"/>
    <s v="COD"/>
    <s v="In-Transit"/>
    <n v="0.25"/>
    <n v="100.54"/>
  </r>
  <r>
    <s v="ORD2025002189"/>
    <d v="2023-02-18T00:00:00"/>
    <s v="Customer 4799"/>
    <s v="CUST1750"/>
    <x v="1"/>
    <s v="Delhi"/>
    <s v="Online"/>
    <s v="Beauty"/>
    <s v="Lipstick"/>
    <s v="Lipstick Model-136"/>
    <s v="PROD3046"/>
    <n v="6"/>
    <n v="448.3"/>
    <n v="2689.8"/>
    <n v="0.2"/>
    <n v="537.96"/>
    <n v="2151.84"/>
    <s v="COD"/>
    <s v="Returned"/>
    <n v="0.15"/>
    <n v="322.77999999999997"/>
  </r>
  <r>
    <s v="ORD2025002190"/>
    <d v="2023-08-21T00:00:00"/>
    <s v="Customer 2556"/>
    <s v="CUST4196"/>
    <x v="3"/>
    <s v="Bhopal"/>
    <s v="Offline"/>
    <s v="Electronics"/>
    <s v="Mobile"/>
    <s v="Mobile Model-204"/>
    <s v="PROD8296"/>
    <n v="5"/>
    <n v="442.06"/>
    <n v="2210.3000000000002"/>
    <n v="0.1"/>
    <n v="221.03"/>
    <n v="1989.27"/>
    <s v="UPI"/>
    <s v="Cancelled"/>
    <n v="0.15"/>
    <n v="298.39"/>
  </r>
  <r>
    <s v="ORD2025002191"/>
    <d v="2023-05-01T00:00:00"/>
    <s v="Customer 974"/>
    <s v="CUST1773"/>
    <x v="2"/>
    <s v="Kolkata"/>
    <s v="Offline"/>
    <s v="Home Decor"/>
    <s v="Lamp"/>
    <s v="Lamp Model-273"/>
    <s v="PROD9995"/>
    <n v="2"/>
    <n v="411.82"/>
    <n v="823.64"/>
    <n v="0"/>
    <n v="0"/>
    <n v="823.64"/>
    <s v="UPI"/>
    <s v="Delivered"/>
    <n v="0.25"/>
    <n v="205.91"/>
  </r>
  <r>
    <s v="ORD2025002192"/>
    <d v="2023-06-09T00:00:00"/>
    <s v="Customer 4861"/>
    <s v="CUST1505"/>
    <x v="3"/>
    <s v="Bhopal"/>
    <s v="Online"/>
    <s v="Clothing"/>
    <s v="Jacket"/>
    <s v="Jacket Model-544"/>
    <s v="PROD4409"/>
    <n v="1"/>
    <n v="786.18"/>
    <n v="786.18"/>
    <n v="0.05"/>
    <n v="39.31"/>
    <n v="746.87"/>
    <s v="Card"/>
    <s v="Cancelled"/>
    <n v="0.15"/>
    <n v="112.03"/>
  </r>
  <r>
    <s v="ORD2025002193"/>
    <d v="2023-07-31T00:00:00"/>
    <s v="Customer 1535"/>
    <s v="CUST5822"/>
    <x v="1"/>
    <s v="Lucknow"/>
    <s v="Online"/>
    <s v="Home Decor"/>
    <s v="Sofa"/>
    <s v="Sofa Model-271"/>
    <s v="PROD1118"/>
    <n v="4"/>
    <n v="150.12"/>
    <n v="600.48"/>
    <n v="0.1"/>
    <n v="60.05"/>
    <n v="540.42999999999995"/>
    <s v="Wallet"/>
    <s v="Cancelled"/>
    <n v="0.15"/>
    <n v="81.06"/>
  </r>
  <r>
    <s v="ORD2025002194"/>
    <d v="2023-01-10T00:00:00"/>
    <s v="Customer 926"/>
    <s v="CUST3271"/>
    <x v="4"/>
    <s v="Bangalore"/>
    <s v="Offline"/>
    <s v="Beauty"/>
    <s v="Perfume"/>
    <s v="Perfume Model-106"/>
    <s v="PROD7028"/>
    <n v="3"/>
    <n v="116.64"/>
    <n v="349.92"/>
    <n v="0.1"/>
    <n v="34.99"/>
    <n v="314.93"/>
    <s v="Card"/>
    <s v="Cancelled"/>
    <n v="0.3"/>
    <n v="94.48"/>
  </r>
  <r>
    <s v="ORD2025002195"/>
    <d v="2023-09-16T00:00:00"/>
    <s v="Customer 1131"/>
    <s v="CUST4574"/>
    <x v="0"/>
    <s v="Mumbai"/>
    <s v="Online"/>
    <s v="Electronics"/>
    <s v="Tablet"/>
    <s v="Tablet Model-565"/>
    <s v="PROD7751"/>
    <n v="6"/>
    <n v="501.16"/>
    <n v="3006.96"/>
    <n v="0.2"/>
    <n v="601.39"/>
    <n v="2405.5700000000002"/>
    <s v="UPI"/>
    <s v="In-Transit"/>
    <n v="0.25"/>
    <n v="601.39"/>
  </r>
  <r>
    <s v="ORD2025002196"/>
    <d v="2023-04-15T00:00:00"/>
    <s v="Customer 2043"/>
    <s v="CUST9354"/>
    <x v="4"/>
    <s v="Bangalore"/>
    <s v="Online"/>
    <s v="Clothing"/>
    <s v="Shirt"/>
    <s v="Shirt Model-289"/>
    <s v="PROD7019"/>
    <n v="3"/>
    <n v="683.08"/>
    <n v="2049.2399999999998"/>
    <n v="0.2"/>
    <n v="409.85"/>
    <n v="1639.39"/>
    <s v="Wallet"/>
    <s v="Delivered"/>
    <n v="0.15"/>
    <n v="245.91"/>
  </r>
  <r>
    <s v="ORD2025002197"/>
    <d v="2023-08-29T00:00:00"/>
    <s v="Customer 4778"/>
    <s v="CUST7256"/>
    <x v="0"/>
    <s v="Ahmedabad"/>
    <s v="Offline"/>
    <s v="Beauty"/>
    <s v="Perfume"/>
    <s v="Perfume Model-627"/>
    <s v="PROD5676"/>
    <n v="9"/>
    <n v="414.27"/>
    <n v="3728.43"/>
    <n v="0.2"/>
    <n v="745.69"/>
    <n v="2982.74"/>
    <s v="Card"/>
    <s v="Cancelled"/>
    <n v="0.15"/>
    <n v="447.41"/>
  </r>
  <r>
    <s v="ORD2025002198"/>
    <d v="2023-12-09T00:00:00"/>
    <s v="Customer 4145"/>
    <s v="CUST8954"/>
    <x v="0"/>
    <s v="Mumbai"/>
    <s v="Online"/>
    <s v="Clothing"/>
    <s v="Jeans"/>
    <s v="Jeans Model-339"/>
    <s v="PROD6647"/>
    <n v="6"/>
    <n v="379.19"/>
    <n v="2275.14"/>
    <n v="0"/>
    <n v="0"/>
    <n v="2275.14"/>
    <s v="UPI"/>
    <s v="In-Transit"/>
    <n v="0.25"/>
    <n v="568.78"/>
  </r>
  <r>
    <s v="ORD2025002199"/>
    <d v="2023-01-08T00:00:00"/>
    <s v="Customer 4149"/>
    <s v="CUST7929"/>
    <x v="1"/>
    <s v="Delhi"/>
    <s v="Online"/>
    <s v="Beauty"/>
    <s v="Perfume"/>
    <s v="Perfume Model-917"/>
    <s v="PROD1520"/>
    <n v="2"/>
    <n v="281.81"/>
    <n v="563.62"/>
    <n v="0.1"/>
    <n v="56.36"/>
    <n v="507.26"/>
    <s v="COD"/>
    <s v="In-Transit"/>
    <n v="0.25"/>
    <n v="126.81"/>
  </r>
  <r>
    <s v="ORD2025002200"/>
    <d v="2023-12-04T00:00:00"/>
    <s v="Customer 856"/>
    <s v="CUST9720"/>
    <x v="2"/>
    <s v="Kolkata"/>
    <s v="Offline"/>
    <s v="Clothing"/>
    <s v="Shirt"/>
    <s v="Shirt Model-385"/>
    <s v="PROD8178"/>
    <n v="7"/>
    <n v="325.91000000000003"/>
    <n v="2281.37"/>
    <n v="0.2"/>
    <n v="456.27"/>
    <n v="1825.1"/>
    <s v="UPI"/>
    <s v="Returned"/>
    <n v="0.15"/>
    <n v="273.76"/>
  </r>
  <r>
    <s v="ORD2025002201"/>
    <d v="2023-12-03T00:00:00"/>
    <s v="Customer 3407"/>
    <s v="CUST2580"/>
    <x v="4"/>
    <s v="Chennai"/>
    <s v="Online"/>
    <s v="Clothing"/>
    <s v="Jeans"/>
    <s v="Jeans Model-980"/>
    <s v="PROD6640"/>
    <n v="5"/>
    <n v="445.63"/>
    <n v="2228.15"/>
    <n v="0.2"/>
    <n v="445.63"/>
    <n v="1782.52"/>
    <s v="Wallet"/>
    <s v="Returned"/>
    <n v="0.25"/>
    <n v="445.63"/>
  </r>
  <r>
    <s v="ORD2025002202"/>
    <d v="2023-12-09T00:00:00"/>
    <s v="Customer 4794"/>
    <s v="CUST3278"/>
    <x v="4"/>
    <s v="Chennai"/>
    <s v="Online"/>
    <s v="Beauty"/>
    <s v="Perfume"/>
    <s v="Perfume Model-115"/>
    <s v="PROD2261"/>
    <n v="6"/>
    <n v="574.41999999999996"/>
    <n v="3446.52"/>
    <n v="0"/>
    <n v="0"/>
    <n v="3446.52"/>
    <s v="Wallet"/>
    <s v="In-Transit"/>
    <n v="0.25"/>
    <n v="861.63"/>
  </r>
  <r>
    <s v="ORD2025002203"/>
    <d v="2023-05-20T00:00:00"/>
    <s v="Customer 4391"/>
    <s v="CUST5063"/>
    <x v="0"/>
    <s v="Pune"/>
    <s v="Offline"/>
    <s v="Clothing"/>
    <s v="Jacket"/>
    <s v="Jacket Model-972"/>
    <s v="PROD3714"/>
    <n v="3"/>
    <n v="227.84"/>
    <n v="683.52"/>
    <n v="0.2"/>
    <n v="136.69999999999999"/>
    <n v="546.82000000000005"/>
    <s v="Card"/>
    <s v="Delivered"/>
    <n v="0.15"/>
    <n v="82.02"/>
  </r>
  <r>
    <s v="ORD2025002204"/>
    <d v="2023-09-17T00:00:00"/>
    <s v="Customer 2885"/>
    <s v="CUST2844"/>
    <x v="4"/>
    <s v="Bangalore"/>
    <s v="Online"/>
    <s v="Home Decor"/>
    <s v="Curtain"/>
    <s v="Curtain Model-566"/>
    <s v="PROD4419"/>
    <n v="2"/>
    <n v="882.85"/>
    <n v="1765.7"/>
    <n v="0"/>
    <n v="0"/>
    <n v="1765.7"/>
    <s v="Wallet"/>
    <s v="Cancelled"/>
    <n v="0.25"/>
    <n v="441.43"/>
  </r>
  <r>
    <s v="ORD2025002205"/>
    <d v="2023-01-20T00:00:00"/>
    <s v="Customer 1684"/>
    <s v="CUST8615"/>
    <x v="4"/>
    <s v="Hyderabad"/>
    <s v="Offline"/>
    <s v="Clothing"/>
    <s v="Jeans"/>
    <s v="Jeans Model-863"/>
    <s v="PROD1199"/>
    <n v="10"/>
    <n v="635.66999999999996"/>
    <n v="6356.7"/>
    <n v="0.1"/>
    <n v="635.66999999999996"/>
    <n v="5721.03"/>
    <s v="UPI"/>
    <s v="Returned"/>
    <n v="0.25"/>
    <n v="1430.26"/>
  </r>
  <r>
    <s v="ORD2025002206"/>
    <d v="2023-03-17T00:00:00"/>
    <s v="Customer 4377"/>
    <s v="CUST2314"/>
    <x v="3"/>
    <s v="Nagpur"/>
    <s v="Offline"/>
    <s v="Beauty"/>
    <s v="Lipstick"/>
    <s v="Lipstick Model-135"/>
    <s v="PROD2919"/>
    <n v="3"/>
    <n v="956.98"/>
    <n v="2870.94"/>
    <n v="0.2"/>
    <n v="574.19000000000005"/>
    <n v="2296.75"/>
    <s v="COD"/>
    <s v="Delivered"/>
    <n v="0.3"/>
    <n v="689.02"/>
  </r>
  <r>
    <s v="ORD2025002207"/>
    <d v="2024-01-31T00:00:00"/>
    <s v="Customer 3859"/>
    <s v="CUST9073"/>
    <x v="2"/>
    <s v="Bhubaneswar"/>
    <s v="Offline"/>
    <s v="Clothing"/>
    <s v="Jeans"/>
    <s v="Jeans Model-189"/>
    <s v="PROD1096"/>
    <n v="9"/>
    <n v="638.29"/>
    <n v="5744.61"/>
    <n v="0"/>
    <n v="0"/>
    <n v="5744.61"/>
    <s v="Wallet"/>
    <s v="In-Transit"/>
    <n v="0.3"/>
    <n v="1723.38"/>
  </r>
  <r>
    <s v="ORD2025002208"/>
    <d v="2023-06-04T00:00:00"/>
    <s v="Customer 774"/>
    <s v="CUST2142"/>
    <x v="4"/>
    <s v="Hyderabad"/>
    <s v="Offline"/>
    <s v="Beauty"/>
    <s v="Face Cream"/>
    <s v="Face Cream Model-907"/>
    <s v="PROD8135"/>
    <n v="6"/>
    <n v="875.09"/>
    <n v="5250.54"/>
    <n v="0.1"/>
    <n v="525.04999999999995"/>
    <n v="4725.49"/>
    <s v="UPI"/>
    <s v="Delivered"/>
    <n v="0.25"/>
    <n v="1181.3699999999999"/>
  </r>
  <r>
    <s v="ORD2025002209"/>
    <d v="2023-12-29T00:00:00"/>
    <s v="Customer 1701"/>
    <s v="CUST1796"/>
    <x v="0"/>
    <s v="Mumbai"/>
    <s v="Online"/>
    <s v="Electronics"/>
    <s v="Mobile"/>
    <s v="Mobile Model-217"/>
    <s v="PROD3664"/>
    <n v="3"/>
    <n v="244.74"/>
    <n v="734.22"/>
    <n v="0.1"/>
    <n v="73.42"/>
    <n v="660.8"/>
    <s v="UPI"/>
    <s v="Delivered"/>
    <n v="0.25"/>
    <n v="165.2"/>
  </r>
  <r>
    <s v="ORD2025002210"/>
    <d v="2023-06-17T00:00:00"/>
    <s v="Customer 1854"/>
    <s v="CUST8930"/>
    <x v="4"/>
    <s v="Chennai"/>
    <s v="Offline"/>
    <s v="Electronics"/>
    <s v="Laptop"/>
    <s v="Laptop Model-258"/>
    <s v="PROD1835"/>
    <n v="1"/>
    <n v="475.53"/>
    <n v="475.53"/>
    <n v="0.2"/>
    <n v="95.11"/>
    <n v="380.42"/>
    <s v="Wallet"/>
    <s v="In-Transit"/>
    <n v="0.3"/>
    <n v="114.13"/>
  </r>
  <r>
    <s v="ORD2025002211"/>
    <d v="2023-05-12T00:00:00"/>
    <s v="Customer 3524"/>
    <s v="CUST8921"/>
    <x v="0"/>
    <s v="Mumbai"/>
    <s v="Offline"/>
    <s v="Clothing"/>
    <s v="Shirt"/>
    <s v="Shirt Model-431"/>
    <s v="PROD1465"/>
    <n v="10"/>
    <n v="530.87"/>
    <n v="5308.7"/>
    <n v="0.2"/>
    <n v="1061.74"/>
    <n v="4246.96"/>
    <s v="COD"/>
    <s v="Delivered"/>
    <n v="0.3"/>
    <n v="1274.0899999999999"/>
  </r>
  <r>
    <s v="ORD2025002212"/>
    <d v="2024-01-27T00:00:00"/>
    <s v="Customer 508"/>
    <s v="CUST5990"/>
    <x v="0"/>
    <s v="Pune"/>
    <s v="Online"/>
    <s v="Beauty"/>
    <s v="Perfume"/>
    <s v="Perfume Model-612"/>
    <s v="PROD8918"/>
    <n v="5"/>
    <n v="259.68"/>
    <n v="1298.4000000000001"/>
    <n v="0.1"/>
    <n v="129.84"/>
    <n v="1168.56"/>
    <s v="COD"/>
    <s v="In-Transit"/>
    <n v="0.25"/>
    <n v="292.14"/>
  </r>
  <r>
    <s v="ORD2025002213"/>
    <d v="2023-07-15T00:00:00"/>
    <s v="Customer 3541"/>
    <s v="CUST4387"/>
    <x v="0"/>
    <s v="Ahmedabad"/>
    <s v="Offline"/>
    <s v="Beauty"/>
    <s v="Lipstick"/>
    <s v="Lipstick Model-639"/>
    <s v="PROD1281"/>
    <n v="3"/>
    <n v="409.51"/>
    <n v="1228.53"/>
    <n v="0"/>
    <n v="0"/>
    <n v="1228.53"/>
    <s v="UPI"/>
    <s v="Delivered"/>
    <n v="0.3"/>
    <n v="368.56"/>
  </r>
  <r>
    <s v="ORD2025002214"/>
    <d v="2023-05-25T00:00:00"/>
    <s v="Customer 687"/>
    <s v="CUST1980"/>
    <x v="1"/>
    <s v="Chandigarh"/>
    <s v="Online"/>
    <s v="Beauty"/>
    <s v="Face Cream"/>
    <s v="Face Cream Model-800"/>
    <s v="PROD3969"/>
    <n v="10"/>
    <n v="254.46"/>
    <n v="2544.6"/>
    <n v="0.05"/>
    <n v="127.23"/>
    <n v="2417.37"/>
    <s v="COD"/>
    <s v="Cancelled"/>
    <n v="0.15"/>
    <n v="362.61"/>
  </r>
  <r>
    <s v="ORD2025002215"/>
    <d v="2024-01-01T00:00:00"/>
    <s v="Customer 3681"/>
    <s v="CUST4243"/>
    <x v="3"/>
    <s v="Bhopal"/>
    <s v="Offline"/>
    <s v="Electronics"/>
    <s v="Tablet"/>
    <s v="Tablet Model-412"/>
    <s v="PROD2096"/>
    <n v="8"/>
    <n v="834.31"/>
    <n v="6674.48"/>
    <n v="0.2"/>
    <n v="1334.9"/>
    <n v="5339.58"/>
    <s v="Wallet"/>
    <s v="Delivered"/>
    <n v="0.3"/>
    <n v="1601.87"/>
  </r>
  <r>
    <s v="ORD2025002216"/>
    <d v="2023-05-06T00:00:00"/>
    <s v="Customer 889"/>
    <s v="CUST1791"/>
    <x v="0"/>
    <s v="Mumbai"/>
    <s v="Online"/>
    <s v="Clothing"/>
    <s v="Shirt"/>
    <s v="Shirt Model-852"/>
    <s v="PROD3333"/>
    <n v="1"/>
    <n v="365.53"/>
    <n v="365.53"/>
    <n v="0.05"/>
    <n v="18.28"/>
    <n v="347.25"/>
    <s v="Card"/>
    <s v="Delivered"/>
    <n v="0.25"/>
    <n v="86.81"/>
  </r>
  <r>
    <s v="ORD2025002217"/>
    <d v="2023-11-14T00:00:00"/>
    <s v="Customer 2586"/>
    <s v="CUST3403"/>
    <x v="4"/>
    <s v="Hyderabad"/>
    <s v="Online"/>
    <s v="Home Decor"/>
    <s v="Sofa"/>
    <s v="Sofa Model-991"/>
    <s v="PROD6265"/>
    <n v="1"/>
    <n v="187.78"/>
    <n v="187.78"/>
    <n v="0.1"/>
    <n v="18.78"/>
    <n v="169"/>
    <s v="COD"/>
    <s v="Delivered"/>
    <n v="0.3"/>
    <n v="50.7"/>
  </r>
  <r>
    <s v="ORD2025002218"/>
    <d v="2023-02-27T00:00:00"/>
    <s v="Customer 319"/>
    <s v="CUST6265"/>
    <x v="1"/>
    <s v="Lucknow"/>
    <s v="Online"/>
    <s v="Home Decor"/>
    <s v="Curtain"/>
    <s v="Curtain Model-721"/>
    <s v="PROD5539"/>
    <n v="2"/>
    <n v="687.65"/>
    <n v="1375.3"/>
    <n v="0.2"/>
    <n v="275.06"/>
    <n v="1100.24"/>
    <s v="Wallet"/>
    <s v="Cancelled"/>
    <n v="0.15"/>
    <n v="165.04"/>
  </r>
  <r>
    <s v="ORD2025002219"/>
    <d v="2023-11-08T00:00:00"/>
    <s v="Customer 218"/>
    <s v="CUST8638"/>
    <x v="1"/>
    <s v="Lucknow"/>
    <s v="Offline"/>
    <s v="Clothing"/>
    <s v="Jeans"/>
    <s v="Jeans Model-177"/>
    <s v="PROD9849"/>
    <n v="7"/>
    <n v="886.18"/>
    <n v="6203.26"/>
    <n v="0.2"/>
    <n v="1240.6500000000001"/>
    <n v="4962.6099999999997"/>
    <s v="UPI"/>
    <s v="In-Transit"/>
    <n v="0.3"/>
    <n v="1488.78"/>
  </r>
  <r>
    <s v="ORD2025002220"/>
    <d v="2023-01-26T00:00:00"/>
    <s v="Customer 3323"/>
    <s v="CUST6811"/>
    <x v="1"/>
    <s v="Chandigarh"/>
    <s v="Offline"/>
    <s v="Clothing"/>
    <s v="Jacket"/>
    <s v="Jacket Model-627"/>
    <s v="PROD3129"/>
    <n v="2"/>
    <n v="225.23"/>
    <n v="450.46"/>
    <n v="0.1"/>
    <n v="45.05"/>
    <n v="405.41"/>
    <s v="UPI"/>
    <s v="In-Transit"/>
    <n v="0.3"/>
    <n v="121.62"/>
  </r>
  <r>
    <s v="ORD2025002221"/>
    <d v="2023-11-08T00:00:00"/>
    <s v="Customer 4452"/>
    <s v="CUST1489"/>
    <x v="2"/>
    <s v="Patna"/>
    <s v="Offline"/>
    <s v="Clothing"/>
    <s v="Shirt"/>
    <s v="Shirt Model-451"/>
    <s v="PROD6723"/>
    <n v="5"/>
    <n v="262.95"/>
    <n v="1314.75"/>
    <n v="0"/>
    <n v="0"/>
    <n v="1314.75"/>
    <s v="Card"/>
    <s v="Cancelled"/>
    <n v="0.15"/>
    <n v="197.21"/>
  </r>
  <r>
    <s v="ORD2025002222"/>
    <d v="2023-11-25T00:00:00"/>
    <s v="Customer 912"/>
    <s v="CUST6985"/>
    <x v="1"/>
    <s v="Chandigarh"/>
    <s v="Offline"/>
    <s v="Beauty"/>
    <s v="Perfume"/>
    <s v="Perfume Model-658"/>
    <s v="PROD4540"/>
    <n v="8"/>
    <n v="425.64"/>
    <n v="3405.12"/>
    <n v="0.1"/>
    <n v="340.51"/>
    <n v="3064.61"/>
    <s v="UPI"/>
    <s v="Returned"/>
    <n v="0.25"/>
    <n v="766.15"/>
  </r>
  <r>
    <s v="ORD2025002223"/>
    <d v="2023-05-23T00:00:00"/>
    <s v="Customer 1769"/>
    <s v="CUST8108"/>
    <x v="1"/>
    <s v="Delhi"/>
    <s v="Online"/>
    <s v="Electronics"/>
    <s v="Laptop"/>
    <s v="Laptop Model-152"/>
    <s v="PROD5177"/>
    <n v="8"/>
    <n v="577.66999999999996"/>
    <n v="4621.3599999999997"/>
    <n v="0.05"/>
    <n v="231.07"/>
    <n v="4390.29"/>
    <s v="COD"/>
    <s v="Cancelled"/>
    <n v="0.15"/>
    <n v="658.54"/>
  </r>
  <r>
    <s v="ORD2025002224"/>
    <d v="2023-12-07T00:00:00"/>
    <s v="Customer 2475"/>
    <s v="CUST2995"/>
    <x v="2"/>
    <s v="Bhubaneswar"/>
    <s v="Offline"/>
    <s v="Home Decor"/>
    <s v="Curtain"/>
    <s v="Curtain Model-678"/>
    <s v="PROD7156"/>
    <n v="10"/>
    <n v="331.15"/>
    <n v="3311.5"/>
    <n v="0.05"/>
    <n v="165.58"/>
    <n v="3145.92"/>
    <s v="Wallet"/>
    <s v="Cancelled"/>
    <n v="0.3"/>
    <n v="943.78"/>
  </r>
  <r>
    <s v="ORD2025002225"/>
    <d v="2024-01-01T00:00:00"/>
    <s v="Customer 1260"/>
    <s v="CUST5904"/>
    <x v="0"/>
    <s v="Pune"/>
    <s v="Online"/>
    <s v="Electronics"/>
    <s v="Mobile"/>
    <s v="Mobile Model-158"/>
    <s v="PROD1860"/>
    <n v="7"/>
    <n v="779.26"/>
    <n v="5454.82"/>
    <n v="0.2"/>
    <n v="1090.96"/>
    <n v="4363.8599999999997"/>
    <s v="Card"/>
    <s v="Delivered"/>
    <n v="0.15"/>
    <n v="654.58000000000004"/>
  </r>
  <r>
    <s v="ORD2025002226"/>
    <d v="2023-07-10T00:00:00"/>
    <s v="Customer 3303"/>
    <s v="CUST1499"/>
    <x v="0"/>
    <s v="Mumbai"/>
    <s v="Online"/>
    <s v="Home Decor"/>
    <s v="Curtain"/>
    <s v="Curtain Model-110"/>
    <s v="PROD9375"/>
    <n v="3"/>
    <n v="539.98"/>
    <n v="1619.94"/>
    <n v="0.05"/>
    <n v="81"/>
    <n v="1538.94"/>
    <s v="Card"/>
    <s v="Cancelled"/>
    <n v="0.25"/>
    <n v="384.74"/>
  </r>
  <r>
    <s v="ORD2025002227"/>
    <d v="2024-02-02T00:00:00"/>
    <s v="Customer 322"/>
    <s v="CUST8866"/>
    <x v="2"/>
    <s v="Bhubaneswar"/>
    <s v="Offline"/>
    <s v="Home Decor"/>
    <s v="Sofa"/>
    <s v="Sofa Model-616"/>
    <s v="PROD7611"/>
    <n v="8"/>
    <n v="267.99"/>
    <n v="2143.92"/>
    <n v="0.05"/>
    <n v="107.2"/>
    <n v="2036.72"/>
    <s v="Wallet"/>
    <s v="Delivered"/>
    <n v="0.15"/>
    <n v="305.51"/>
  </r>
  <r>
    <s v="ORD2025002228"/>
    <d v="2024-01-06T00:00:00"/>
    <s v="Customer 427"/>
    <s v="CUST1699"/>
    <x v="2"/>
    <s v="Patna"/>
    <s v="Offline"/>
    <s v="Clothing"/>
    <s v="Jeans"/>
    <s v="Jeans Model-314"/>
    <s v="PROD1628"/>
    <n v="8"/>
    <n v="525.77"/>
    <n v="4206.16"/>
    <n v="0.2"/>
    <n v="841.23"/>
    <n v="3364.93"/>
    <s v="Card"/>
    <s v="Returned"/>
    <n v="0.25"/>
    <n v="841.23"/>
  </r>
  <r>
    <s v="ORD2025002229"/>
    <d v="2023-08-28T00:00:00"/>
    <s v="Customer 1170"/>
    <s v="CUST4977"/>
    <x v="0"/>
    <s v="Ahmedabad"/>
    <s v="Online"/>
    <s v="Home Decor"/>
    <s v="Lamp"/>
    <s v="Lamp Model-354"/>
    <s v="PROD4624"/>
    <n v="10"/>
    <n v="707.41"/>
    <n v="7074.1"/>
    <n v="0.05"/>
    <n v="353.71"/>
    <n v="6720.39"/>
    <s v="Card"/>
    <s v="In-Transit"/>
    <n v="0.3"/>
    <n v="2016.12"/>
  </r>
  <r>
    <s v="ORD2025002230"/>
    <d v="2023-01-21T00:00:00"/>
    <s v="Customer 3846"/>
    <s v="CUST7131"/>
    <x v="1"/>
    <s v="Chandigarh"/>
    <s v="Offline"/>
    <s v="Electronics"/>
    <s v="Tablet"/>
    <s v="Tablet Model-778"/>
    <s v="PROD4641"/>
    <n v="10"/>
    <n v="315.89999999999998"/>
    <n v="3159"/>
    <n v="0.2"/>
    <n v="631.79999999999995"/>
    <n v="2527.1999999999998"/>
    <s v="COD"/>
    <s v="Delivered"/>
    <n v="0.25"/>
    <n v="631.79999999999995"/>
  </r>
  <r>
    <s v="ORD2025002231"/>
    <d v="2023-01-20T00:00:00"/>
    <s v="Customer 656"/>
    <s v="CUST8254"/>
    <x v="2"/>
    <s v="Bhubaneswar"/>
    <s v="Offline"/>
    <s v="Home Decor"/>
    <s v="Curtain"/>
    <s v="Curtain Model-687"/>
    <s v="PROD2083"/>
    <n v="7"/>
    <n v="125.97"/>
    <n v="881.79"/>
    <n v="0.1"/>
    <n v="88.18"/>
    <n v="793.61"/>
    <s v="COD"/>
    <s v="In-Transit"/>
    <n v="0.15"/>
    <n v="119.04"/>
  </r>
  <r>
    <s v="ORD2025002232"/>
    <d v="2023-01-09T00:00:00"/>
    <s v="Customer 1874"/>
    <s v="CUST1092"/>
    <x v="3"/>
    <s v="Bhopal"/>
    <s v="Online"/>
    <s v="Clothing"/>
    <s v="Shirt"/>
    <s v="Shirt Model-920"/>
    <s v="PROD5115"/>
    <n v="10"/>
    <n v="722.4"/>
    <n v="7224"/>
    <n v="0.05"/>
    <n v="361.2"/>
    <n v="6862.8"/>
    <s v="Card"/>
    <s v="Cancelled"/>
    <n v="0.15"/>
    <n v="1029.42"/>
  </r>
  <r>
    <s v="ORD2025002233"/>
    <d v="2023-07-20T00:00:00"/>
    <s v="Customer 746"/>
    <s v="CUST7694"/>
    <x v="0"/>
    <s v="Pune"/>
    <s v="Offline"/>
    <s v="Beauty"/>
    <s v="Face Cream"/>
    <s v="Face Cream Model-456"/>
    <s v="PROD7329"/>
    <n v="8"/>
    <n v="931.57"/>
    <n v="7452.56"/>
    <n v="0.2"/>
    <n v="1490.51"/>
    <n v="5962.05"/>
    <s v="UPI"/>
    <s v="In-Transit"/>
    <n v="0.3"/>
    <n v="1788.62"/>
  </r>
  <r>
    <s v="ORD2025002234"/>
    <d v="2023-09-25T00:00:00"/>
    <s v="Customer 4248"/>
    <s v="CUST2704"/>
    <x v="2"/>
    <s v="Bhubaneswar"/>
    <s v="Offline"/>
    <s v="Home Decor"/>
    <s v="Sofa"/>
    <s v="Sofa Model-359"/>
    <s v="PROD2426"/>
    <n v="9"/>
    <n v="738.25"/>
    <n v="6644.25"/>
    <n v="0"/>
    <n v="0"/>
    <n v="6644.25"/>
    <s v="COD"/>
    <s v="Delivered"/>
    <n v="0.25"/>
    <n v="1661.06"/>
  </r>
  <r>
    <s v="ORD2025002235"/>
    <d v="2023-05-22T00:00:00"/>
    <s v="Customer 3826"/>
    <s v="CUST3964"/>
    <x v="1"/>
    <s v="Chandigarh"/>
    <s v="Offline"/>
    <s v="Clothing"/>
    <s v="Jacket"/>
    <s v="Jacket Model-177"/>
    <s v="PROD1099"/>
    <n v="6"/>
    <n v="544.82000000000005"/>
    <n v="3268.92"/>
    <n v="0.2"/>
    <n v="653.78"/>
    <n v="2615.14"/>
    <s v="Wallet"/>
    <s v="Returned"/>
    <n v="0.3"/>
    <n v="784.54"/>
  </r>
  <r>
    <s v="ORD2025002236"/>
    <d v="2023-08-18T00:00:00"/>
    <s v="Customer 3555"/>
    <s v="CUST6613"/>
    <x v="4"/>
    <s v="Bangalore"/>
    <s v="Offline"/>
    <s v="Clothing"/>
    <s v="Jeans"/>
    <s v="Jeans Model-479"/>
    <s v="PROD9104"/>
    <n v="5"/>
    <n v="688.55"/>
    <n v="3442.75"/>
    <n v="0.2"/>
    <n v="688.55"/>
    <n v="2754.2"/>
    <s v="Wallet"/>
    <s v="In-Transit"/>
    <n v="0.15"/>
    <n v="413.13"/>
  </r>
  <r>
    <s v="ORD2025002237"/>
    <d v="2024-02-22T00:00:00"/>
    <s v="Customer 3154"/>
    <s v="CUST2891"/>
    <x v="2"/>
    <s v="Kolkata"/>
    <s v="Offline"/>
    <s v="Beauty"/>
    <s v="Face Cream"/>
    <s v="Face Cream Model-328"/>
    <s v="PROD7072"/>
    <n v="10"/>
    <n v="828.46"/>
    <n v="8284.6"/>
    <n v="0.2"/>
    <n v="1656.92"/>
    <n v="6627.68"/>
    <s v="Card"/>
    <s v="In-Transit"/>
    <n v="0.25"/>
    <n v="1656.92"/>
  </r>
  <r>
    <s v="ORD2025002238"/>
    <d v="2023-12-22T00:00:00"/>
    <s v="Customer 2775"/>
    <s v="CUST4790"/>
    <x v="4"/>
    <s v="Bangalore"/>
    <s v="Offline"/>
    <s v="Electronics"/>
    <s v="Tablet"/>
    <s v="Tablet Model-489"/>
    <s v="PROD8067"/>
    <n v="6"/>
    <n v="985.54"/>
    <n v="5913.24"/>
    <n v="0.2"/>
    <n v="1182.6500000000001"/>
    <n v="4730.59"/>
    <s v="Wallet"/>
    <s v="In-Transit"/>
    <n v="0.15"/>
    <n v="709.59"/>
  </r>
  <r>
    <s v="ORD2025002239"/>
    <d v="2023-12-28T00:00:00"/>
    <s v="Customer 3108"/>
    <s v="CUST9450"/>
    <x v="4"/>
    <s v="Bangalore"/>
    <s v="Online"/>
    <s v="Clothing"/>
    <s v="Jeans"/>
    <s v="Jeans Model-475"/>
    <s v="PROD9615"/>
    <n v="3"/>
    <n v="804.11"/>
    <n v="2412.33"/>
    <n v="0.2"/>
    <n v="482.47"/>
    <n v="1929.86"/>
    <s v="Card"/>
    <s v="In-Transit"/>
    <n v="0.3"/>
    <n v="578.96"/>
  </r>
  <r>
    <s v="ORD2025002240"/>
    <d v="2023-12-11T00:00:00"/>
    <s v="Customer 1244"/>
    <s v="CUST5665"/>
    <x v="2"/>
    <s v="Patna"/>
    <s v="Online"/>
    <s v="Electronics"/>
    <s v="Mobile"/>
    <s v="Mobile Model-207"/>
    <s v="PROD3143"/>
    <n v="3"/>
    <n v="808.98"/>
    <n v="2426.94"/>
    <n v="0"/>
    <n v="0"/>
    <n v="2426.94"/>
    <s v="UPI"/>
    <s v="In-Transit"/>
    <n v="0.25"/>
    <n v="606.74"/>
  </r>
  <r>
    <s v="ORD2025002241"/>
    <d v="2024-01-30T00:00:00"/>
    <s v="Customer 2983"/>
    <s v="CUST8664"/>
    <x v="1"/>
    <s v="Lucknow"/>
    <s v="Offline"/>
    <s v="Electronics"/>
    <s v="Laptop"/>
    <s v="Laptop Model-696"/>
    <s v="PROD3845"/>
    <n v="6"/>
    <n v="892.51"/>
    <n v="5355.06"/>
    <n v="0.2"/>
    <n v="1071.01"/>
    <n v="4284.05"/>
    <s v="Wallet"/>
    <s v="Returned"/>
    <n v="0.3"/>
    <n v="1285.21"/>
  </r>
  <r>
    <s v="ORD2025002242"/>
    <d v="2023-08-30T00:00:00"/>
    <s v="Customer 2773"/>
    <s v="CUST2903"/>
    <x v="4"/>
    <s v="Hyderabad"/>
    <s v="Online"/>
    <s v="Electronics"/>
    <s v="Mobile"/>
    <s v="Mobile Model-428"/>
    <s v="PROD5349"/>
    <n v="1"/>
    <n v="663.43"/>
    <n v="663.43"/>
    <n v="0.05"/>
    <n v="33.17"/>
    <n v="630.26"/>
    <s v="Card"/>
    <s v="In-Transit"/>
    <n v="0.3"/>
    <n v="189.08"/>
  </r>
  <r>
    <s v="ORD2025002243"/>
    <d v="2024-01-21T00:00:00"/>
    <s v="Customer 4650"/>
    <s v="CUST9126"/>
    <x v="0"/>
    <s v="Mumbai"/>
    <s v="Offline"/>
    <s v="Home Decor"/>
    <s v="Sofa"/>
    <s v="Sofa Model-526"/>
    <s v="PROD2210"/>
    <n v="6"/>
    <n v="428.21"/>
    <n v="2569.2600000000002"/>
    <n v="0.05"/>
    <n v="128.46"/>
    <n v="2440.8000000000002"/>
    <s v="UPI"/>
    <s v="Returned"/>
    <n v="0.25"/>
    <n v="610.20000000000005"/>
  </r>
  <r>
    <s v="ORD2025002244"/>
    <d v="2023-10-02T00:00:00"/>
    <s v="Customer 4962"/>
    <s v="CUST3647"/>
    <x v="2"/>
    <s v="Kolkata"/>
    <s v="Offline"/>
    <s v="Electronics"/>
    <s v="Tablet"/>
    <s v="Tablet Model-907"/>
    <s v="PROD7139"/>
    <n v="7"/>
    <n v="629.46"/>
    <n v="4406.22"/>
    <n v="0"/>
    <n v="0"/>
    <n v="4406.22"/>
    <s v="COD"/>
    <s v="Delivered"/>
    <n v="0.15"/>
    <n v="660.93"/>
  </r>
  <r>
    <s v="ORD2025002245"/>
    <d v="2024-01-05T00:00:00"/>
    <s v="Customer 3552"/>
    <s v="CUST9016"/>
    <x v="3"/>
    <s v="Nagpur"/>
    <s v="Offline"/>
    <s v="Clothing"/>
    <s v="Jeans"/>
    <s v="Jeans Model-359"/>
    <s v="PROD8852"/>
    <n v="4"/>
    <n v="891.14"/>
    <n v="3564.56"/>
    <n v="0"/>
    <n v="0"/>
    <n v="3564.56"/>
    <s v="COD"/>
    <s v="Returned"/>
    <n v="0.3"/>
    <n v="1069.3699999999999"/>
  </r>
  <r>
    <s v="ORD2025002246"/>
    <d v="2023-05-15T00:00:00"/>
    <s v="Customer 2772"/>
    <s v="CUST4604"/>
    <x v="3"/>
    <s v="Bhopal"/>
    <s v="Offline"/>
    <s v="Beauty"/>
    <s v="Lipstick"/>
    <s v="Lipstick Model-246"/>
    <s v="PROD4236"/>
    <n v="5"/>
    <n v="912.44"/>
    <n v="4562.2"/>
    <n v="0.05"/>
    <n v="228.11"/>
    <n v="4334.09"/>
    <s v="COD"/>
    <s v="Returned"/>
    <n v="0.25"/>
    <n v="1083.52"/>
  </r>
  <r>
    <s v="ORD2025002247"/>
    <d v="2023-12-11T00:00:00"/>
    <s v="Customer 4232"/>
    <s v="CUST1628"/>
    <x v="4"/>
    <s v="Chennai"/>
    <s v="Online"/>
    <s v="Home Decor"/>
    <s v="Lamp"/>
    <s v="Lamp Model-511"/>
    <s v="PROD2159"/>
    <n v="3"/>
    <n v="215.5"/>
    <n v="646.5"/>
    <n v="0.05"/>
    <n v="32.33"/>
    <n v="614.16999999999996"/>
    <s v="Card"/>
    <s v="Returned"/>
    <n v="0.25"/>
    <n v="153.54"/>
  </r>
  <r>
    <s v="ORD2025002248"/>
    <d v="2024-02-27T00:00:00"/>
    <s v="Customer 312"/>
    <s v="CUST5220"/>
    <x v="2"/>
    <s v="Patna"/>
    <s v="Offline"/>
    <s v="Clothing"/>
    <s v="Jacket"/>
    <s v="Jacket Model-937"/>
    <s v="PROD4041"/>
    <n v="7"/>
    <n v="672.03"/>
    <n v="4704.21"/>
    <n v="0.05"/>
    <n v="235.21"/>
    <n v="4469"/>
    <s v="Wallet"/>
    <s v="Delivered"/>
    <n v="0.15"/>
    <n v="670.35"/>
  </r>
  <r>
    <s v="ORD2025002249"/>
    <d v="2023-05-26T00:00:00"/>
    <s v="Customer 1908"/>
    <s v="CUST9868"/>
    <x v="2"/>
    <s v="Kolkata"/>
    <s v="Online"/>
    <s v="Electronics"/>
    <s v="Mobile"/>
    <s v="Mobile Model-149"/>
    <s v="PROD4136"/>
    <n v="10"/>
    <n v="765.93"/>
    <n v="7659.3"/>
    <n v="0.1"/>
    <n v="765.93"/>
    <n v="6893.37"/>
    <s v="COD"/>
    <s v="Cancelled"/>
    <n v="0.3"/>
    <n v="2068.0100000000002"/>
  </r>
  <r>
    <s v="ORD2025002250"/>
    <d v="2023-04-07T00:00:00"/>
    <s v="Customer 1764"/>
    <s v="CUST5965"/>
    <x v="4"/>
    <s v="Chennai"/>
    <s v="Offline"/>
    <s v="Clothing"/>
    <s v="Jacket"/>
    <s v="Jacket Model-148"/>
    <s v="PROD3590"/>
    <n v="8"/>
    <n v="875.19"/>
    <n v="7001.52"/>
    <n v="0"/>
    <n v="0"/>
    <n v="7001.52"/>
    <s v="UPI"/>
    <s v="Delivered"/>
    <n v="0.15"/>
    <n v="1050.23"/>
  </r>
  <r>
    <s v="ORD2025002251"/>
    <d v="2023-10-05T00:00:00"/>
    <s v="Customer 530"/>
    <s v="CUST2846"/>
    <x v="2"/>
    <s v="Patna"/>
    <s v="Offline"/>
    <s v="Electronics"/>
    <s v="Mobile"/>
    <s v="Mobile Model-753"/>
    <s v="PROD3992"/>
    <n v="6"/>
    <n v="723.33"/>
    <n v="4339.9799999999996"/>
    <n v="0.1"/>
    <n v="434"/>
    <n v="3905.98"/>
    <s v="UPI"/>
    <s v="Returned"/>
    <n v="0.3"/>
    <n v="1171.79"/>
  </r>
  <r>
    <s v="ORD2025002252"/>
    <d v="2023-08-05T00:00:00"/>
    <s v="Customer 1903"/>
    <s v="CUST5254"/>
    <x v="0"/>
    <s v="Ahmedabad"/>
    <s v="Online"/>
    <s v="Clothing"/>
    <s v="Jacket"/>
    <s v="Jacket Model-702"/>
    <s v="PROD3036"/>
    <n v="8"/>
    <n v="185.45"/>
    <n v="1483.6"/>
    <n v="0"/>
    <n v="0"/>
    <n v="1483.6"/>
    <s v="Card"/>
    <s v="Delivered"/>
    <n v="0.25"/>
    <n v="370.9"/>
  </r>
  <r>
    <s v="ORD2025002253"/>
    <d v="2023-10-03T00:00:00"/>
    <s v="Customer 4301"/>
    <s v="CUST6776"/>
    <x v="4"/>
    <s v="Chennai"/>
    <s v="Offline"/>
    <s v="Clothing"/>
    <s v="Jacket"/>
    <s v="Jacket Model-605"/>
    <s v="PROD1144"/>
    <n v="9"/>
    <n v="424.69"/>
    <n v="3822.21"/>
    <n v="0.1"/>
    <n v="382.22"/>
    <n v="3439.99"/>
    <s v="COD"/>
    <s v="In-Transit"/>
    <n v="0.15"/>
    <n v="516"/>
  </r>
  <r>
    <s v="ORD2025002254"/>
    <d v="2023-12-28T00:00:00"/>
    <s v="Customer 413"/>
    <s v="CUST8033"/>
    <x v="4"/>
    <s v="Hyderabad"/>
    <s v="Offline"/>
    <s v="Home Decor"/>
    <s v="Curtain"/>
    <s v="Curtain Model-212"/>
    <s v="PROD8365"/>
    <n v="2"/>
    <n v="814.87"/>
    <n v="1629.74"/>
    <n v="0.1"/>
    <n v="162.97"/>
    <n v="1466.77"/>
    <s v="UPI"/>
    <s v="Cancelled"/>
    <n v="0.3"/>
    <n v="440.03"/>
  </r>
  <r>
    <s v="ORD2025002255"/>
    <d v="2024-02-25T00:00:00"/>
    <s v="Customer 2975"/>
    <s v="CUST5740"/>
    <x v="4"/>
    <s v="Chennai"/>
    <s v="Offline"/>
    <s v="Home Decor"/>
    <s v="Sofa"/>
    <s v="Sofa Model-465"/>
    <s v="PROD3320"/>
    <n v="6"/>
    <n v="894.63"/>
    <n v="5367.78"/>
    <n v="0.2"/>
    <n v="1073.56"/>
    <n v="4294.22"/>
    <s v="Wallet"/>
    <s v="In-Transit"/>
    <n v="0.3"/>
    <n v="1288.27"/>
  </r>
  <r>
    <s v="ORD2025002256"/>
    <d v="2023-07-26T00:00:00"/>
    <s v="Customer 2972"/>
    <s v="CUST7841"/>
    <x v="3"/>
    <s v="Raipur"/>
    <s v="Online"/>
    <s v="Clothing"/>
    <s v="Shirt"/>
    <s v="Shirt Model-615"/>
    <s v="PROD1352"/>
    <n v="9"/>
    <n v="519.36"/>
    <n v="4674.24"/>
    <n v="0.1"/>
    <n v="467.42"/>
    <n v="4206.82"/>
    <s v="UPI"/>
    <s v="In-Transit"/>
    <n v="0.25"/>
    <n v="1051.7"/>
  </r>
  <r>
    <s v="ORD2025002257"/>
    <d v="2023-12-17T00:00:00"/>
    <s v="Customer 3311"/>
    <s v="CUST9698"/>
    <x v="4"/>
    <s v="Chennai"/>
    <s v="Online"/>
    <s v="Clothing"/>
    <s v="Jeans"/>
    <s v="Jeans Model-642"/>
    <s v="PROD4998"/>
    <n v="10"/>
    <n v="796.93"/>
    <n v="7969.3"/>
    <n v="0.2"/>
    <n v="1593.86"/>
    <n v="6375.44"/>
    <s v="Wallet"/>
    <s v="Delivered"/>
    <n v="0.3"/>
    <n v="1912.63"/>
  </r>
  <r>
    <s v="ORD2025002258"/>
    <d v="2023-05-14T00:00:00"/>
    <s v="Customer 788"/>
    <s v="CUST3005"/>
    <x v="0"/>
    <s v="Pune"/>
    <s v="Online"/>
    <s v="Clothing"/>
    <s v="Jacket"/>
    <s v="Jacket Model-110"/>
    <s v="PROD4399"/>
    <n v="10"/>
    <n v="487.57"/>
    <n v="4875.7"/>
    <n v="0.2"/>
    <n v="975.14"/>
    <n v="3900.56"/>
    <s v="UPI"/>
    <s v="Delivered"/>
    <n v="0.15"/>
    <n v="585.08000000000004"/>
  </r>
  <r>
    <s v="ORD2025002259"/>
    <d v="2023-05-22T00:00:00"/>
    <s v="Customer 2996"/>
    <s v="CUST5608"/>
    <x v="4"/>
    <s v="Chennai"/>
    <s v="Online"/>
    <s v="Clothing"/>
    <s v="Shirt"/>
    <s v="Shirt Model-956"/>
    <s v="PROD4531"/>
    <n v="8"/>
    <n v="303.52999999999997"/>
    <n v="2428.2399999999998"/>
    <n v="0.05"/>
    <n v="121.41"/>
    <n v="2306.83"/>
    <s v="UPI"/>
    <s v="Cancelled"/>
    <n v="0.3"/>
    <n v="692.05"/>
  </r>
  <r>
    <s v="ORD2025002260"/>
    <d v="2024-02-21T00:00:00"/>
    <s v="Customer 1190"/>
    <s v="CUST6702"/>
    <x v="3"/>
    <s v="Nagpur"/>
    <s v="Offline"/>
    <s v="Electronics"/>
    <s v="Laptop"/>
    <s v="Laptop Model-775"/>
    <s v="PROD7242"/>
    <n v="6"/>
    <n v="483.83"/>
    <n v="2902.98"/>
    <n v="0.05"/>
    <n v="145.15"/>
    <n v="2757.83"/>
    <s v="COD"/>
    <s v="In-Transit"/>
    <n v="0.15"/>
    <n v="413.67"/>
  </r>
  <r>
    <s v="ORD2025002261"/>
    <d v="2023-11-18T00:00:00"/>
    <s v="Customer 56"/>
    <s v="CUST1969"/>
    <x v="3"/>
    <s v="Bhopal"/>
    <s v="Online"/>
    <s v="Electronics"/>
    <s v="Laptop"/>
    <s v="Laptop Model-726"/>
    <s v="PROD4870"/>
    <n v="9"/>
    <n v="642.36"/>
    <n v="5781.24"/>
    <n v="0.05"/>
    <n v="289.06"/>
    <n v="5492.18"/>
    <s v="Card"/>
    <s v="In-Transit"/>
    <n v="0.25"/>
    <n v="1373.05"/>
  </r>
  <r>
    <s v="ORD2025002262"/>
    <d v="2023-02-28T00:00:00"/>
    <s v="Customer 1698"/>
    <s v="CUST4161"/>
    <x v="3"/>
    <s v="Raipur"/>
    <s v="Offline"/>
    <s v="Beauty"/>
    <s v="Face Cream"/>
    <s v="Face Cream Model-238"/>
    <s v="PROD8493"/>
    <n v="6"/>
    <n v="391"/>
    <n v="2346"/>
    <n v="0.05"/>
    <n v="117.3"/>
    <n v="2228.6999999999998"/>
    <s v="Wallet"/>
    <s v="Delivered"/>
    <n v="0.15"/>
    <n v="334.3"/>
  </r>
  <r>
    <s v="ORD2025002263"/>
    <d v="2023-06-15T00:00:00"/>
    <s v="Customer 2852"/>
    <s v="CUST3971"/>
    <x v="4"/>
    <s v="Bangalore"/>
    <s v="Online"/>
    <s v="Electronics"/>
    <s v="Laptop"/>
    <s v="Laptop Model-997"/>
    <s v="PROD7260"/>
    <n v="8"/>
    <n v="228.8"/>
    <n v="1830.4"/>
    <n v="0.1"/>
    <n v="183.04"/>
    <n v="1647.36"/>
    <s v="Wallet"/>
    <s v="Cancelled"/>
    <n v="0.25"/>
    <n v="411.84"/>
  </r>
  <r>
    <s v="ORD2025002264"/>
    <d v="2023-02-08T00:00:00"/>
    <s v="Customer 2084"/>
    <s v="CUST2314"/>
    <x v="1"/>
    <s v="Lucknow"/>
    <s v="Offline"/>
    <s v="Home Decor"/>
    <s v="Sofa"/>
    <s v="Sofa Model-407"/>
    <s v="PROD6569"/>
    <n v="8"/>
    <n v="934.74"/>
    <n v="7477.92"/>
    <n v="0.05"/>
    <n v="373.9"/>
    <n v="7104.02"/>
    <s v="UPI"/>
    <s v="In-Transit"/>
    <n v="0.25"/>
    <n v="1776.01"/>
  </r>
  <r>
    <s v="ORD2025002265"/>
    <d v="2023-03-02T00:00:00"/>
    <s v="Customer 562"/>
    <s v="CUST8953"/>
    <x v="2"/>
    <s v="Patna"/>
    <s v="Online"/>
    <s v="Home Decor"/>
    <s v="Lamp"/>
    <s v="Lamp Model-359"/>
    <s v="PROD6609"/>
    <n v="7"/>
    <n v="691.54"/>
    <n v="4840.78"/>
    <n v="0"/>
    <n v="0"/>
    <n v="4840.78"/>
    <s v="UPI"/>
    <s v="In-Transit"/>
    <n v="0.15"/>
    <n v="726.12"/>
  </r>
  <r>
    <s v="ORD2025002266"/>
    <d v="2023-05-16T00:00:00"/>
    <s v="Customer 1041"/>
    <s v="CUST4364"/>
    <x v="3"/>
    <s v="Nagpur"/>
    <s v="Offline"/>
    <s v="Home Decor"/>
    <s v="Sofa"/>
    <s v="Sofa Model-575"/>
    <s v="PROD5628"/>
    <n v="1"/>
    <n v="431.67"/>
    <n v="431.67"/>
    <n v="0.2"/>
    <n v="86.33"/>
    <n v="345.34"/>
    <s v="COD"/>
    <s v="Returned"/>
    <n v="0.25"/>
    <n v="86.33"/>
  </r>
  <r>
    <s v="ORD2025002267"/>
    <d v="2023-06-17T00:00:00"/>
    <s v="Customer 4252"/>
    <s v="CUST9293"/>
    <x v="1"/>
    <s v="Lucknow"/>
    <s v="Online"/>
    <s v="Electronics"/>
    <s v="Mobile"/>
    <s v="Mobile Model-618"/>
    <s v="PROD6952"/>
    <n v="2"/>
    <n v="435.79"/>
    <n v="871.58"/>
    <n v="0.1"/>
    <n v="87.16"/>
    <n v="784.42"/>
    <s v="Wallet"/>
    <s v="In-Transit"/>
    <n v="0.3"/>
    <n v="235.33"/>
  </r>
  <r>
    <s v="ORD2025002268"/>
    <d v="2023-03-31T00:00:00"/>
    <s v="Customer 3430"/>
    <s v="CUST7161"/>
    <x v="4"/>
    <s v="Chennai"/>
    <s v="Online"/>
    <s v="Home Decor"/>
    <s v="Sofa"/>
    <s v="Sofa Model-780"/>
    <s v="PROD2811"/>
    <n v="6"/>
    <n v="147.22999999999999"/>
    <n v="883.38"/>
    <n v="0"/>
    <n v="0"/>
    <n v="883.38"/>
    <s v="COD"/>
    <s v="In-Transit"/>
    <n v="0.25"/>
    <n v="220.84"/>
  </r>
  <r>
    <s v="ORD2025002269"/>
    <d v="2024-03-05T00:00:00"/>
    <s v="Customer 268"/>
    <s v="CUST7006"/>
    <x v="4"/>
    <s v="Chennai"/>
    <s v="Offline"/>
    <s v="Home Decor"/>
    <s v="Curtain"/>
    <s v="Curtain Model-748"/>
    <s v="PROD1747"/>
    <n v="8"/>
    <n v="879.88"/>
    <n v="7039.04"/>
    <n v="0.2"/>
    <n v="1407.81"/>
    <n v="5631.23"/>
    <s v="Card"/>
    <s v="Delivered"/>
    <n v="0.3"/>
    <n v="1689.37"/>
  </r>
  <r>
    <s v="ORD2025002270"/>
    <d v="2024-02-02T00:00:00"/>
    <s v="Customer 93"/>
    <s v="CUST5748"/>
    <x v="3"/>
    <s v="Raipur"/>
    <s v="Online"/>
    <s v="Home Decor"/>
    <s v="Lamp"/>
    <s v="Lamp Model-337"/>
    <s v="PROD4546"/>
    <n v="5"/>
    <n v="526.94000000000005"/>
    <n v="2634.7"/>
    <n v="0.05"/>
    <n v="131.72999999999999"/>
    <n v="2502.9699999999998"/>
    <s v="UPI"/>
    <s v="In-Transit"/>
    <n v="0.25"/>
    <n v="625.74"/>
  </r>
  <r>
    <s v="ORD2025002271"/>
    <d v="2023-02-21T00:00:00"/>
    <s v="Customer 4113"/>
    <s v="CUST4167"/>
    <x v="0"/>
    <s v="Mumbai"/>
    <s v="Offline"/>
    <s v="Home Decor"/>
    <s v="Curtain"/>
    <s v="Curtain Model-507"/>
    <s v="PROD3253"/>
    <n v="4"/>
    <n v="900.95"/>
    <n v="3603.8"/>
    <n v="0.05"/>
    <n v="180.19"/>
    <n v="3423.61"/>
    <s v="UPI"/>
    <s v="In-Transit"/>
    <n v="0.25"/>
    <n v="855.9"/>
  </r>
  <r>
    <s v="ORD2025002272"/>
    <d v="2023-12-23T00:00:00"/>
    <s v="Customer 1978"/>
    <s v="CUST6332"/>
    <x v="1"/>
    <s v="Lucknow"/>
    <s v="Online"/>
    <s v="Beauty"/>
    <s v="Perfume"/>
    <s v="Perfume Model-414"/>
    <s v="PROD9891"/>
    <n v="1"/>
    <n v="731.03"/>
    <n v="731.03"/>
    <n v="0.1"/>
    <n v="73.099999999999994"/>
    <n v="657.93"/>
    <s v="Wallet"/>
    <s v="Returned"/>
    <n v="0.25"/>
    <n v="164.48"/>
  </r>
  <r>
    <s v="ORD2025002273"/>
    <d v="2023-02-22T00:00:00"/>
    <s v="Customer 3873"/>
    <s v="CUST1119"/>
    <x v="1"/>
    <s v="Delhi"/>
    <s v="Online"/>
    <s v="Electronics"/>
    <s v="Laptop"/>
    <s v="Laptop Model-962"/>
    <s v="PROD2068"/>
    <n v="3"/>
    <n v="869.89"/>
    <n v="2609.67"/>
    <n v="0.1"/>
    <n v="260.97000000000003"/>
    <n v="2348.6999999999998"/>
    <s v="Card"/>
    <s v="Cancelled"/>
    <n v="0.25"/>
    <n v="587.16999999999996"/>
  </r>
  <r>
    <s v="ORD2025002274"/>
    <d v="2023-08-16T00:00:00"/>
    <s v="Customer 2407"/>
    <s v="CUST5821"/>
    <x v="4"/>
    <s v="Bangalore"/>
    <s v="Online"/>
    <s v="Beauty"/>
    <s v="Lipstick"/>
    <s v="Lipstick Model-254"/>
    <s v="PROD7331"/>
    <n v="10"/>
    <n v="377.14"/>
    <n v="3771.4"/>
    <n v="0.05"/>
    <n v="188.57"/>
    <n v="3582.83"/>
    <s v="Card"/>
    <s v="Cancelled"/>
    <n v="0.25"/>
    <n v="895.71"/>
  </r>
  <r>
    <s v="ORD2025002275"/>
    <d v="2023-03-12T00:00:00"/>
    <s v="Customer 1430"/>
    <s v="CUST2083"/>
    <x v="1"/>
    <s v="Chandigarh"/>
    <s v="Online"/>
    <s v="Beauty"/>
    <s v="Lipstick"/>
    <s v="Lipstick Model-430"/>
    <s v="PROD8283"/>
    <n v="9"/>
    <n v="431.79"/>
    <n v="3886.11"/>
    <n v="0"/>
    <n v="0"/>
    <n v="3886.11"/>
    <s v="UPI"/>
    <s v="Delivered"/>
    <n v="0.25"/>
    <n v="971.53"/>
  </r>
  <r>
    <s v="ORD2025002276"/>
    <d v="2024-01-22T00:00:00"/>
    <s v="Customer 3871"/>
    <s v="CUST4566"/>
    <x v="2"/>
    <s v="Kolkata"/>
    <s v="Offline"/>
    <s v="Beauty"/>
    <s v="Lipstick"/>
    <s v="Lipstick Model-326"/>
    <s v="PROD4321"/>
    <n v="1"/>
    <n v="377.42"/>
    <n v="377.42"/>
    <n v="0.2"/>
    <n v="75.48"/>
    <n v="301.94"/>
    <s v="Wallet"/>
    <s v="Returned"/>
    <n v="0.15"/>
    <n v="45.29"/>
  </r>
  <r>
    <s v="ORD2025002277"/>
    <d v="2023-03-11T00:00:00"/>
    <s v="Customer 3967"/>
    <s v="CUST7077"/>
    <x v="4"/>
    <s v="Hyderabad"/>
    <s v="Online"/>
    <s v="Clothing"/>
    <s v="Jeans"/>
    <s v="Jeans Model-752"/>
    <s v="PROD6189"/>
    <n v="1"/>
    <n v="560.05999999999995"/>
    <n v="560.05999999999995"/>
    <n v="0"/>
    <n v="0"/>
    <n v="560.05999999999995"/>
    <s v="COD"/>
    <s v="Cancelled"/>
    <n v="0.3"/>
    <n v="168.02"/>
  </r>
  <r>
    <s v="ORD2025002278"/>
    <d v="2024-02-22T00:00:00"/>
    <s v="Customer 592"/>
    <s v="CUST2687"/>
    <x v="4"/>
    <s v="Hyderabad"/>
    <s v="Online"/>
    <s v="Clothing"/>
    <s v="Jeans"/>
    <s v="Jeans Model-156"/>
    <s v="PROD1007"/>
    <n v="10"/>
    <n v="365.54"/>
    <n v="3655.4"/>
    <n v="0.1"/>
    <n v="365.54"/>
    <n v="3289.86"/>
    <s v="COD"/>
    <s v="In-Transit"/>
    <n v="0.15"/>
    <n v="493.48"/>
  </r>
  <r>
    <s v="ORD2025002279"/>
    <d v="2023-11-11T00:00:00"/>
    <s v="Customer 4473"/>
    <s v="CUST3158"/>
    <x v="2"/>
    <s v="Patna"/>
    <s v="Offline"/>
    <s v="Clothing"/>
    <s v="Shirt"/>
    <s v="Shirt Model-758"/>
    <s v="PROD5899"/>
    <n v="2"/>
    <n v="475.9"/>
    <n v="951.8"/>
    <n v="0.05"/>
    <n v="47.59"/>
    <n v="904.21"/>
    <s v="COD"/>
    <s v="Delivered"/>
    <n v="0.25"/>
    <n v="226.05"/>
  </r>
  <r>
    <s v="ORD2025002280"/>
    <d v="2023-08-23T00:00:00"/>
    <s v="Customer 2024"/>
    <s v="CUST1192"/>
    <x v="0"/>
    <s v="Mumbai"/>
    <s v="Online"/>
    <s v="Clothing"/>
    <s v="Jacket"/>
    <s v="Jacket Model-613"/>
    <s v="PROD3760"/>
    <n v="6"/>
    <n v="561.72"/>
    <n v="3370.32"/>
    <n v="0.05"/>
    <n v="168.52"/>
    <n v="3201.8"/>
    <s v="COD"/>
    <s v="Returned"/>
    <n v="0.3"/>
    <n v="960.54"/>
  </r>
  <r>
    <s v="ORD2025002281"/>
    <d v="2023-08-24T00:00:00"/>
    <s v="Customer 2121"/>
    <s v="CUST7061"/>
    <x v="3"/>
    <s v="Bhopal"/>
    <s v="Online"/>
    <s v="Beauty"/>
    <s v="Lipstick"/>
    <s v="Lipstick Model-863"/>
    <s v="PROD7199"/>
    <n v="2"/>
    <n v="664.27"/>
    <n v="1328.54"/>
    <n v="0.2"/>
    <n v="265.70999999999998"/>
    <n v="1062.83"/>
    <s v="COD"/>
    <s v="Delivered"/>
    <n v="0.3"/>
    <n v="318.85000000000002"/>
  </r>
  <r>
    <s v="ORD2025002282"/>
    <d v="2024-03-26T00:00:00"/>
    <s v="Customer 504"/>
    <s v="CUST2869"/>
    <x v="3"/>
    <s v="Raipur"/>
    <s v="Online"/>
    <s v="Electronics"/>
    <s v="Laptop"/>
    <s v="Laptop Model-498"/>
    <s v="PROD5320"/>
    <n v="10"/>
    <n v="136.84"/>
    <n v="1368.4"/>
    <n v="0.05"/>
    <n v="68.42"/>
    <n v="1299.98"/>
    <s v="Wallet"/>
    <s v="Returned"/>
    <n v="0.25"/>
    <n v="325"/>
  </r>
  <r>
    <s v="ORD2025002283"/>
    <d v="2023-10-30T00:00:00"/>
    <s v="Customer 4151"/>
    <s v="CUST1283"/>
    <x v="0"/>
    <s v="Pune"/>
    <s v="Offline"/>
    <s v="Electronics"/>
    <s v="Tablet"/>
    <s v="Tablet Model-648"/>
    <s v="PROD4475"/>
    <n v="6"/>
    <n v="612.37"/>
    <n v="3674.22"/>
    <n v="0.05"/>
    <n v="183.71"/>
    <n v="3490.51"/>
    <s v="COD"/>
    <s v="In-Transit"/>
    <n v="0.15"/>
    <n v="523.58000000000004"/>
  </r>
  <r>
    <s v="ORD2025002284"/>
    <d v="2023-11-07T00:00:00"/>
    <s v="Customer 2021"/>
    <s v="CUST6614"/>
    <x v="0"/>
    <s v="Mumbai"/>
    <s v="Online"/>
    <s v="Electronics"/>
    <s v="Laptop"/>
    <s v="Laptop Model-428"/>
    <s v="PROD6718"/>
    <n v="10"/>
    <n v="440.36"/>
    <n v="4403.6000000000004"/>
    <n v="0"/>
    <n v="0"/>
    <n v="4403.6000000000004"/>
    <s v="Card"/>
    <s v="Returned"/>
    <n v="0.3"/>
    <n v="1321.08"/>
  </r>
  <r>
    <s v="ORD2025002285"/>
    <d v="2023-04-19T00:00:00"/>
    <s v="Customer 4509"/>
    <s v="CUST7697"/>
    <x v="2"/>
    <s v="Patna"/>
    <s v="Offline"/>
    <s v="Beauty"/>
    <s v="Lipstick"/>
    <s v="Lipstick Model-724"/>
    <s v="PROD2812"/>
    <n v="3"/>
    <n v="498.11"/>
    <n v="1494.33"/>
    <n v="0.05"/>
    <n v="74.72"/>
    <n v="1419.61"/>
    <s v="Wallet"/>
    <s v="In-Transit"/>
    <n v="0.25"/>
    <n v="354.9"/>
  </r>
  <r>
    <s v="ORD2025002286"/>
    <d v="2024-03-21T00:00:00"/>
    <s v="Customer 3393"/>
    <s v="CUST1467"/>
    <x v="4"/>
    <s v="Bangalore"/>
    <s v="Offline"/>
    <s v="Home Decor"/>
    <s v="Sofa"/>
    <s v="Sofa Model-969"/>
    <s v="PROD1027"/>
    <n v="2"/>
    <n v="685.77"/>
    <n v="1371.54"/>
    <n v="0.2"/>
    <n v="274.31"/>
    <n v="1097.23"/>
    <s v="COD"/>
    <s v="Returned"/>
    <n v="0.3"/>
    <n v="329.17"/>
  </r>
  <r>
    <s v="ORD2025002287"/>
    <d v="2023-08-29T00:00:00"/>
    <s v="Customer 4517"/>
    <s v="CUST6526"/>
    <x v="2"/>
    <s v="Patna"/>
    <s v="Online"/>
    <s v="Clothing"/>
    <s v="Jeans"/>
    <s v="Jeans Model-598"/>
    <s v="PROD4395"/>
    <n v="7"/>
    <n v="636.92999999999995"/>
    <n v="4458.51"/>
    <n v="0"/>
    <n v="0"/>
    <n v="4458.51"/>
    <s v="Card"/>
    <s v="Delivered"/>
    <n v="0.3"/>
    <n v="1337.55"/>
  </r>
  <r>
    <s v="ORD2025002288"/>
    <d v="2023-01-11T00:00:00"/>
    <s v="Customer 2790"/>
    <s v="CUST9823"/>
    <x v="4"/>
    <s v="Chennai"/>
    <s v="Online"/>
    <s v="Electronics"/>
    <s v="Mobile"/>
    <s v="Mobile Model-195"/>
    <s v="PROD7923"/>
    <n v="6"/>
    <n v="905.58"/>
    <n v="5433.48"/>
    <n v="0"/>
    <n v="0"/>
    <n v="5433.48"/>
    <s v="Card"/>
    <s v="In-Transit"/>
    <n v="0.3"/>
    <n v="1630.04"/>
  </r>
  <r>
    <s v="ORD2025002289"/>
    <d v="2023-04-14T00:00:00"/>
    <s v="Customer 4091"/>
    <s v="CUST5163"/>
    <x v="1"/>
    <s v="Chandigarh"/>
    <s v="Offline"/>
    <s v="Beauty"/>
    <s v="Lipstick"/>
    <s v="Lipstick Model-725"/>
    <s v="PROD3525"/>
    <n v="2"/>
    <n v="146.91999999999999"/>
    <n v="293.83999999999997"/>
    <n v="0.1"/>
    <n v="29.38"/>
    <n v="264.45999999999998"/>
    <s v="UPI"/>
    <s v="Returned"/>
    <n v="0.15"/>
    <n v="39.67"/>
  </r>
  <r>
    <s v="ORD2025002290"/>
    <d v="2023-05-12T00:00:00"/>
    <s v="Customer 1048"/>
    <s v="CUST1212"/>
    <x v="3"/>
    <s v="Raipur"/>
    <s v="Offline"/>
    <s v="Beauty"/>
    <s v="Lipstick"/>
    <s v="Lipstick Model-838"/>
    <s v="PROD7475"/>
    <n v="4"/>
    <n v="384.51"/>
    <n v="1538.04"/>
    <n v="0"/>
    <n v="0"/>
    <n v="1538.04"/>
    <s v="Wallet"/>
    <s v="Cancelled"/>
    <n v="0.25"/>
    <n v="384.51"/>
  </r>
  <r>
    <s v="ORD2025002291"/>
    <d v="2023-03-30T00:00:00"/>
    <s v="Customer 4157"/>
    <s v="CUST3674"/>
    <x v="4"/>
    <s v="Hyderabad"/>
    <s v="Online"/>
    <s v="Clothing"/>
    <s v="Jeans"/>
    <s v="Jeans Model-489"/>
    <s v="PROD7725"/>
    <n v="10"/>
    <n v="542.19000000000005"/>
    <n v="5421.9"/>
    <n v="0"/>
    <n v="0"/>
    <n v="5421.9"/>
    <s v="Card"/>
    <s v="Delivered"/>
    <n v="0.3"/>
    <n v="1626.57"/>
  </r>
  <r>
    <s v="ORD2025002292"/>
    <d v="2023-10-12T00:00:00"/>
    <s v="Customer 3104"/>
    <s v="CUST5045"/>
    <x v="4"/>
    <s v="Chennai"/>
    <s v="Online"/>
    <s v="Electronics"/>
    <s v="Tablet"/>
    <s v="Tablet Model-145"/>
    <s v="PROD8897"/>
    <n v="5"/>
    <n v="441.09"/>
    <n v="2205.4499999999998"/>
    <n v="0"/>
    <n v="0"/>
    <n v="2205.4499999999998"/>
    <s v="UPI"/>
    <s v="Delivered"/>
    <n v="0.3"/>
    <n v="661.63"/>
  </r>
  <r>
    <s v="ORD2025002293"/>
    <d v="2023-01-21T00:00:00"/>
    <s v="Customer 4566"/>
    <s v="CUST7188"/>
    <x v="0"/>
    <s v="Ahmedabad"/>
    <s v="Offline"/>
    <s v="Home Decor"/>
    <s v="Curtain"/>
    <s v="Curtain Model-616"/>
    <s v="PROD3961"/>
    <n v="8"/>
    <n v="422.8"/>
    <n v="3382.4"/>
    <n v="0.05"/>
    <n v="169.12"/>
    <n v="3213.28"/>
    <s v="Wallet"/>
    <s v="Delivered"/>
    <n v="0.15"/>
    <n v="481.99"/>
  </r>
  <r>
    <s v="ORD2025002294"/>
    <d v="2023-07-24T00:00:00"/>
    <s v="Customer 2329"/>
    <s v="CUST4755"/>
    <x v="0"/>
    <s v="Pune"/>
    <s v="Offline"/>
    <s v="Clothing"/>
    <s v="Jeans"/>
    <s v="Jeans Model-953"/>
    <s v="PROD4394"/>
    <n v="1"/>
    <n v="719.77"/>
    <n v="719.77"/>
    <n v="0.05"/>
    <n v="35.99"/>
    <n v="683.78"/>
    <s v="COD"/>
    <s v="Delivered"/>
    <n v="0.3"/>
    <n v="205.13"/>
  </r>
  <r>
    <s v="ORD2025002295"/>
    <d v="2023-05-11T00:00:00"/>
    <s v="Customer 1079"/>
    <s v="CUST8311"/>
    <x v="4"/>
    <s v="Hyderabad"/>
    <s v="Online"/>
    <s v="Home Decor"/>
    <s v="Lamp"/>
    <s v="Lamp Model-936"/>
    <s v="PROD4449"/>
    <n v="6"/>
    <n v="406.45"/>
    <n v="2438.6999999999998"/>
    <n v="0.05"/>
    <n v="121.94"/>
    <n v="2316.7600000000002"/>
    <s v="Wallet"/>
    <s v="Cancelled"/>
    <n v="0.15"/>
    <n v="347.51"/>
  </r>
  <r>
    <s v="ORD2025002296"/>
    <d v="2023-07-30T00:00:00"/>
    <s v="Customer 4226"/>
    <s v="CUST5971"/>
    <x v="0"/>
    <s v="Ahmedabad"/>
    <s v="Online"/>
    <s v="Home Decor"/>
    <s v="Sofa"/>
    <s v="Sofa Model-935"/>
    <s v="PROD3427"/>
    <n v="5"/>
    <n v="118.32"/>
    <n v="591.6"/>
    <n v="0.05"/>
    <n v="29.58"/>
    <n v="562.02"/>
    <s v="Wallet"/>
    <s v="Cancelled"/>
    <n v="0.3"/>
    <n v="168.61"/>
  </r>
  <r>
    <s v="ORD2025002297"/>
    <d v="2023-11-09T00:00:00"/>
    <s v="Customer 2123"/>
    <s v="CUST6594"/>
    <x v="0"/>
    <s v="Mumbai"/>
    <s v="Offline"/>
    <s v="Beauty"/>
    <s v="Perfume"/>
    <s v="Perfume Model-957"/>
    <s v="PROD4002"/>
    <n v="7"/>
    <n v="430.32"/>
    <n v="3012.24"/>
    <n v="0.05"/>
    <n v="150.61000000000001"/>
    <n v="2861.63"/>
    <s v="Wallet"/>
    <s v="Cancelled"/>
    <n v="0.15"/>
    <n v="429.24"/>
  </r>
  <r>
    <s v="ORD2025002298"/>
    <d v="2023-04-18T00:00:00"/>
    <s v="Customer 4741"/>
    <s v="CUST3348"/>
    <x v="1"/>
    <s v="Chandigarh"/>
    <s v="Online"/>
    <s v="Home Decor"/>
    <s v="Curtain"/>
    <s v="Curtain Model-628"/>
    <s v="PROD8975"/>
    <n v="5"/>
    <n v="232.78"/>
    <n v="1163.9000000000001"/>
    <n v="0"/>
    <n v="0"/>
    <n v="1163.9000000000001"/>
    <s v="COD"/>
    <s v="Delivered"/>
    <n v="0.3"/>
    <n v="349.17"/>
  </r>
  <r>
    <s v="ORD2025002299"/>
    <d v="2023-03-18T00:00:00"/>
    <s v="Customer 2562"/>
    <s v="CUST3284"/>
    <x v="4"/>
    <s v="Bangalore"/>
    <s v="Online"/>
    <s v="Clothing"/>
    <s v="Shirt"/>
    <s v="Shirt Model-670"/>
    <s v="PROD1095"/>
    <n v="1"/>
    <n v="654.52"/>
    <n v="654.52"/>
    <n v="0"/>
    <n v="0"/>
    <n v="654.52"/>
    <s v="Card"/>
    <s v="Cancelled"/>
    <n v="0.15"/>
    <n v="98.18"/>
  </r>
  <r>
    <s v="ORD2025002300"/>
    <d v="2023-10-22T00:00:00"/>
    <s v="Customer 1398"/>
    <s v="CUST6844"/>
    <x v="3"/>
    <s v="Bhopal"/>
    <s v="Online"/>
    <s v="Home Decor"/>
    <s v="Curtain"/>
    <s v="Curtain Model-947"/>
    <s v="PROD1185"/>
    <n v="7"/>
    <n v="268.25"/>
    <n v="1877.75"/>
    <n v="0.1"/>
    <n v="187.78"/>
    <n v="1689.97"/>
    <s v="COD"/>
    <s v="Returned"/>
    <n v="0.3"/>
    <n v="506.99"/>
  </r>
  <r>
    <s v="ORD2025002301"/>
    <d v="2023-12-18T00:00:00"/>
    <s v="Customer 4814"/>
    <s v="CUST6665"/>
    <x v="2"/>
    <s v="Kolkata"/>
    <s v="Online"/>
    <s v="Clothing"/>
    <s v="Shirt"/>
    <s v="Shirt Model-403"/>
    <s v="PROD7508"/>
    <n v="9"/>
    <n v="950.87"/>
    <n v="8557.83"/>
    <n v="0.1"/>
    <n v="855.78"/>
    <n v="7702.05"/>
    <s v="Card"/>
    <s v="In-Transit"/>
    <n v="0.15"/>
    <n v="1155.31"/>
  </r>
  <r>
    <s v="ORD2025002302"/>
    <d v="2023-05-01T00:00:00"/>
    <s v="Customer 4728"/>
    <s v="CUST5582"/>
    <x v="0"/>
    <s v="Mumbai"/>
    <s v="Offline"/>
    <s v="Home Decor"/>
    <s v="Lamp"/>
    <s v="Lamp Model-773"/>
    <s v="PROD6404"/>
    <n v="3"/>
    <n v="668.86"/>
    <n v="2006.58"/>
    <n v="0.2"/>
    <n v="401.32"/>
    <n v="1605.26"/>
    <s v="Card"/>
    <s v="Cancelled"/>
    <n v="0.25"/>
    <n v="401.31"/>
  </r>
  <r>
    <s v="ORD2025002303"/>
    <d v="2023-11-16T00:00:00"/>
    <s v="Customer 1805"/>
    <s v="CUST7297"/>
    <x v="4"/>
    <s v="Chennai"/>
    <s v="Offline"/>
    <s v="Clothing"/>
    <s v="Jeans"/>
    <s v="Jeans Model-246"/>
    <s v="PROD2908"/>
    <n v="5"/>
    <n v="555.20000000000005"/>
    <n v="2776"/>
    <n v="0.2"/>
    <n v="555.20000000000005"/>
    <n v="2220.8000000000002"/>
    <s v="Wallet"/>
    <s v="Cancelled"/>
    <n v="0.3"/>
    <n v="666.24"/>
  </r>
  <r>
    <s v="ORD2025002304"/>
    <d v="2023-09-15T00:00:00"/>
    <s v="Customer 3274"/>
    <s v="CUST4129"/>
    <x v="0"/>
    <s v="Ahmedabad"/>
    <s v="Online"/>
    <s v="Home Decor"/>
    <s v="Sofa"/>
    <s v="Sofa Model-300"/>
    <s v="PROD4951"/>
    <n v="5"/>
    <n v="125.58"/>
    <n v="627.9"/>
    <n v="0.05"/>
    <n v="31.39"/>
    <n v="596.51"/>
    <s v="Wallet"/>
    <s v="Returned"/>
    <n v="0.3"/>
    <n v="178.95"/>
  </r>
  <r>
    <s v="ORD2025002305"/>
    <d v="2023-06-14T00:00:00"/>
    <s v="Customer 3449"/>
    <s v="CUST7881"/>
    <x v="2"/>
    <s v="Bhubaneswar"/>
    <s v="Online"/>
    <s v="Clothing"/>
    <s v="Jeans"/>
    <s v="Jeans Model-283"/>
    <s v="PROD5471"/>
    <n v="3"/>
    <n v="588.34"/>
    <n v="1765.02"/>
    <n v="0.05"/>
    <n v="88.25"/>
    <n v="1676.77"/>
    <s v="COD"/>
    <s v="In-Transit"/>
    <n v="0.25"/>
    <n v="419.19"/>
  </r>
  <r>
    <s v="ORD2025002306"/>
    <d v="2023-06-16T00:00:00"/>
    <s v="Customer 2399"/>
    <s v="CUST8141"/>
    <x v="0"/>
    <s v="Mumbai"/>
    <s v="Online"/>
    <s v="Home Decor"/>
    <s v="Sofa"/>
    <s v="Sofa Model-624"/>
    <s v="PROD8262"/>
    <n v="10"/>
    <n v="991.93"/>
    <n v="9919.2999999999993"/>
    <n v="0"/>
    <n v="0"/>
    <n v="9919.2999999999993"/>
    <s v="Card"/>
    <s v="In-Transit"/>
    <n v="0.3"/>
    <n v="2975.79"/>
  </r>
  <r>
    <s v="ORD2025002307"/>
    <d v="2023-01-18T00:00:00"/>
    <s v="Customer 3408"/>
    <s v="CUST2315"/>
    <x v="1"/>
    <s v="Delhi"/>
    <s v="Offline"/>
    <s v="Home Decor"/>
    <s v="Curtain"/>
    <s v="Curtain Model-866"/>
    <s v="PROD4093"/>
    <n v="8"/>
    <n v="980"/>
    <n v="7840"/>
    <n v="0.05"/>
    <n v="392"/>
    <n v="7448"/>
    <s v="UPI"/>
    <s v="In-Transit"/>
    <n v="0.3"/>
    <n v="2234.4"/>
  </r>
  <r>
    <s v="ORD2025002308"/>
    <d v="2023-06-30T00:00:00"/>
    <s v="Customer 4370"/>
    <s v="CUST2498"/>
    <x v="1"/>
    <s v="Lucknow"/>
    <s v="Offline"/>
    <s v="Home Decor"/>
    <s v="Lamp"/>
    <s v="Lamp Model-975"/>
    <s v="PROD5010"/>
    <n v="1"/>
    <n v="933.38"/>
    <n v="933.38"/>
    <n v="0"/>
    <n v="0"/>
    <n v="933.38"/>
    <s v="UPI"/>
    <s v="Delivered"/>
    <n v="0.15"/>
    <n v="140.01"/>
  </r>
  <r>
    <s v="ORD2025002309"/>
    <d v="2023-10-13T00:00:00"/>
    <s v="Customer 3356"/>
    <s v="CUST4885"/>
    <x v="4"/>
    <s v="Bangalore"/>
    <s v="Online"/>
    <s v="Beauty"/>
    <s v="Face Cream"/>
    <s v="Face Cream Model-987"/>
    <s v="PROD6868"/>
    <n v="3"/>
    <n v="724.46"/>
    <n v="2173.38"/>
    <n v="0"/>
    <n v="0"/>
    <n v="2173.38"/>
    <s v="UPI"/>
    <s v="Cancelled"/>
    <n v="0.3"/>
    <n v="652.01"/>
  </r>
  <r>
    <s v="ORD2025002310"/>
    <d v="2023-06-24T00:00:00"/>
    <s v="Customer 128"/>
    <s v="CUST6369"/>
    <x v="3"/>
    <s v="Bhopal"/>
    <s v="Offline"/>
    <s v="Electronics"/>
    <s v="Mobile"/>
    <s v="Mobile Model-585"/>
    <s v="PROD4017"/>
    <n v="3"/>
    <n v="189.37"/>
    <n v="568.11"/>
    <n v="0.05"/>
    <n v="28.41"/>
    <n v="539.70000000000005"/>
    <s v="UPI"/>
    <s v="In-Transit"/>
    <n v="0.25"/>
    <n v="134.93"/>
  </r>
  <r>
    <s v="ORD2025002311"/>
    <d v="2024-03-26T00:00:00"/>
    <s v="Customer 2803"/>
    <s v="CUST5797"/>
    <x v="0"/>
    <s v="Pune"/>
    <s v="Online"/>
    <s v="Clothing"/>
    <s v="Jeans"/>
    <s v="Jeans Model-103"/>
    <s v="PROD2402"/>
    <n v="3"/>
    <n v="541.41"/>
    <n v="1624.23"/>
    <n v="0.2"/>
    <n v="324.85000000000002"/>
    <n v="1299.3800000000001"/>
    <s v="COD"/>
    <s v="Delivered"/>
    <n v="0.25"/>
    <n v="324.85000000000002"/>
  </r>
  <r>
    <s v="ORD2025002312"/>
    <d v="2024-03-21T00:00:00"/>
    <s v="Customer 579"/>
    <s v="CUST9488"/>
    <x v="1"/>
    <s v="Delhi"/>
    <s v="Offline"/>
    <s v="Home Decor"/>
    <s v="Sofa"/>
    <s v="Sofa Model-331"/>
    <s v="PROD4198"/>
    <n v="3"/>
    <n v="198.62"/>
    <n v="595.86"/>
    <n v="0"/>
    <n v="0"/>
    <n v="595.86"/>
    <s v="COD"/>
    <s v="In-Transit"/>
    <n v="0.3"/>
    <n v="178.76"/>
  </r>
  <r>
    <s v="ORD2025002313"/>
    <d v="2023-07-07T00:00:00"/>
    <s v="Customer 936"/>
    <s v="CUST5000"/>
    <x v="2"/>
    <s v="Kolkata"/>
    <s v="Offline"/>
    <s v="Home Decor"/>
    <s v="Lamp"/>
    <s v="Lamp Model-325"/>
    <s v="PROD6780"/>
    <n v="10"/>
    <n v="239.9"/>
    <n v="2399"/>
    <n v="0.1"/>
    <n v="239.9"/>
    <n v="2159.1"/>
    <s v="Card"/>
    <s v="In-Transit"/>
    <n v="0.15"/>
    <n v="323.86"/>
  </r>
  <r>
    <s v="ORD2025002314"/>
    <d v="2024-02-10T00:00:00"/>
    <s v="Customer 3435"/>
    <s v="CUST9167"/>
    <x v="1"/>
    <s v="Chandigarh"/>
    <s v="Online"/>
    <s v="Electronics"/>
    <s v="Tablet"/>
    <s v="Tablet Model-446"/>
    <s v="PROD3768"/>
    <n v="2"/>
    <n v="126.21"/>
    <n v="252.42"/>
    <n v="0.2"/>
    <n v="50.48"/>
    <n v="201.94"/>
    <s v="Card"/>
    <s v="In-Transit"/>
    <n v="0.3"/>
    <n v="60.58"/>
  </r>
  <r>
    <s v="ORD2025002315"/>
    <d v="2024-03-26T00:00:00"/>
    <s v="Customer 3646"/>
    <s v="CUST3307"/>
    <x v="2"/>
    <s v="Patna"/>
    <s v="Offline"/>
    <s v="Home Decor"/>
    <s v="Curtain"/>
    <s v="Curtain Model-546"/>
    <s v="PROD1898"/>
    <n v="6"/>
    <n v="168.7"/>
    <n v="1012.2"/>
    <n v="0"/>
    <n v="0"/>
    <n v="1012.2"/>
    <s v="UPI"/>
    <s v="Delivered"/>
    <n v="0.3"/>
    <n v="303.66000000000003"/>
  </r>
  <r>
    <s v="ORD2025002316"/>
    <d v="2023-03-01T00:00:00"/>
    <s v="Customer 2219"/>
    <s v="CUST5643"/>
    <x v="0"/>
    <s v="Pune"/>
    <s v="Online"/>
    <s v="Beauty"/>
    <s v="Perfume"/>
    <s v="Perfume Model-360"/>
    <s v="PROD9606"/>
    <n v="10"/>
    <n v="182.05"/>
    <n v="1820.5"/>
    <n v="0.05"/>
    <n v="91.03"/>
    <n v="1729.47"/>
    <s v="Card"/>
    <s v="In-Transit"/>
    <n v="0.25"/>
    <n v="432.37"/>
  </r>
  <r>
    <s v="ORD2025002317"/>
    <d v="2024-01-11T00:00:00"/>
    <s v="Customer 139"/>
    <s v="CUST6966"/>
    <x v="1"/>
    <s v="Chandigarh"/>
    <s v="Offline"/>
    <s v="Clothing"/>
    <s v="Jeans"/>
    <s v="Jeans Model-995"/>
    <s v="PROD4038"/>
    <n v="4"/>
    <n v="557.05999999999995"/>
    <n v="2228.2399999999998"/>
    <n v="0.1"/>
    <n v="222.82"/>
    <n v="2005.42"/>
    <s v="Wallet"/>
    <s v="In-Transit"/>
    <n v="0.3"/>
    <n v="601.63"/>
  </r>
  <r>
    <s v="ORD2025002318"/>
    <d v="2023-05-10T00:00:00"/>
    <s v="Customer 2871"/>
    <s v="CUST5557"/>
    <x v="2"/>
    <s v="Kolkata"/>
    <s v="Offline"/>
    <s v="Electronics"/>
    <s v="Laptop"/>
    <s v="Laptop Model-649"/>
    <s v="PROD5771"/>
    <n v="5"/>
    <n v="148.78"/>
    <n v="743.9"/>
    <n v="0"/>
    <n v="0"/>
    <n v="743.9"/>
    <s v="Wallet"/>
    <s v="Cancelled"/>
    <n v="0.3"/>
    <n v="223.17"/>
  </r>
  <r>
    <s v="ORD2025002319"/>
    <d v="2024-03-13T00:00:00"/>
    <s v="Customer 1573"/>
    <s v="CUST3228"/>
    <x v="4"/>
    <s v="Bangalore"/>
    <s v="Online"/>
    <s v="Home Decor"/>
    <s v="Curtain"/>
    <s v="Curtain Model-648"/>
    <s v="PROD7141"/>
    <n v="5"/>
    <n v="217.59"/>
    <n v="1087.95"/>
    <n v="0.05"/>
    <n v="54.4"/>
    <n v="1033.55"/>
    <s v="Wallet"/>
    <s v="Delivered"/>
    <n v="0.15"/>
    <n v="155.03"/>
  </r>
  <r>
    <s v="ORD2025002320"/>
    <d v="2024-03-20T00:00:00"/>
    <s v="Customer 2808"/>
    <s v="CUST3640"/>
    <x v="4"/>
    <s v="Bangalore"/>
    <s v="Online"/>
    <s v="Electronics"/>
    <s v="Laptop"/>
    <s v="Laptop Model-725"/>
    <s v="PROD8601"/>
    <n v="5"/>
    <n v="795.46"/>
    <n v="3977.3"/>
    <n v="0"/>
    <n v="0"/>
    <n v="3977.3"/>
    <s v="Card"/>
    <s v="Cancelled"/>
    <n v="0.3"/>
    <n v="1193.19"/>
  </r>
  <r>
    <s v="ORD2025002321"/>
    <d v="2024-02-26T00:00:00"/>
    <s v="Customer 1573"/>
    <s v="CUST2991"/>
    <x v="0"/>
    <s v="Pune"/>
    <s v="Online"/>
    <s v="Clothing"/>
    <s v="Shirt"/>
    <s v="Shirt Model-583"/>
    <s v="PROD8778"/>
    <n v="3"/>
    <n v="272.2"/>
    <n v="816.6"/>
    <n v="0.05"/>
    <n v="40.83"/>
    <n v="775.77"/>
    <s v="Card"/>
    <s v="Cancelled"/>
    <n v="0.3"/>
    <n v="232.73"/>
  </r>
  <r>
    <s v="ORD2025002322"/>
    <d v="2023-02-27T00:00:00"/>
    <s v="Customer 2475"/>
    <s v="CUST9578"/>
    <x v="4"/>
    <s v="Chennai"/>
    <s v="Online"/>
    <s v="Beauty"/>
    <s v="Face Cream"/>
    <s v="Face Cream Model-254"/>
    <s v="PROD4748"/>
    <n v="2"/>
    <n v="924.48"/>
    <n v="1848.96"/>
    <n v="0.2"/>
    <n v="369.79"/>
    <n v="1479.17"/>
    <s v="Wallet"/>
    <s v="In-Transit"/>
    <n v="0.25"/>
    <n v="369.79"/>
  </r>
  <r>
    <s v="ORD2025002323"/>
    <d v="2023-12-20T00:00:00"/>
    <s v="Customer 4768"/>
    <s v="CUST8510"/>
    <x v="0"/>
    <s v="Mumbai"/>
    <s v="Offline"/>
    <s v="Beauty"/>
    <s v="Face Cream"/>
    <s v="Face Cream Model-502"/>
    <s v="PROD2495"/>
    <n v="6"/>
    <n v="720.41"/>
    <n v="4322.46"/>
    <n v="0"/>
    <n v="0"/>
    <n v="4322.46"/>
    <s v="COD"/>
    <s v="Cancelled"/>
    <n v="0.3"/>
    <n v="1296.74"/>
  </r>
  <r>
    <s v="ORD2025002324"/>
    <d v="2023-07-18T00:00:00"/>
    <s v="Customer 3024"/>
    <s v="CUST8940"/>
    <x v="1"/>
    <s v="Chandigarh"/>
    <s v="Online"/>
    <s v="Home Decor"/>
    <s v="Lamp"/>
    <s v="Lamp Model-951"/>
    <s v="PROD5099"/>
    <n v="3"/>
    <n v="213.42"/>
    <n v="640.26"/>
    <n v="0.2"/>
    <n v="128.05000000000001"/>
    <n v="512.21"/>
    <s v="Wallet"/>
    <s v="In-Transit"/>
    <n v="0.25"/>
    <n v="128.05000000000001"/>
  </r>
  <r>
    <s v="ORD2025002325"/>
    <d v="2023-03-26T00:00:00"/>
    <s v="Customer 3589"/>
    <s v="CUST2218"/>
    <x v="4"/>
    <s v="Bangalore"/>
    <s v="Offline"/>
    <s v="Clothing"/>
    <s v="Jacket"/>
    <s v="Jacket Model-528"/>
    <s v="PROD2933"/>
    <n v="9"/>
    <n v="812.81"/>
    <n v="7315.29"/>
    <n v="0.2"/>
    <n v="1463.06"/>
    <n v="5852.23"/>
    <s v="Card"/>
    <s v="Cancelled"/>
    <n v="0.25"/>
    <n v="1463.06"/>
  </r>
  <r>
    <s v="ORD2025002326"/>
    <d v="2023-12-19T00:00:00"/>
    <s v="Customer 4355"/>
    <s v="CUST3361"/>
    <x v="2"/>
    <s v="Kolkata"/>
    <s v="Online"/>
    <s v="Clothing"/>
    <s v="Jacket"/>
    <s v="Jacket Model-806"/>
    <s v="PROD3224"/>
    <n v="9"/>
    <n v="239.44"/>
    <n v="2154.96"/>
    <n v="0"/>
    <n v="0"/>
    <n v="2154.96"/>
    <s v="Wallet"/>
    <s v="Cancelled"/>
    <n v="0.25"/>
    <n v="538.74"/>
  </r>
  <r>
    <s v="ORD2025002327"/>
    <d v="2024-03-13T00:00:00"/>
    <s v="Customer 3066"/>
    <s v="CUST1666"/>
    <x v="1"/>
    <s v="Lucknow"/>
    <s v="Online"/>
    <s v="Beauty"/>
    <s v="Perfume"/>
    <s v="Perfume Model-708"/>
    <s v="PROD7739"/>
    <n v="3"/>
    <n v="696.12"/>
    <n v="2088.36"/>
    <n v="0"/>
    <n v="0"/>
    <n v="2088.36"/>
    <s v="COD"/>
    <s v="In-Transit"/>
    <n v="0.3"/>
    <n v="626.51"/>
  </r>
  <r>
    <s v="ORD2025002328"/>
    <d v="2023-10-22T00:00:00"/>
    <s v="Customer 2533"/>
    <s v="CUST6799"/>
    <x v="0"/>
    <s v="Ahmedabad"/>
    <s v="Offline"/>
    <s v="Home Decor"/>
    <s v="Sofa"/>
    <s v="Sofa Model-969"/>
    <s v="PROD9822"/>
    <n v="3"/>
    <n v="231.94"/>
    <n v="695.82"/>
    <n v="0.05"/>
    <n v="34.79"/>
    <n v="661.03"/>
    <s v="UPI"/>
    <s v="Returned"/>
    <n v="0.25"/>
    <n v="165.26"/>
  </r>
  <r>
    <s v="ORD2025002329"/>
    <d v="2023-03-30T00:00:00"/>
    <s v="Customer 4969"/>
    <s v="CUST5443"/>
    <x v="0"/>
    <s v="Pune"/>
    <s v="Online"/>
    <s v="Beauty"/>
    <s v="Face Cream"/>
    <s v="Face Cream Model-408"/>
    <s v="PROD7691"/>
    <n v="4"/>
    <n v="132.74"/>
    <n v="530.96"/>
    <n v="0.1"/>
    <n v="53.1"/>
    <n v="477.86"/>
    <s v="Wallet"/>
    <s v="In-Transit"/>
    <n v="0.3"/>
    <n v="143.36000000000001"/>
  </r>
  <r>
    <s v="ORD2025002330"/>
    <d v="2023-08-03T00:00:00"/>
    <s v="Customer 197"/>
    <s v="CUST6436"/>
    <x v="2"/>
    <s v="Kolkata"/>
    <s v="Online"/>
    <s v="Beauty"/>
    <s v="Perfume"/>
    <s v="Perfume Model-986"/>
    <s v="PROD6076"/>
    <n v="10"/>
    <n v="979.93"/>
    <n v="9799.2999999999993"/>
    <n v="0.1"/>
    <n v="979.93"/>
    <n v="8819.3700000000008"/>
    <s v="UPI"/>
    <s v="Cancelled"/>
    <n v="0.25"/>
    <n v="2204.84"/>
  </r>
  <r>
    <s v="ORD2025002331"/>
    <d v="2023-11-06T00:00:00"/>
    <s v="Customer 1069"/>
    <s v="CUST8293"/>
    <x v="3"/>
    <s v="Nagpur"/>
    <s v="Online"/>
    <s v="Beauty"/>
    <s v="Perfume"/>
    <s v="Perfume Model-739"/>
    <s v="PROD1487"/>
    <n v="9"/>
    <n v="271.32"/>
    <n v="2441.88"/>
    <n v="0.2"/>
    <n v="488.38"/>
    <n v="1953.5"/>
    <s v="Wallet"/>
    <s v="Delivered"/>
    <n v="0.15"/>
    <n v="293.02"/>
  </r>
  <r>
    <s v="ORD2025002332"/>
    <d v="2023-01-24T00:00:00"/>
    <s v="Customer 791"/>
    <s v="CUST2908"/>
    <x v="0"/>
    <s v="Pune"/>
    <s v="Online"/>
    <s v="Clothing"/>
    <s v="Jeans"/>
    <s v="Jeans Model-302"/>
    <s v="PROD9607"/>
    <n v="5"/>
    <n v="199.64"/>
    <n v="998.2"/>
    <n v="0"/>
    <n v="0"/>
    <n v="998.2"/>
    <s v="UPI"/>
    <s v="Delivered"/>
    <n v="0.25"/>
    <n v="249.55"/>
  </r>
  <r>
    <s v="ORD2025002333"/>
    <d v="2023-08-17T00:00:00"/>
    <s v="Customer 2155"/>
    <s v="CUST6023"/>
    <x v="2"/>
    <s v="Kolkata"/>
    <s v="Offline"/>
    <s v="Clothing"/>
    <s v="Jacket"/>
    <s v="Jacket Model-492"/>
    <s v="PROD1290"/>
    <n v="10"/>
    <n v="664.87"/>
    <n v="6648.7"/>
    <n v="0.2"/>
    <n v="1329.74"/>
    <n v="5318.96"/>
    <s v="Card"/>
    <s v="Delivered"/>
    <n v="0.15"/>
    <n v="797.84"/>
  </r>
  <r>
    <s v="ORD2025002334"/>
    <d v="2023-11-01T00:00:00"/>
    <s v="Customer 2773"/>
    <s v="CUST1947"/>
    <x v="1"/>
    <s v="Lucknow"/>
    <s v="Offline"/>
    <s v="Home Decor"/>
    <s v="Lamp"/>
    <s v="Lamp Model-719"/>
    <s v="PROD3326"/>
    <n v="7"/>
    <n v="937.25"/>
    <n v="6560.75"/>
    <n v="0.2"/>
    <n v="1312.15"/>
    <n v="5248.6"/>
    <s v="Wallet"/>
    <s v="Delivered"/>
    <n v="0.15"/>
    <n v="787.29"/>
  </r>
  <r>
    <s v="ORD2025002335"/>
    <d v="2023-04-18T00:00:00"/>
    <s v="Customer 3803"/>
    <s v="CUST4321"/>
    <x v="2"/>
    <s v="Bhubaneswar"/>
    <s v="Online"/>
    <s v="Electronics"/>
    <s v="Mobile"/>
    <s v="Mobile Model-587"/>
    <s v="PROD5122"/>
    <n v="7"/>
    <n v="540.91"/>
    <n v="3786.37"/>
    <n v="0.1"/>
    <n v="378.64"/>
    <n v="3407.73"/>
    <s v="Wallet"/>
    <s v="Delivered"/>
    <n v="0.25"/>
    <n v="851.93"/>
  </r>
  <r>
    <s v="ORD2025002336"/>
    <d v="2024-01-16T00:00:00"/>
    <s v="Customer 371"/>
    <s v="CUST3707"/>
    <x v="2"/>
    <s v="Patna"/>
    <s v="Offline"/>
    <s v="Clothing"/>
    <s v="Jacket"/>
    <s v="Jacket Model-868"/>
    <s v="PROD4280"/>
    <n v="4"/>
    <n v="437.48"/>
    <n v="1749.92"/>
    <n v="0.2"/>
    <n v="349.98"/>
    <n v="1399.94"/>
    <s v="UPI"/>
    <s v="Returned"/>
    <n v="0.25"/>
    <n v="349.99"/>
  </r>
  <r>
    <s v="ORD2025002337"/>
    <d v="2023-12-14T00:00:00"/>
    <s v="Customer 378"/>
    <s v="CUST2712"/>
    <x v="2"/>
    <s v="Kolkata"/>
    <s v="Online"/>
    <s v="Electronics"/>
    <s v="Laptop"/>
    <s v="Laptop Model-211"/>
    <s v="PROD3785"/>
    <n v="5"/>
    <n v="540.59"/>
    <n v="2702.95"/>
    <n v="0"/>
    <n v="0"/>
    <n v="2702.95"/>
    <s v="COD"/>
    <s v="Delivered"/>
    <n v="0.15"/>
    <n v="405.44"/>
  </r>
  <r>
    <s v="ORD2025002338"/>
    <d v="2023-08-20T00:00:00"/>
    <s v="Customer 4239"/>
    <s v="CUST3019"/>
    <x v="4"/>
    <s v="Hyderabad"/>
    <s v="Online"/>
    <s v="Beauty"/>
    <s v="Face Cream"/>
    <s v="Face Cream Model-975"/>
    <s v="PROD3774"/>
    <n v="5"/>
    <n v="809.63"/>
    <n v="4048.15"/>
    <n v="0"/>
    <n v="0"/>
    <n v="4048.15"/>
    <s v="COD"/>
    <s v="Cancelled"/>
    <n v="0.15"/>
    <n v="607.22"/>
  </r>
  <r>
    <s v="ORD2025002339"/>
    <d v="2023-12-27T00:00:00"/>
    <s v="Customer 4349"/>
    <s v="CUST9053"/>
    <x v="2"/>
    <s v="Kolkata"/>
    <s v="Online"/>
    <s v="Electronics"/>
    <s v="Mobile"/>
    <s v="Mobile Model-989"/>
    <s v="PROD2788"/>
    <n v="3"/>
    <n v="781.39"/>
    <n v="2344.17"/>
    <n v="0.2"/>
    <n v="468.83"/>
    <n v="1875.34"/>
    <s v="COD"/>
    <s v="In-Transit"/>
    <n v="0.25"/>
    <n v="468.83"/>
  </r>
  <r>
    <s v="ORD2025002340"/>
    <d v="2023-05-17T00:00:00"/>
    <s v="Customer 1723"/>
    <s v="CUST6277"/>
    <x v="1"/>
    <s v="Chandigarh"/>
    <s v="Online"/>
    <s v="Clothing"/>
    <s v="Jacket"/>
    <s v="Jacket Model-417"/>
    <s v="PROD2199"/>
    <n v="4"/>
    <n v="780.16"/>
    <n v="3120.64"/>
    <n v="0.05"/>
    <n v="156.03"/>
    <n v="2964.61"/>
    <s v="COD"/>
    <s v="Delivered"/>
    <n v="0.3"/>
    <n v="889.38"/>
  </r>
  <r>
    <s v="ORD2025002341"/>
    <d v="2024-03-13T00:00:00"/>
    <s v="Customer 967"/>
    <s v="CUST1487"/>
    <x v="0"/>
    <s v="Ahmedabad"/>
    <s v="Offline"/>
    <s v="Beauty"/>
    <s v="Face Cream"/>
    <s v="Face Cream Model-330"/>
    <s v="PROD8990"/>
    <n v="6"/>
    <n v="449.02"/>
    <n v="2694.12"/>
    <n v="0.2"/>
    <n v="538.82000000000005"/>
    <n v="2155.3000000000002"/>
    <s v="Card"/>
    <s v="Cancelled"/>
    <n v="0.3"/>
    <n v="646.59"/>
  </r>
  <r>
    <s v="ORD2025002342"/>
    <d v="2023-03-13T00:00:00"/>
    <s v="Customer 3577"/>
    <s v="CUST5462"/>
    <x v="1"/>
    <s v="Lucknow"/>
    <s v="Offline"/>
    <s v="Beauty"/>
    <s v="Perfume"/>
    <s v="Perfume Model-211"/>
    <s v="PROD3490"/>
    <n v="5"/>
    <n v="713.31"/>
    <n v="3566.55"/>
    <n v="0.1"/>
    <n v="356.66"/>
    <n v="3209.89"/>
    <s v="Wallet"/>
    <s v="In-Transit"/>
    <n v="0.3"/>
    <n v="962.97"/>
  </r>
  <r>
    <s v="ORD2025002343"/>
    <d v="2023-04-25T00:00:00"/>
    <s v="Customer 264"/>
    <s v="CUST5741"/>
    <x v="3"/>
    <s v="Bhopal"/>
    <s v="Online"/>
    <s v="Clothing"/>
    <s v="Shirt"/>
    <s v="Shirt Model-809"/>
    <s v="PROD1110"/>
    <n v="4"/>
    <n v="668.22"/>
    <n v="2672.88"/>
    <n v="0.05"/>
    <n v="133.63999999999999"/>
    <n v="2539.2399999999998"/>
    <s v="UPI"/>
    <s v="Cancelled"/>
    <n v="0.15"/>
    <n v="380.89"/>
  </r>
  <r>
    <s v="ORD2025002344"/>
    <d v="2023-12-05T00:00:00"/>
    <s v="Customer 1285"/>
    <s v="CUST2130"/>
    <x v="0"/>
    <s v="Mumbai"/>
    <s v="Online"/>
    <s v="Clothing"/>
    <s v="Shirt"/>
    <s v="Shirt Model-471"/>
    <s v="PROD4367"/>
    <n v="1"/>
    <n v="978.57"/>
    <n v="978.57"/>
    <n v="0.1"/>
    <n v="97.86"/>
    <n v="880.71"/>
    <s v="Card"/>
    <s v="Cancelled"/>
    <n v="0.3"/>
    <n v="264.20999999999998"/>
  </r>
  <r>
    <s v="ORD2025002345"/>
    <d v="2024-01-03T00:00:00"/>
    <s v="Customer 695"/>
    <s v="CUST2015"/>
    <x v="3"/>
    <s v="Raipur"/>
    <s v="Offline"/>
    <s v="Home Decor"/>
    <s v="Curtain"/>
    <s v="Curtain Model-524"/>
    <s v="PROD6260"/>
    <n v="10"/>
    <n v="460.15"/>
    <n v="4601.5"/>
    <n v="0.2"/>
    <n v="920.3"/>
    <n v="3681.2"/>
    <s v="COD"/>
    <s v="In-Transit"/>
    <n v="0.25"/>
    <n v="920.3"/>
  </r>
  <r>
    <s v="ORD2025002346"/>
    <d v="2023-05-31T00:00:00"/>
    <s v="Customer 2517"/>
    <s v="CUST5002"/>
    <x v="0"/>
    <s v="Mumbai"/>
    <s v="Online"/>
    <s v="Beauty"/>
    <s v="Perfume"/>
    <s v="Perfume Model-783"/>
    <s v="PROD4824"/>
    <n v="1"/>
    <n v="929.24"/>
    <n v="929.24"/>
    <n v="0"/>
    <n v="0"/>
    <n v="929.24"/>
    <s v="COD"/>
    <s v="Returned"/>
    <n v="0.25"/>
    <n v="232.31"/>
  </r>
  <r>
    <s v="ORD2025002347"/>
    <d v="2023-02-07T00:00:00"/>
    <s v="Customer 3536"/>
    <s v="CUST4211"/>
    <x v="3"/>
    <s v="Nagpur"/>
    <s v="Online"/>
    <s v="Beauty"/>
    <s v="Lipstick"/>
    <s v="Lipstick Model-915"/>
    <s v="PROD5850"/>
    <n v="3"/>
    <n v="216.54"/>
    <n v="649.62"/>
    <n v="0.2"/>
    <n v="129.91999999999999"/>
    <n v="519.70000000000005"/>
    <s v="UPI"/>
    <s v="Cancelled"/>
    <n v="0.25"/>
    <n v="129.93"/>
  </r>
  <r>
    <s v="ORD2025002348"/>
    <d v="2024-02-16T00:00:00"/>
    <s v="Customer 53"/>
    <s v="CUST7969"/>
    <x v="4"/>
    <s v="Chennai"/>
    <s v="Offline"/>
    <s v="Beauty"/>
    <s v="Lipstick"/>
    <s v="Lipstick Model-801"/>
    <s v="PROD1998"/>
    <n v="10"/>
    <n v="132.99"/>
    <n v="1329.9"/>
    <n v="0.05"/>
    <n v="66.5"/>
    <n v="1263.4000000000001"/>
    <s v="UPI"/>
    <s v="Returned"/>
    <n v="0.25"/>
    <n v="315.85000000000002"/>
  </r>
  <r>
    <s v="ORD2025002349"/>
    <d v="2023-06-19T00:00:00"/>
    <s v="Customer 594"/>
    <s v="CUST2879"/>
    <x v="1"/>
    <s v="Chandigarh"/>
    <s v="Online"/>
    <s v="Home Decor"/>
    <s v="Curtain"/>
    <s v="Curtain Model-221"/>
    <s v="PROD7411"/>
    <n v="4"/>
    <n v="366.86"/>
    <n v="1467.44"/>
    <n v="0"/>
    <n v="0"/>
    <n v="1467.44"/>
    <s v="UPI"/>
    <s v="Returned"/>
    <n v="0.25"/>
    <n v="366.86"/>
  </r>
  <r>
    <s v="ORD2025002350"/>
    <d v="2023-08-21T00:00:00"/>
    <s v="Customer 2366"/>
    <s v="CUST8845"/>
    <x v="2"/>
    <s v="Bhubaneswar"/>
    <s v="Online"/>
    <s v="Electronics"/>
    <s v="Laptop"/>
    <s v="Laptop Model-120"/>
    <s v="PROD8115"/>
    <n v="3"/>
    <n v="899.49"/>
    <n v="2698.47"/>
    <n v="0.1"/>
    <n v="269.85000000000002"/>
    <n v="2428.62"/>
    <s v="Card"/>
    <s v="Returned"/>
    <n v="0.25"/>
    <n v="607.15"/>
  </r>
  <r>
    <s v="ORD2025002351"/>
    <d v="2023-08-04T00:00:00"/>
    <s v="Customer 1126"/>
    <s v="CUST5648"/>
    <x v="2"/>
    <s v="Bhubaneswar"/>
    <s v="Online"/>
    <s v="Electronics"/>
    <s v="Mobile"/>
    <s v="Mobile Model-927"/>
    <s v="PROD4372"/>
    <n v="8"/>
    <n v="825.8"/>
    <n v="6606.4"/>
    <n v="0.05"/>
    <n v="330.32"/>
    <n v="6276.08"/>
    <s v="Card"/>
    <s v="Delivered"/>
    <n v="0.3"/>
    <n v="1882.82"/>
  </r>
  <r>
    <s v="ORD2025002352"/>
    <d v="2023-01-11T00:00:00"/>
    <s v="Customer 2049"/>
    <s v="CUST3552"/>
    <x v="2"/>
    <s v="Bhubaneswar"/>
    <s v="Online"/>
    <s v="Home Decor"/>
    <s v="Curtain"/>
    <s v="Curtain Model-913"/>
    <s v="PROD3835"/>
    <n v="5"/>
    <n v="464.4"/>
    <n v="2322"/>
    <n v="0.05"/>
    <n v="116.1"/>
    <n v="2205.9"/>
    <s v="Card"/>
    <s v="Returned"/>
    <n v="0.25"/>
    <n v="551.48"/>
  </r>
  <r>
    <s v="ORD2025002353"/>
    <d v="2024-01-16T00:00:00"/>
    <s v="Customer 2284"/>
    <s v="CUST2416"/>
    <x v="4"/>
    <s v="Chennai"/>
    <s v="Offline"/>
    <s v="Electronics"/>
    <s v="Mobile"/>
    <s v="Mobile Model-362"/>
    <s v="PROD8580"/>
    <n v="4"/>
    <n v="785.69"/>
    <n v="3142.76"/>
    <n v="0"/>
    <n v="0"/>
    <n v="3142.76"/>
    <s v="UPI"/>
    <s v="In-Transit"/>
    <n v="0.3"/>
    <n v="942.83"/>
  </r>
  <r>
    <s v="ORD2025002354"/>
    <d v="2023-03-01T00:00:00"/>
    <s v="Customer 3277"/>
    <s v="CUST9089"/>
    <x v="4"/>
    <s v="Bangalore"/>
    <s v="Online"/>
    <s v="Electronics"/>
    <s v="Mobile"/>
    <s v="Mobile Model-572"/>
    <s v="PROD2602"/>
    <n v="1"/>
    <n v="586.66"/>
    <n v="586.66"/>
    <n v="0.1"/>
    <n v="58.67"/>
    <n v="527.99"/>
    <s v="Wallet"/>
    <s v="Returned"/>
    <n v="0.25"/>
    <n v="132"/>
  </r>
  <r>
    <s v="ORD2025002355"/>
    <d v="2023-10-20T00:00:00"/>
    <s v="Customer 2506"/>
    <s v="CUST2846"/>
    <x v="1"/>
    <s v="Lucknow"/>
    <s v="Online"/>
    <s v="Beauty"/>
    <s v="Lipstick"/>
    <s v="Lipstick Model-331"/>
    <s v="PROD4842"/>
    <n v="8"/>
    <n v="269.56"/>
    <n v="2156.48"/>
    <n v="0.1"/>
    <n v="215.65"/>
    <n v="1940.83"/>
    <s v="UPI"/>
    <s v="Delivered"/>
    <n v="0.3"/>
    <n v="582.25"/>
  </r>
  <r>
    <s v="ORD2025002356"/>
    <d v="2023-11-20T00:00:00"/>
    <s v="Customer 956"/>
    <s v="CUST8813"/>
    <x v="4"/>
    <s v="Bangalore"/>
    <s v="Offline"/>
    <s v="Clothing"/>
    <s v="Jeans"/>
    <s v="Jeans Model-334"/>
    <s v="PROD9775"/>
    <n v="5"/>
    <n v="959.06"/>
    <n v="4795.3"/>
    <n v="0.05"/>
    <n v="239.77"/>
    <n v="4555.53"/>
    <s v="COD"/>
    <s v="Returned"/>
    <n v="0.3"/>
    <n v="1366.66"/>
  </r>
  <r>
    <s v="ORD2025002357"/>
    <d v="2023-11-12T00:00:00"/>
    <s v="Customer 1543"/>
    <s v="CUST5567"/>
    <x v="4"/>
    <s v="Hyderabad"/>
    <s v="Offline"/>
    <s v="Electronics"/>
    <s v="Mobile"/>
    <s v="Mobile Model-326"/>
    <s v="PROD9972"/>
    <n v="3"/>
    <n v="805.65"/>
    <n v="2416.9499999999998"/>
    <n v="0.2"/>
    <n v="483.39"/>
    <n v="1933.56"/>
    <s v="UPI"/>
    <s v="In-Transit"/>
    <n v="0.3"/>
    <n v="580.07000000000005"/>
  </r>
  <r>
    <s v="ORD2025002358"/>
    <d v="2024-01-18T00:00:00"/>
    <s v="Customer 3653"/>
    <s v="CUST5005"/>
    <x v="4"/>
    <s v="Bangalore"/>
    <s v="Offline"/>
    <s v="Clothing"/>
    <s v="Jacket"/>
    <s v="Jacket Model-519"/>
    <s v="PROD8911"/>
    <n v="4"/>
    <n v="627.26"/>
    <n v="2509.04"/>
    <n v="0.1"/>
    <n v="250.9"/>
    <n v="2258.14"/>
    <s v="UPI"/>
    <s v="Cancelled"/>
    <n v="0.25"/>
    <n v="564.53"/>
  </r>
  <r>
    <s v="ORD2025002359"/>
    <d v="2023-01-02T00:00:00"/>
    <s v="Customer 4562"/>
    <s v="CUST8087"/>
    <x v="4"/>
    <s v="Hyderabad"/>
    <s v="Online"/>
    <s v="Beauty"/>
    <s v="Face Cream"/>
    <s v="Face Cream Model-568"/>
    <s v="PROD1703"/>
    <n v="1"/>
    <n v="531.33000000000004"/>
    <n v="531.33000000000004"/>
    <n v="0.05"/>
    <n v="26.57"/>
    <n v="504.76"/>
    <s v="COD"/>
    <s v="In-Transit"/>
    <n v="0.3"/>
    <n v="151.43"/>
  </r>
  <r>
    <s v="ORD2025002360"/>
    <d v="2024-01-29T00:00:00"/>
    <s v="Customer 2797"/>
    <s v="CUST2190"/>
    <x v="4"/>
    <s v="Bangalore"/>
    <s v="Offline"/>
    <s v="Electronics"/>
    <s v="Tablet"/>
    <s v="Tablet Model-359"/>
    <s v="PROD9835"/>
    <n v="5"/>
    <n v="723.09"/>
    <n v="3615.45"/>
    <n v="0.2"/>
    <n v="723.09"/>
    <n v="2892.36"/>
    <s v="UPI"/>
    <s v="Returned"/>
    <n v="0.3"/>
    <n v="867.71"/>
  </r>
  <r>
    <s v="ORD2025002361"/>
    <d v="2023-11-28T00:00:00"/>
    <s v="Customer 3865"/>
    <s v="CUST1464"/>
    <x v="4"/>
    <s v="Bangalore"/>
    <s v="Online"/>
    <s v="Electronics"/>
    <s v="Mobile"/>
    <s v="Mobile Model-399"/>
    <s v="PROD1562"/>
    <n v="3"/>
    <n v="674.4"/>
    <n v="2023.2"/>
    <n v="0.05"/>
    <n v="101.16"/>
    <n v="1922.04"/>
    <s v="COD"/>
    <s v="Cancelled"/>
    <n v="0.15"/>
    <n v="288.31"/>
  </r>
  <r>
    <s v="ORD2025002362"/>
    <d v="2023-08-12T00:00:00"/>
    <s v="Customer 222"/>
    <s v="CUST4577"/>
    <x v="3"/>
    <s v="Bhopal"/>
    <s v="Online"/>
    <s v="Home Decor"/>
    <s v="Curtain"/>
    <s v="Curtain Model-201"/>
    <s v="PROD6644"/>
    <n v="8"/>
    <n v="106.79"/>
    <n v="854.32"/>
    <n v="0.1"/>
    <n v="85.43"/>
    <n v="768.89"/>
    <s v="UPI"/>
    <s v="Delivered"/>
    <n v="0.3"/>
    <n v="230.67"/>
  </r>
  <r>
    <s v="ORD2025002363"/>
    <d v="2023-10-01T00:00:00"/>
    <s v="Customer 4157"/>
    <s v="CUST1570"/>
    <x v="0"/>
    <s v="Ahmedabad"/>
    <s v="Offline"/>
    <s v="Electronics"/>
    <s v="Laptop"/>
    <s v="Laptop Model-236"/>
    <s v="PROD5120"/>
    <n v="1"/>
    <n v="641.79"/>
    <n v="641.79"/>
    <n v="0.05"/>
    <n v="32.090000000000003"/>
    <n v="609.70000000000005"/>
    <s v="UPI"/>
    <s v="Cancelled"/>
    <n v="0.15"/>
    <n v="91.45"/>
  </r>
  <r>
    <s v="ORD2025002364"/>
    <d v="2023-09-16T00:00:00"/>
    <s v="Customer 4366"/>
    <s v="CUST7519"/>
    <x v="2"/>
    <s v="Patna"/>
    <s v="Offline"/>
    <s v="Beauty"/>
    <s v="Perfume"/>
    <s v="Perfume Model-661"/>
    <s v="PROD2898"/>
    <n v="9"/>
    <n v="184.47"/>
    <n v="1660.23"/>
    <n v="0.1"/>
    <n v="166.02"/>
    <n v="1494.21"/>
    <s v="COD"/>
    <s v="In-Transit"/>
    <n v="0.25"/>
    <n v="373.55"/>
  </r>
  <r>
    <s v="ORD2025002365"/>
    <d v="2023-02-01T00:00:00"/>
    <s v="Customer 316"/>
    <s v="CUST2874"/>
    <x v="0"/>
    <s v="Mumbai"/>
    <s v="Offline"/>
    <s v="Electronics"/>
    <s v="Tablet"/>
    <s v="Tablet Model-515"/>
    <s v="PROD8180"/>
    <n v="7"/>
    <n v="389.95"/>
    <n v="2729.65"/>
    <n v="0.05"/>
    <n v="136.47999999999999"/>
    <n v="2593.17"/>
    <s v="Card"/>
    <s v="In-Transit"/>
    <n v="0.25"/>
    <n v="648.29"/>
  </r>
  <r>
    <s v="ORD2025002366"/>
    <d v="2023-11-09T00:00:00"/>
    <s v="Customer 2297"/>
    <s v="CUST8559"/>
    <x v="1"/>
    <s v="Delhi"/>
    <s v="Online"/>
    <s v="Electronics"/>
    <s v="Mobile"/>
    <s v="Mobile Model-521"/>
    <s v="PROD1393"/>
    <n v="10"/>
    <n v="422.2"/>
    <n v="4222"/>
    <n v="0.2"/>
    <n v="844.4"/>
    <n v="3377.6"/>
    <s v="Wallet"/>
    <s v="Delivered"/>
    <n v="0.15"/>
    <n v="506.64"/>
  </r>
  <r>
    <s v="ORD2025002367"/>
    <d v="2023-01-03T00:00:00"/>
    <s v="Customer 3240"/>
    <s v="CUST6598"/>
    <x v="0"/>
    <s v="Pune"/>
    <s v="Online"/>
    <s v="Beauty"/>
    <s v="Face Cream"/>
    <s v="Face Cream Model-554"/>
    <s v="PROD4196"/>
    <n v="10"/>
    <n v="203.21"/>
    <n v="2032.1"/>
    <n v="0.2"/>
    <n v="406.42"/>
    <n v="1625.68"/>
    <s v="COD"/>
    <s v="In-Transit"/>
    <n v="0.25"/>
    <n v="406.42"/>
  </r>
  <r>
    <s v="ORD2025002368"/>
    <d v="2023-01-11T00:00:00"/>
    <s v="Customer 2203"/>
    <s v="CUST3851"/>
    <x v="3"/>
    <s v="Bhopal"/>
    <s v="Offline"/>
    <s v="Beauty"/>
    <s v="Perfume"/>
    <s v="Perfume Model-654"/>
    <s v="PROD6144"/>
    <n v="9"/>
    <n v="677.67"/>
    <n v="6099.03"/>
    <n v="0.2"/>
    <n v="1219.81"/>
    <n v="4879.22"/>
    <s v="UPI"/>
    <s v="Returned"/>
    <n v="0.3"/>
    <n v="1463.77"/>
  </r>
  <r>
    <s v="ORD2025002369"/>
    <d v="2023-07-07T00:00:00"/>
    <s v="Customer 3540"/>
    <s v="CUST7080"/>
    <x v="3"/>
    <s v="Nagpur"/>
    <s v="Offline"/>
    <s v="Electronics"/>
    <s v="Mobile"/>
    <s v="Mobile Model-981"/>
    <s v="PROD7286"/>
    <n v="2"/>
    <n v="895.09"/>
    <n v="1790.18"/>
    <n v="0"/>
    <n v="0"/>
    <n v="1790.18"/>
    <s v="COD"/>
    <s v="Delivered"/>
    <n v="0.25"/>
    <n v="447.55"/>
  </r>
  <r>
    <s v="ORD2025002370"/>
    <d v="2023-04-18T00:00:00"/>
    <s v="Customer 2438"/>
    <s v="CUST7611"/>
    <x v="2"/>
    <s v="Bhubaneswar"/>
    <s v="Offline"/>
    <s v="Beauty"/>
    <s v="Face Cream"/>
    <s v="Face Cream Model-602"/>
    <s v="PROD6208"/>
    <n v="4"/>
    <n v="708.06"/>
    <n v="2832.24"/>
    <n v="0.2"/>
    <n v="566.45000000000005"/>
    <n v="2265.79"/>
    <s v="Card"/>
    <s v="Cancelled"/>
    <n v="0.3"/>
    <n v="679.74"/>
  </r>
  <r>
    <s v="ORD2025002371"/>
    <d v="2024-02-11T00:00:00"/>
    <s v="Customer 347"/>
    <s v="CUST8307"/>
    <x v="3"/>
    <s v="Raipur"/>
    <s v="Offline"/>
    <s v="Clothing"/>
    <s v="Shirt"/>
    <s v="Shirt Model-414"/>
    <s v="PROD8732"/>
    <n v="7"/>
    <n v="236.64"/>
    <n v="1656.48"/>
    <n v="0.1"/>
    <n v="165.65"/>
    <n v="1490.83"/>
    <s v="COD"/>
    <s v="Returned"/>
    <n v="0.15"/>
    <n v="223.62"/>
  </r>
  <r>
    <s v="ORD2025002372"/>
    <d v="2023-12-23T00:00:00"/>
    <s v="Customer 3445"/>
    <s v="CUST8908"/>
    <x v="0"/>
    <s v="Pune"/>
    <s v="Online"/>
    <s v="Beauty"/>
    <s v="Lipstick"/>
    <s v="Lipstick Model-264"/>
    <s v="PROD2826"/>
    <n v="10"/>
    <n v="629.04"/>
    <n v="6290.4"/>
    <n v="0.1"/>
    <n v="629.04"/>
    <n v="5661.36"/>
    <s v="Card"/>
    <s v="In-Transit"/>
    <n v="0.15"/>
    <n v="849.2"/>
  </r>
  <r>
    <s v="ORD2025002373"/>
    <d v="2023-03-23T00:00:00"/>
    <s v="Customer 3933"/>
    <s v="CUST1510"/>
    <x v="1"/>
    <s v="Chandigarh"/>
    <s v="Online"/>
    <s v="Beauty"/>
    <s v="Lipstick"/>
    <s v="Lipstick Model-122"/>
    <s v="PROD6630"/>
    <n v="5"/>
    <n v="664.48"/>
    <n v="3322.4"/>
    <n v="0.05"/>
    <n v="166.12"/>
    <n v="3156.28"/>
    <s v="UPI"/>
    <s v="Delivered"/>
    <n v="0.3"/>
    <n v="946.88"/>
  </r>
  <r>
    <s v="ORD2025002374"/>
    <d v="2023-09-18T00:00:00"/>
    <s v="Customer 2670"/>
    <s v="CUST5987"/>
    <x v="2"/>
    <s v="Bhubaneswar"/>
    <s v="Online"/>
    <s v="Beauty"/>
    <s v="Perfume"/>
    <s v="Perfume Model-678"/>
    <s v="PROD2086"/>
    <n v="9"/>
    <n v="749.58"/>
    <n v="6746.22"/>
    <n v="0.2"/>
    <n v="1349.24"/>
    <n v="5396.98"/>
    <s v="COD"/>
    <s v="Cancelled"/>
    <n v="0.3"/>
    <n v="1619.09"/>
  </r>
  <r>
    <s v="ORD2025002375"/>
    <d v="2023-01-07T00:00:00"/>
    <s v="Customer 296"/>
    <s v="CUST7501"/>
    <x v="0"/>
    <s v="Mumbai"/>
    <s v="Offline"/>
    <s v="Home Decor"/>
    <s v="Sofa"/>
    <s v="Sofa Model-136"/>
    <s v="PROD6525"/>
    <n v="8"/>
    <n v="260.76"/>
    <n v="2086.08"/>
    <n v="0.1"/>
    <n v="208.61"/>
    <n v="1877.47"/>
    <s v="UPI"/>
    <s v="Delivered"/>
    <n v="0.15"/>
    <n v="281.62"/>
  </r>
  <r>
    <s v="ORD2025002376"/>
    <d v="2023-11-02T00:00:00"/>
    <s v="Customer 3247"/>
    <s v="CUST1712"/>
    <x v="4"/>
    <s v="Hyderabad"/>
    <s v="Online"/>
    <s v="Beauty"/>
    <s v="Lipstick"/>
    <s v="Lipstick Model-810"/>
    <s v="PROD3499"/>
    <n v="4"/>
    <n v="327.66000000000003"/>
    <n v="1310.6400000000001"/>
    <n v="0.05"/>
    <n v="65.53"/>
    <n v="1245.1099999999999"/>
    <s v="UPI"/>
    <s v="In-Transit"/>
    <n v="0.25"/>
    <n v="311.27999999999997"/>
  </r>
  <r>
    <s v="ORD2025002377"/>
    <d v="2024-03-15T00:00:00"/>
    <s v="Customer 848"/>
    <s v="CUST1524"/>
    <x v="0"/>
    <s v="Mumbai"/>
    <s v="Online"/>
    <s v="Beauty"/>
    <s v="Lipstick"/>
    <s v="Lipstick Model-368"/>
    <s v="PROD3691"/>
    <n v="1"/>
    <n v="819.05"/>
    <n v="819.05"/>
    <n v="0"/>
    <n v="0"/>
    <n v="819.05"/>
    <s v="Card"/>
    <s v="Delivered"/>
    <n v="0.15"/>
    <n v="122.86"/>
  </r>
  <r>
    <s v="ORD2025002378"/>
    <d v="2023-04-16T00:00:00"/>
    <s v="Customer 193"/>
    <s v="CUST3399"/>
    <x v="2"/>
    <s v="Bhubaneswar"/>
    <s v="Online"/>
    <s v="Beauty"/>
    <s v="Face Cream"/>
    <s v="Face Cream Model-328"/>
    <s v="PROD4100"/>
    <n v="6"/>
    <n v="377.66"/>
    <n v="2265.96"/>
    <n v="0.05"/>
    <n v="113.3"/>
    <n v="2152.66"/>
    <s v="COD"/>
    <s v="Cancelled"/>
    <n v="0.3"/>
    <n v="645.79999999999995"/>
  </r>
  <r>
    <s v="ORD2025002379"/>
    <d v="2023-04-03T00:00:00"/>
    <s v="Customer 2824"/>
    <s v="CUST5744"/>
    <x v="1"/>
    <s v="Lucknow"/>
    <s v="Online"/>
    <s v="Clothing"/>
    <s v="Jacket"/>
    <s v="Jacket Model-990"/>
    <s v="PROD3705"/>
    <n v="1"/>
    <n v="806.18"/>
    <n v="806.18"/>
    <n v="0"/>
    <n v="0"/>
    <n v="806.18"/>
    <s v="COD"/>
    <s v="In-Transit"/>
    <n v="0.25"/>
    <n v="201.54"/>
  </r>
  <r>
    <s v="ORD2025002380"/>
    <d v="2023-12-31T00:00:00"/>
    <s v="Customer 3305"/>
    <s v="CUST2399"/>
    <x v="1"/>
    <s v="Lucknow"/>
    <s v="Online"/>
    <s v="Beauty"/>
    <s v="Lipstick"/>
    <s v="Lipstick Model-821"/>
    <s v="PROD7333"/>
    <n v="7"/>
    <n v="153.72"/>
    <n v="1076.04"/>
    <n v="0.2"/>
    <n v="215.21"/>
    <n v="860.83"/>
    <s v="Wallet"/>
    <s v="In-Transit"/>
    <n v="0.25"/>
    <n v="215.21"/>
  </r>
  <r>
    <s v="ORD2025002381"/>
    <d v="2023-06-14T00:00:00"/>
    <s v="Customer 2577"/>
    <s v="CUST4330"/>
    <x v="2"/>
    <s v="Kolkata"/>
    <s v="Offline"/>
    <s v="Home Decor"/>
    <s v="Sofa"/>
    <s v="Sofa Model-794"/>
    <s v="PROD5896"/>
    <n v="10"/>
    <n v="588.03"/>
    <n v="5880.3"/>
    <n v="0.2"/>
    <n v="1176.06"/>
    <n v="4704.24"/>
    <s v="Card"/>
    <s v="Cancelled"/>
    <n v="0.15"/>
    <n v="705.64"/>
  </r>
  <r>
    <s v="ORD2025002382"/>
    <d v="2023-06-28T00:00:00"/>
    <s v="Customer 3405"/>
    <s v="CUST8087"/>
    <x v="0"/>
    <s v="Ahmedabad"/>
    <s v="Offline"/>
    <s v="Clothing"/>
    <s v="Jacket"/>
    <s v="Jacket Model-670"/>
    <s v="PROD1488"/>
    <n v="8"/>
    <n v="367.8"/>
    <n v="2942.4"/>
    <n v="0.1"/>
    <n v="294.24"/>
    <n v="2648.16"/>
    <s v="COD"/>
    <s v="Delivered"/>
    <n v="0.3"/>
    <n v="794.45"/>
  </r>
  <r>
    <s v="ORD2025002383"/>
    <d v="2023-04-23T00:00:00"/>
    <s v="Customer 3795"/>
    <s v="CUST1115"/>
    <x v="0"/>
    <s v="Ahmedabad"/>
    <s v="Offline"/>
    <s v="Electronics"/>
    <s v="Mobile"/>
    <s v="Mobile Model-108"/>
    <s v="PROD9275"/>
    <n v="2"/>
    <n v="249.14"/>
    <n v="498.28"/>
    <n v="0"/>
    <n v="0"/>
    <n v="498.28"/>
    <s v="Wallet"/>
    <s v="Cancelled"/>
    <n v="0.25"/>
    <n v="124.57"/>
  </r>
  <r>
    <s v="ORD2025002384"/>
    <d v="2023-05-31T00:00:00"/>
    <s v="Customer 2156"/>
    <s v="CUST9720"/>
    <x v="4"/>
    <s v="Hyderabad"/>
    <s v="Online"/>
    <s v="Electronics"/>
    <s v="Mobile"/>
    <s v="Mobile Model-172"/>
    <s v="PROD2618"/>
    <n v="4"/>
    <n v="838.41"/>
    <n v="3353.64"/>
    <n v="0"/>
    <n v="0"/>
    <n v="3353.64"/>
    <s v="UPI"/>
    <s v="Delivered"/>
    <n v="0.25"/>
    <n v="838.41"/>
  </r>
  <r>
    <s v="ORD2025002385"/>
    <d v="2023-03-06T00:00:00"/>
    <s v="Customer 3818"/>
    <s v="CUST3088"/>
    <x v="1"/>
    <s v="Chandigarh"/>
    <s v="Online"/>
    <s v="Home Decor"/>
    <s v="Curtain"/>
    <s v="Curtain Model-612"/>
    <s v="PROD9585"/>
    <n v="10"/>
    <n v="821.78"/>
    <n v="8217.7999999999993"/>
    <n v="0.1"/>
    <n v="821.78"/>
    <n v="7396.02"/>
    <s v="Wallet"/>
    <s v="Delivered"/>
    <n v="0.3"/>
    <n v="2218.81"/>
  </r>
  <r>
    <s v="ORD2025002386"/>
    <d v="2023-03-12T00:00:00"/>
    <s v="Customer 1772"/>
    <s v="CUST3051"/>
    <x v="0"/>
    <s v="Ahmedabad"/>
    <s v="Offline"/>
    <s v="Clothing"/>
    <s v="Jacket"/>
    <s v="Jacket Model-954"/>
    <s v="PROD5474"/>
    <n v="8"/>
    <n v="302.33999999999997"/>
    <n v="2418.7199999999998"/>
    <n v="0"/>
    <n v="0"/>
    <n v="2418.7199999999998"/>
    <s v="UPI"/>
    <s v="Returned"/>
    <n v="0.25"/>
    <n v="604.67999999999995"/>
  </r>
  <r>
    <s v="ORD2025002387"/>
    <d v="2023-02-23T00:00:00"/>
    <s v="Customer 4400"/>
    <s v="CUST7784"/>
    <x v="2"/>
    <s v="Bhubaneswar"/>
    <s v="Offline"/>
    <s v="Clothing"/>
    <s v="Shirt"/>
    <s v="Shirt Model-447"/>
    <s v="PROD9230"/>
    <n v="3"/>
    <n v="106.09"/>
    <n v="318.27"/>
    <n v="0.1"/>
    <n v="31.83"/>
    <n v="286.44"/>
    <s v="UPI"/>
    <s v="Returned"/>
    <n v="0.25"/>
    <n v="71.61"/>
  </r>
  <r>
    <s v="ORD2025002388"/>
    <d v="2023-08-11T00:00:00"/>
    <s v="Customer 1656"/>
    <s v="CUST9768"/>
    <x v="3"/>
    <s v="Bhopal"/>
    <s v="Offline"/>
    <s v="Home Decor"/>
    <s v="Curtain"/>
    <s v="Curtain Model-972"/>
    <s v="PROD5738"/>
    <n v="7"/>
    <n v="680.42"/>
    <n v="4762.9399999999996"/>
    <n v="0.2"/>
    <n v="952.59"/>
    <n v="3810.35"/>
    <s v="UPI"/>
    <s v="Returned"/>
    <n v="0.25"/>
    <n v="952.59"/>
  </r>
  <r>
    <s v="ORD2025002389"/>
    <d v="2023-02-16T00:00:00"/>
    <s v="Customer 1371"/>
    <s v="CUST2713"/>
    <x v="1"/>
    <s v="Chandigarh"/>
    <s v="Offline"/>
    <s v="Beauty"/>
    <s v="Lipstick"/>
    <s v="Lipstick Model-997"/>
    <s v="PROD3635"/>
    <n v="3"/>
    <n v="951.08"/>
    <n v="2853.24"/>
    <n v="0.05"/>
    <n v="142.66"/>
    <n v="2710.58"/>
    <s v="COD"/>
    <s v="Returned"/>
    <n v="0.15"/>
    <n v="406.59"/>
  </r>
  <r>
    <s v="ORD2025002390"/>
    <d v="2024-01-10T00:00:00"/>
    <s v="Customer 782"/>
    <s v="CUST2317"/>
    <x v="2"/>
    <s v="Bhubaneswar"/>
    <s v="Offline"/>
    <s v="Beauty"/>
    <s v="Face Cream"/>
    <s v="Face Cream Model-897"/>
    <s v="PROD3133"/>
    <n v="7"/>
    <n v="695.8"/>
    <n v="4870.6000000000004"/>
    <n v="0.05"/>
    <n v="243.53"/>
    <n v="4627.07"/>
    <s v="Card"/>
    <s v="In-Transit"/>
    <n v="0.25"/>
    <n v="1156.77"/>
  </r>
  <r>
    <s v="ORD2025002391"/>
    <d v="2023-08-10T00:00:00"/>
    <s v="Customer 3694"/>
    <s v="CUST7961"/>
    <x v="2"/>
    <s v="Kolkata"/>
    <s v="Offline"/>
    <s v="Clothing"/>
    <s v="Shirt"/>
    <s v="Shirt Model-992"/>
    <s v="PROD5487"/>
    <n v="9"/>
    <n v="703.1"/>
    <n v="6327.9"/>
    <n v="0.1"/>
    <n v="632.79"/>
    <n v="5695.11"/>
    <s v="COD"/>
    <s v="In-Transit"/>
    <n v="0.25"/>
    <n v="1423.78"/>
  </r>
  <r>
    <s v="ORD2025002392"/>
    <d v="2023-05-08T00:00:00"/>
    <s v="Customer 3993"/>
    <s v="CUST6772"/>
    <x v="4"/>
    <s v="Chennai"/>
    <s v="Online"/>
    <s v="Beauty"/>
    <s v="Perfume"/>
    <s v="Perfume Model-365"/>
    <s v="PROD9301"/>
    <n v="2"/>
    <n v="538.12"/>
    <n v="1076.24"/>
    <n v="0.05"/>
    <n v="53.81"/>
    <n v="1022.43"/>
    <s v="Card"/>
    <s v="Delivered"/>
    <n v="0.15"/>
    <n v="153.36000000000001"/>
  </r>
  <r>
    <s v="ORD2025002393"/>
    <d v="2023-08-12T00:00:00"/>
    <s v="Customer 210"/>
    <s v="CUST4257"/>
    <x v="0"/>
    <s v="Pune"/>
    <s v="Offline"/>
    <s v="Beauty"/>
    <s v="Perfume"/>
    <s v="Perfume Model-561"/>
    <s v="PROD1967"/>
    <n v="5"/>
    <n v="359.94"/>
    <n v="1799.7"/>
    <n v="0"/>
    <n v="0"/>
    <n v="1799.7"/>
    <s v="COD"/>
    <s v="In-Transit"/>
    <n v="0.25"/>
    <n v="449.93"/>
  </r>
  <r>
    <s v="ORD2025002394"/>
    <d v="2024-03-06T00:00:00"/>
    <s v="Customer 3504"/>
    <s v="CUST9316"/>
    <x v="1"/>
    <s v="Delhi"/>
    <s v="Online"/>
    <s v="Beauty"/>
    <s v="Lipstick"/>
    <s v="Lipstick Model-526"/>
    <s v="PROD1547"/>
    <n v="8"/>
    <n v="602.42999999999995"/>
    <n v="4819.4399999999996"/>
    <n v="0.05"/>
    <n v="240.97"/>
    <n v="4578.47"/>
    <s v="Wallet"/>
    <s v="Returned"/>
    <n v="0.15"/>
    <n v="686.77"/>
  </r>
  <r>
    <s v="ORD2025002395"/>
    <d v="2023-06-23T00:00:00"/>
    <s v="Customer 4710"/>
    <s v="CUST2030"/>
    <x v="2"/>
    <s v="Patna"/>
    <s v="Offline"/>
    <s v="Beauty"/>
    <s v="Face Cream"/>
    <s v="Face Cream Model-473"/>
    <s v="PROD4567"/>
    <n v="4"/>
    <n v="822.27"/>
    <n v="3289.08"/>
    <n v="0"/>
    <n v="0"/>
    <n v="3289.08"/>
    <s v="Card"/>
    <s v="Cancelled"/>
    <n v="0.15"/>
    <n v="493.36"/>
  </r>
  <r>
    <s v="ORD2025002396"/>
    <d v="2023-06-15T00:00:00"/>
    <s v="Customer 120"/>
    <s v="CUST3154"/>
    <x v="3"/>
    <s v="Bhopal"/>
    <s v="Online"/>
    <s v="Home Decor"/>
    <s v="Lamp"/>
    <s v="Lamp Model-919"/>
    <s v="PROD4264"/>
    <n v="4"/>
    <n v="488.89"/>
    <n v="1955.56"/>
    <n v="0.1"/>
    <n v="195.56"/>
    <n v="1760"/>
    <s v="COD"/>
    <s v="Returned"/>
    <n v="0.15"/>
    <n v="264"/>
  </r>
  <r>
    <s v="ORD2025002397"/>
    <d v="2023-06-17T00:00:00"/>
    <s v="Customer 2919"/>
    <s v="CUST8506"/>
    <x v="2"/>
    <s v="Kolkata"/>
    <s v="Online"/>
    <s v="Electronics"/>
    <s v="Tablet"/>
    <s v="Tablet Model-162"/>
    <s v="PROD3378"/>
    <n v="6"/>
    <n v="256.11"/>
    <n v="1536.66"/>
    <n v="0.1"/>
    <n v="153.66999999999999"/>
    <n v="1382.99"/>
    <s v="Card"/>
    <s v="Delivered"/>
    <n v="0.3"/>
    <n v="414.9"/>
  </r>
  <r>
    <s v="ORD2025002398"/>
    <d v="2024-01-20T00:00:00"/>
    <s v="Customer 1822"/>
    <s v="CUST3548"/>
    <x v="4"/>
    <s v="Bangalore"/>
    <s v="Offline"/>
    <s v="Electronics"/>
    <s v="Tablet"/>
    <s v="Tablet Model-923"/>
    <s v="PROD3829"/>
    <n v="8"/>
    <n v="824.62"/>
    <n v="6596.96"/>
    <n v="0.05"/>
    <n v="329.85"/>
    <n v="6267.11"/>
    <s v="COD"/>
    <s v="In-Transit"/>
    <n v="0.3"/>
    <n v="1880.13"/>
  </r>
  <r>
    <s v="ORD2025002399"/>
    <d v="2023-02-16T00:00:00"/>
    <s v="Customer 4138"/>
    <s v="CUST1261"/>
    <x v="3"/>
    <s v="Raipur"/>
    <s v="Offline"/>
    <s v="Electronics"/>
    <s v="Laptop"/>
    <s v="Laptop Model-626"/>
    <s v="PROD7223"/>
    <n v="5"/>
    <n v="590.34"/>
    <n v="2951.7"/>
    <n v="0.2"/>
    <n v="590.34"/>
    <n v="2361.36"/>
    <s v="COD"/>
    <s v="Cancelled"/>
    <n v="0.15"/>
    <n v="354.2"/>
  </r>
  <r>
    <s v="ORD2025002400"/>
    <d v="2023-05-31T00:00:00"/>
    <s v="Customer 3255"/>
    <s v="CUST5795"/>
    <x v="2"/>
    <s v="Kolkata"/>
    <s v="Online"/>
    <s v="Beauty"/>
    <s v="Lipstick"/>
    <s v="Lipstick Model-153"/>
    <s v="PROD3431"/>
    <n v="1"/>
    <n v="544.02"/>
    <n v="544.02"/>
    <n v="0.05"/>
    <n v="27.2"/>
    <n v="516.82000000000005"/>
    <s v="Wallet"/>
    <s v="Cancelled"/>
    <n v="0.15"/>
    <n v="77.52"/>
  </r>
  <r>
    <s v="ORD2025002401"/>
    <d v="2023-02-11T00:00:00"/>
    <s v="Customer 3517"/>
    <s v="CUST6622"/>
    <x v="4"/>
    <s v="Bangalore"/>
    <s v="Online"/>
    <s v="Home Decor"/>
    <s v="Curtain"/>
    <s v="Curtain Model-699"/>
    <s v="PROD3258"/>
    <n v="7"/>
    <n v="624.59"/>
    <n v="4372.13"/>
    <n v="0.05"/>
    <n v="218.61"/>
    <n v="4153.5200000000004"/>
    <s v="Wallet"/>
    <s v="Cancelled"/>
    <n v="0.25"/>
    <n v="1038.3800000000001"/>
  </r>
  <r>
    <s v="ORD2025002402"/>
    <d v="2023-03-05T00:00:00"/>
    <s v="Customer 4027"/>
    <s v="CUST9798"/>
    <x v="3"/>
    <s v="Nagpur"/>
    <s v="Online"/>
    <s v="Home Decor"/>
    <s v="Sofa"/>
    <s v="Sofa Model-246"/>
    <s v="PROD5308"/>
    <n v="1"/>
    <n v="887.9"/>
    <n v="887.9"/>
    <n v="0"/>
    <n v="0"/>
    <n v="887.9"/>
    <s v="UPI"/>
    <s v="Cancelled"/>
    <n v="0.15"/>
    <n v="133.19"/>
  </r>
  <r>
    <s v="ORD2025002403"/>
    <d v="2023-05-21T00:00:00"/>
    <s v="Customer 4713"/>
    <s v="CUST9276"/>
    <x v="2"/>
    <s v="Kolkata"/>
    <s v="Online"/>
    <s v="Electronics"/>
    <s v="Tablet"/>
    <s v="Tablet Model-761"/>
    <s v="PROD6528"/>
    <n v="3"/>
    <n v="513.35"/>
    <n v="1540.05"/>
    <n v="0.05"/>
    <n v="77"/>
    <n v="1463.05"/>
    <s v="Wallet"/>
    <s v="Returned"/>
    <n v="0.25"/>
    <n v="365.76"/>
  </r>
  <r>
    <s v="ORD2025002404"/>
    <d v="2023-10-18T00:00:00"/>
    <s v="Customer 2935"/>
    <s v="CUST7047"/>
    <x v="0"/>
    <s v="Mumbai"/>
    <s v="Offline"/>
    <s v="Beauty"/>
    <s v="Face Cream"/>
    <s v="Face Cream Model-889"/>
    <s v="PROD4520"/>
    <n v="5"/>
    <n v="451.38"/>
    <n v="2256.9"/>
    <n v="0.2"/>
    <n v="451.38"/>
    <n v="1805.52"/>
    <s v="UPI"/>
    <s v="Cancelled"/>
    <n v="0.3"/>
    <n v="541.66"/>
  </r>
  <r>
    <s v="ORD2025002405"/>
    <d v="2023-03-11T00:00:00"/>
    <s v="Customer 1090"/>
    <s v="CUST9630"/>
    <x v="1"/>
    <s v="Lucknow"/>
    <s v="Online"/>
    <s v="Home Decor"/>
    <s v="Lamp"/>
    <s v="Lamp Model-427"/>
    <s v="PROD5884"/>
    <n v="6"/>
    <n v="665.1"/>
    <n v="3990.6"/>
    <n v="0"/>
    <n v="0"/>
    <n v="3990.6"/>
    <s v="Wallet"/>
    <s v="Cancelled"/>
    <n v="0.25"/>
    <n v="997.65"/>
  </r>
  <r>
    <s v="ORD2025002406"/>
    <d v="2023-06-12T00:00:00"/>
    <s v="Customer 62"/>
    <s v="CUST8641"/>
    <x v="3"/>
    <s v="Raipur"/>
    <s v="Online"/>
    <s v="Beauty"/>
    <s v="Face Cream"/>
    <s v="Face Cream Model-731"/>
    <s v="PROD9143"/>
    <n v="4"/>
    <n v="851.3"/>
    <n v="3405.2"/>
    <n v="0"/>
    <n v="0"/>
    <n v="3405.2"/>
    <s v="COD"/>
    <s v="Delivered"/>
    <n v="0.3"/>
    <n v="1021.56"/>
  </r>
  <r>
    <s v="ORD2025002407"/>
    <d v="2023-01-25T00:00:00"/>
    <s v="Customer 1992"/>
    <s v="CUST8694"/>
    <x v="2"/>
    <s v="Kolkata"/>
    <s v="Offline"/>
    <s v="Home Decor"/>
    <s v="Curtain"/>
    <s v="Curtain Model-931"/>
    <s v="PROD1569"/>
    <n v="2"/>
    <n v="864.02"/>
    <n v="1728.04"/>
    <n v="0.2"/>
    <n v="345.61"/>
    <n v="1382.43"/>
    <s v="UPI"/>
    <s v="Cancelled"/>
    <n v="0.3"/>
    <n v="414.73"/>
  </r>
  <r>
    <s v="ORD2025002408"/>
    <d v="2024-02-01T00:00:00"/>
    <s v="Customer 686"/>
    <s v="CUST4534"/>
    <x v="0"/>
    <s v="Pune"/>
    <s v="Offline"/>
    <s v="Beauty"/>
    <s v="Perfume"/>
    <s v="Perfume Model-904"/>
    <s v="PROD4215"/>
    <n v="9"/>
    <n v="498.97"/>
    <n v="4490.7299999999996"/>
    <n v="0.05"/>
    <n v="224.54"/>
    <n v="4266.1899999999996"/>
    <s v="COD"/>
    <s v="In-Transit"/>
    <n v="0.25"/>
    <n v="1066.55"/>
  </r>
  <r>
    <s v="ORD2025002409"/>
    <d v="2023-07-17T00:00:00"/>
    <s v="Customer 3301"/>
    <s v="CUST7045"/>
    <x v="0"/>
    <s v="Ahmedabad"/>
    <s v="Online"/>
    <s v="Electronics"/>
    <s v="Tablet"/>
    <s v="Tablet Model-805"/>
    <s v="PROD6561"/>
    <n v="1"/>
    <n v="715.75"/>
    <n v="715.75"/>
    <n v="0.2"/>
    <n v="143.15"/>
    <n v="572.6"/>
    <s v="UPI"/>
    <s v="Cancelled"/>
    <n v="0.3"/>
    <n v="171.78"/>
  </r>
  <r>
    <s v="ORD2025002410"/>
    <d v="2023-12-04T00:00:00"/>
    <s v="Customer 1153"/>
    <s v="CUST7512"/>
    <x v="0"/>
    <s v="Pune"/>
    <s v="Online"/>
    <s v="Beauty"/>
    <s v="Face Cream"/>
    <s v="Face Cream Model-532"/>
    <s v="PROD9872"/>
    <n v="9"/>
    <n v="416.36"/>
    <n v="3747.24"/>
    <n v="0.2"/>
    <n v="749.45"/>
    <n v="2997.79"/>
    <s v="UPI"/>
    <s v="Returned"/>
    <n v="0.25"/>
    <n v="749.45"/>
  </r>
  <r>
    <s v="ORD2025002411"/>
    <d v="2023-10-06T00:00:00"/>
    <s v="Customer 3180"/>
    <s v="CUST7899"/>
    <x v="4"/>
    <s v="Hyderabad"/>
    <s v="Online"/>
    <s v="Beauty"/>
    <s v="Face Cream"/>
    <s v="Face Cream Model-361"/>
    <s v="PROD1166"/>
    <n v="1"/>
    <n v="692.38"/>
    <n v="692.38"/>
    <n v="0.1"/>
    <n v="69.239999999999995"/>
    <n v="623.14"/>
    <s v="Card"/>
    <s v="Cancelled"/>
    <n v="0.15"/>
    <n v="93.47"/>
  </r>
  <r>
    <s v="ORD2025002412"/>
    <d v="2023-05-31T00:00:00"/>
    <s v="Customer 4914"/>
    <s v="CUST3819"/>
    <x v="3"/>
    <s v="Raipur"/>
    <s v="Offline"/>
    <s v="Electronics"/>
    <s v="Mobile"/>
    <s v="Mobile Model-511"/>
    <s v="PROD9536"/>
    <n v="4"/>
    <n v="962.1"/>
    <n v="3848.4"/>
    <n v="0.05"/>
    <n v="192.42"/>
    <n v="3655.98"/>
    <s v="UPI"/>
    <s v="Cancelled"/>
    <n v="0.3"/>
    <n v="1096.79"/>
  </r>
  <r>
    <s v="ORD2025002413"/>
    <d v="2023-05-19T00:00:00"/>
    <s v="Customer 1213"/>
    <s v="CUST4917"/>
    <x v="3"/>
    <s v="Raipur"/>
    <s v="Offline"/>
    <s v="Home Decor"/>
    <s v="Lamp"/>
    <s v="Lamp Model-577"/>
    <s v="PROD5093"/>
    <n v="2"/>
    <n v="175.7"/>
    <n v="351.4"/>
    <n v="0.05"/>
    <n v="17.57"/>
    <n v="333.83"/>
    <s v="Wallet"/>
    <s v="In-Transit"/>
    <n v="0.25"/>
    <n v="83.46"/>
  </r>
  <r>
    <s v="ORD2025002414"/>
    <d v="2023-12-30T00:00:00"/>
    <s v="Customer 2418"/>
    <s v="CUST4680"/>
    <x v="1"/>
    <s v="Chandigarh"/>
    <s v="Offline"/>
    <s v="Beauty"/>
    <s v="Perfume"/>
    <s v="Perfume Model-311"/>
    <s v="PROD8617"/>
    <n v="1"/>
    <n v="461.23"/>
    <n v="461.23"/>
    <n v="0.05"/>
    <n v="23.06"/>
    <n v="438.17"/>
    <s v="COD"/>
    <s v="In-Transit"/>
    <n v="0.3"/>
    <n v="131.44999999999999"/>
  </r>
  <r>
    <s v="ORD2025002415"/>
    <d v="2024-02-08T00:00:00"/>
    <s v="Customer 3567"/>
    <s v="CUST4752"/>
    <x v="0"/>
    <s v="Mumbai"/>
    <s v="Offline"/>
    <s v="Home Decor"/>
    <s v="Lamp"/>
    <s v="Lamp Model-869"/>
    <s v="PROD4250"/>
    <n v="8"/>
    <n v="576.16"/>
    <n v="4609.28"/>
    <n v="0"/>
    <n v="0"/>
    <n v="4609.28"/>
    <s v="Card"/>
    <s v="Delivered"/>
    <n v="0.3"/>
    <n v="1382.78"/>
  </r>
  <r>
    <s v="ORD2025002416"/>
    <d v="2024-01-09T00:00:00"/>
    <s v="Customer 3329"/>
    <s v="CUST5709"/>
    <x v="3"/>
    <s v="Raipur"/>
    <s v="Online"/>
    <s v="Beauty"/>
    <s v="Perfume"/>
    <s v="Perfume Model-514"/>
    <s v="PROD6053"/>
    <n v="3"/>
    <n v="887.49"/>
    <n v="2662.47"/>
    <n v="0.05"/>
    <n v="133.12"/>
    <n v="2529.35"/>
    <s v="COD"/>
    <s v="Cancelled"/>
    <n v="0.15"/>
    <n v="379.4"/>
  </r>
  <r>
    <s v="ORD2025002417"/>
    <d v="2023-01-31T00:00:00"/>
    <s v="Customer 480"/>
    <s v="CUST4820"/>
    <x v="1"/>
    <s v="Chandigarh"/>
    <s v="Offline"/>
    <s v="Home Decor"/>
    <s v="Sofa"/>
    <s v="Sofa Model-434"/>
    <s v="PROD6745"/>
    <n v="4"/>
    <n v="694.46"/>
    <n v="2777.84"/>
    <n v="0.05"/>
    <n v="138.88999999999999"/>
    <n v="2638.95"/>
    <s v="UPI"/>
    <s v="In-Transit"/>
    <n v="0.3"/>
    <n v="791.68"/>
  </r>
  <r>
    <s v="ORD2025002418"/>
    <d v="2024-03-07T00:00:00"/>
    <s v="Customer 538"/>
    <s v="CUST7042"/>
    <x v="2"/>
    <s v="Bhubaneswar"/>
    <s v="Offline"/>
    <s v="Beauty"/>
    <s v="Lipstick"/>
    <s v="Lipstick Model-856"/>
    <s v="PROD3296"/>
    <n v="10"/>
    <n v="878.81"/>
    <n v="8788.1"/>
    <n v="0"/>
    <n v="0"/>
    <n v="8788.1"/>
    <s v="UPI"/>
    <s v="Cancelled"/>
    <n v="0.25"/>
    <n v="2197.0300000000002"/>
  </r>
  <r>
    <s v="ORD2025002419"/>
    <d v="2023-01-21T00:00:00"/>
    <s v="Customer 988"/>
    <s v="CUST7849"/>
    <x v="0"/>
    <s v="Mumbai"/>
    <s v="Offline"/>
    <s v="Beauty"/>
    <s v="Face Cream"/>
    <s v="Face Cream Model-767"/>
    <s v="PROD5245"/>
    <n v="3"/>
    <n v="808.4"/>
    <n v="2425.1999999999998"/>
    <n v="0.2"/>
    <n v="485.04"/>
    <n v="1940.16"/>
    <s v="Wallet"/>
    <s v="Cancelled"/>
    <n v="0.3"/>
    <n v="582.04999999999995"/>
  </r>
  <r>
    <s v="ORD2025002420"/>
    <d v="2023-11-15T00:00:00"/>
    <s v="Customer 2575"/>
    <s v="CUST6770"/>
    <x v="3"/>
    <s v="Raipur"/>
    <s v="Online"/>
    <s v="Home Decor"/>
    <s v="Sofa"/>
    <s v="Sofa Model-483"/>
    <s v="PROD5744"/>
    <n v="4"/>
    <n v="822.78"/>
    <n v="3291.12"/>
    <n v="0.05"/>
    <n v="164.56"/>
    <n v="3126.56"/>
    <s v="COD"/>
    <s v="Returned"/>
    <n v="0.3"/>
    <n v="937.97"/>
  </r>
  <r>
    <s v="ORD2025002421"/>
    <d v="2023-05-27T00:00:00"/>
    <s v="Customer 874"/>
    <s v="CUST8632"/>
    <x v="0"/>
    <s v="Ahmedabad"/>
    <s v="Online"/>
    <s v="Beauty"/>
    <s v="Face Cream"/>
    <s v="Face Cream Model-411"/>
    <s v="PROD7358"/>
    <n v="3"/>
    <n v="937.28"/>
    <n v="2811.84"/>
    <n v="0.2"/>
    <n v="562.37"/>
    <n v="2249.4699999999998"/>
    <s v="UPI"/>
    <s v="Returned"/>
    <n v="0.15"/>
    <n v="337.42"/>
  </r>
  <r>
    <s v="ORD2025002422"/>
    <d v="2023-04-18T00:00:00"/>
    <s v="Customer 2853"/>
    <s v="CUST1021"/>
    <x v="2"/>
    <s v="Bhubaneswar"/>
    <s v="Offline"/>
    <s v="Beauty"/>
    <s v="Face Cream"/>
    <s v="Face Cream Model-101"/>
    <s v="PROD3770"/>
    <n v="9"/>
    <n v="596.74"/>
    <n v="5370.66"/>
    <n v="0.05"/>
    <n v="268.52999999999997"/>
    <n v="5102.13"/>
    <s v="Wallet"/>
    <s v="In-Transit"/>
    <n v="0.25"/>
    <n v="1275.53"/>
  </r>
  <r>
    <s v="ORD2025002423"/>
    <d v="2023-04-12T00:00:00"/>
    <s v="Customer 395"/>
    <s v="CUST5723"/>
    <x v="1"/>
    <s v="Delhi"/>
    <s v="Offline"/>
    <s v="Electronics"/>
    <s v="Laptop"/>
    <s v="Laptop Model-525"/>
    <s v="PROD4525"/>
    <n v="5"/>
    <n v="336.95"/>
    <n v="1684.75"/>
    <n v="0.05"/>
    <n v="84.24"/>
    <n v="1600.51"/>
    <s v="COD"/>
    <s v="In-Transit"/>
    <n v="0.15"/>
    <n v="240.08"/>
  </r>
  <r>
    <s v="ORD2025002424"/>
    <d v="2023-09-05T00:00:00"/>
    <s v="Customer 1339"/>
    <s v="CUST4834"/>
    <x v="2"/>
    <s v="Bhubaneswar"/>
    <s v="Offline"/>
    <s v="Home Decor"/>
    <s v="Curtain"/>
    <s v="Curtain Model-270"/>
    <s v="PROD5130"/>
    <n v="2"/>
    <n v="832.21"/>
    <n v="1664.42"/>
    <n v="0.2"/>
    <n v="332.88"/>
    <n v="1331.54"/>
    <s v="UPI"/>
    <s v="Cancelled"/>
    <n v="0.15"/>
    <n v="199.73"/>
  </r>
  <r>
    <s v="ORD2025002425"/>
    <d v="2024-01-24T00:00:00"/>
    <s v="Customer 4751"/>
    <s v="CUST7186"/>
    <x v="4"/>
    <s v="Hyderabad"/>
    <s v="Offline"/>
    <s v="Electronics"/>
    <s v="Mobile"/>
    <s v="Mobile Model-999"/>
    <s v="PROD8337"/>
    <n v="4"/>
    <n v="760.49"/>
    <n v="3041.96"/>
    <n v="0"/>
    <n v="0"/>
    <n v="3041.96"/>
    <s v="Wallet"/>
    <s v="Returned"/>
    <n v="0.25"/>
    <n v="760.49"/>
  </r>
  <r>
    <s v="ORD2025002426"/>
    <d v="2023-09-07T00:00:00"/>
    <s v="Customer 221"/>
    <s v="CUST1410"/>
    <x v="3"/>
    <s v="Bhopal"/>
    <s v="Offline"/>
    <s v="Electronics"/>
    <s v="Tablet"/>
    <s v="Tablet Model-350"/>
    <s v="PROD7996"/>
    <n v="8"/>
    <n v="910.41"/>
    <n v="7283.28"/>
    <n v="0.1"/>
    <n v="728.33"/>
    <n v="6554.95"/>
    <s v="Wallet"/>
    <s v="Returned"/>
    <n v="0.15"/>
    <n v="983.24"/>
  </r>
  <r>
    <s v="ORD2025002427"/>
    <d v="2023-12-13T00:00:00"/>
    <s v="Customer 3330"/>
    <s v="CUST6776"/>
    <x v="0"/>
    <s v="Pune"/>
    <s v="Online"/>
    <s v="Clothing"/>
    <s v="Shirt"/>
    <s v="Shirt Model-407"/>
    <s v="PROD6478"/>
    <n v="9"/>
    <n v="846.17"/>
    <n v="7615.53"/>
    <n v="0.1"/>
    <n v="761.55"/>
    <n v="6853.98"/>
    <s v="COD"/>
    <s v="Delivered"/>
    <n v="0.25"/>
    <n v="1713.49"/>
  </r>
  <r>
    <s v="ORD2025002428"/>
    <d v="2023-07-12T00:00:00"/>
    <s v="Customer 535"/>
    <s v="CUST6996"/>
    <x v="2"/>
    <s v="Bhubaneswar"/>
    <s v="Online"/>
    <s v="Clothing"/>
    <s v="Shirt"/>
    <s v="Shirt Model-802"/>
    <s v="PROD6764"/>
    <n v="1"/>
    <n v="655.99"/>
    <n v="655.99"/>
    <n v="0.2"/>
    <n v="131.19999999999999"/>
    <n v="524.79"/>
    <s v="UPI"/>
    <s v="Cancelled"/>
    <n v="0.25"/>
    <n v="131.19999999999999"/>
  </r>
  <r>
    <s v="ORD2025002429"/>
    <d v="2023-04-04T00:00:00"/>
    <s v="Customer 4631"/>
    <s v="CUST3211"/>
    <x v="1"/>
    <s v="Chandigarh"/>
    <s v="Online"/>
    <s v="Home Decor"/>
    <s v="Lamp"/>
    <s v="Lamp Model-443"/>
    <s v="PROD7708"/>
    <n v="9"/>
    <n v="701.11"/>
    <n v="6309.99"/>
    <n v="0"/>
    <n v="0"/>
    <n v="6309.99"/>
    <s v="UPI"/>
    <s v="Cancelled"/>
    <n v="0.15"/>
    <n v="946.5"/>
  </r>
  <r>
    <s v="ORD2025002430"/>
    <d v="2023-04-05T00:00:00"/>
    <s v="Customer 1744"/>
    <s v="CUST5560"/>
    <x v="0"/>
    <s v="Mumbai"/>
    <s v="Online"/>
    <s v="Electronics"/>
    <s v="Mobile"/>
    <s v="Mobile Model-110"/>
    <s v="PROD5331"/>
    <n v="1"/>
    <n v="356.77"/>
    <n v="356.77"/>
    <n v="0.2"/>
    <n v="71.349999999999994"/>
    <n v="285.42"/>
    <s v="Card"/>
    <s v="Returned"/>
    <n v="0.3"/>
    <n v="85.63"/>
  </r>
  <r>
    <s v="ORD2025002431"/>
    <d v="2024-03-18T00:00:00"/>
    <s v="Customer 794"/>
    <s v="CUST1162"/>
    <x v="0"/>
    <s v="Pune"/>
    <s v="Online"/>
    <s v="Electronics"/>
    <s v="Tablet"/>
    <s v="Tablet Model-447"/>
    <s v="PROD1753"/>
    <n v="2"/>
    <n v="253.45"/>
    <n v="506.9"/>
    <n v="0.1"/>
    <n v="50.69"/>
    <n v="456.21"/>
    <s v="UPI"/>
    <s v="Returned"/>
    <n v="0.25"/>
    <n v="114.05"/>
  </r>
  <r>
    <s v="ORD2025002432"/>
    <d v="2023-05-04T00:00:00"/>
    <s v="Customer 5000"/>
    <s v="CUST7270"/>
    <x v="1"/>
    <s v="Delhi"/>
    <s v="Offline"/>
    <s v="Home Decor"/>
    <s v="Lamp"/>
    <s v="Lamp Model-395"/>
    <s v="PROD4614"/>
    <n v="6"/>
    <n v="935.32"/>
    <n v="5611.92"/>
    <n v="0"/>
    <n v="0"/>
    <n v="5611.92"/>
    <s v="UPI"/>
    <s v="Delivered"/>
    <n v="0.25"/>
    <n v="1402.98"/>
  </r>
  <r>
    <s v="ORD2025002433"/>
    <d v="2023-03-01T00:00:00"/>
    <s v="Customer 422"/>
    <s v="CUST3401"/>
    <x v="2"/>
    <s v="Bhubaneswar"/>
    <s v="Online"/>
    <s v="Electronics"/>
    <s v="Tablet"/>
    <s v="Tablet Model-411"/>
    <s v="PROD4294"/>
    <n v="6"/>
    <n v="809.83"/>
    <n v="4858.9799999999996"/>
    <n v="0.2"/>
    <n v="971.8"/>
    <n v="3887.18"/>
    <s v="Card"/>
    <s v="Returned"/>
    <n v="0.3"/>
    <n v="1166.1500000000001"/>
  </r>
  <r>
    <s v="ORD2025002434"/>
    <d v="2023-12-29T00:00:00"/>
    <s v="Customer 4463"/>
    <s v="CUST4075"/>
    <x v="2"/>
    <s v="Bhubaneswar"/>
    <s v="Offline"/>
    <s v="Clothing"/>
    <s v="Shirt"/>
    <s v="Shirt Model-899"/>
    <s v="PROD4631"/>
    <n v="6"/>
    <n v="414.87"/>
    <n v="2489.2199999999998"/>
    <n v="0.1"/>
    <n v="248.92"/>
    <n v="2240.3000000000002"/>
    <s v="COD"/>
    <s v="Delivered"/>
    <n v="0.15"/>
    <n v="336.05"/>
  </r>
  <r>
    <s v="ORD2025002435"/>
    <d v="2023-11-29T00:00:00"/>
    <s v="Customer 1041"/>
    <s v="CUST7215"/>
    <x v="1"/>
    <s v="Chandigarh"/>
    <s v="Offline"/>
    <s v="Clothing"/>
    <s v="Jeans"/>
    <s v="Jeans Model-391"/>
    <s v="PROD6331"/>
    <n v="1"/>
    <n v="920.21"/>
    <n v="920.21"/>
    <n v="0.2"/>
    <n v="184.04"/>
    <n v="736.17"/>
    <s v="Card"/>
    <s v="In-Transit"/>
    <n v="0.15"/>
    <n v="110.43"/>
  </r>
  <r>
    <s v="ORD2025002436"/>
    <d v="2023-08-08T00:00:00"/>
    <s v="Customer 3740"/>
    <s v="CUST1819"/>
    <x v="4"/>
    <s v="Chennai"/>
    <s v="Offline"/>
    <s v="Home Decor"/>
    <s v="Lamp"/>
    <s v="Lamp Model-273"/>
    <s v="PROD1738"/>
    <n v="6"/>
    <n v="256.54000000000002"/>
    <n v="1539.24"/>
    <n v="0.05"/>
    <n v="76.959999999999994"/>
    <n v="1462.28"/>
    <s v="UPI"/>
    <s v="Returned"/>
    <n v="0.25"/>
    <n v="365.57"/>
  </r>
  <r>
    <s v="ORD2025002437"/>
    <d v="2023-10-15T00:00:00"/>
    <s v="Customer 2350"/>
    <s v="CUST3698"/>
    <x v="1"/>
    <s v="Delhi"/>
    <s v="Offline"/>
    <s v="Beauty"/>
    <s v="Lipstick"/>
    <s v="Lipstick Model-403"/>
    <s v="PROD9543"/>
    <n v="10"/>
    <n v="844.04"/>
    <n v="8440.4"/>
    <n v="0.2"/>
    <n v="1688.08"/>
    <n v="6752.32"/>
    <s v="Card"/>
    <s v="Delivered"/>
    <n v="0.3"/>
    <n v="2025.7"/>
  </r>
  <r>
    <s v="ORD2025002438"/>
    <d v="2023-09-11T00:00:00"/>
    <s v="Customer 2350"/>
    <s v="CUST9021"/>
    <x v="0"/>
    <s v="Pune"/>
    <s v="Offline"/>
    <s v="Electronics"/>
    <s v="Tablet"/>
    <s v="Tablet Model-503"/>
    <s v="PROD8320"/>
    <n v="5"/>
    <n v="556.52"/>
    <n v="2782.6"/>
    <n v="0"/>
    <n v="0"/>
    <n v="2782.6"/>
    <s v="COD"/>
    <s v="Returned"/>
    <n v="0.15"/>
    <n v="417.39"/>
  </r>
  <r>
    <s v="ORD2025002439"/>
    <d v="2024-02-08T00:00:00"/>
    <s v="Customer 2135"/>
    <s v="CUST4941"/>
    <x v="2"/>
    <s v="Bhubaneswar"/>
    <s v="Online"/>
    <s v="Home Decor"/>
    <s v="Sofa"/>
    <s v="Sofa Model-696"/>
    <s v="PROD5619"/>
    <n v="7"/>
    <n v="348.48"/>
    <n v="2439.36"/>
    <n v="0.2"/>
    <n v="487.87"/>
    <n v="1951.49"/>
    <s v="COD"/>
    <s v="Cancelled"/>
    <n v="0.15"/>
    <n v="292.72000000000003"/>
  </r>
  <r>
    <s v="ORD2025002440"/>
    <d v="2023-01-14T00:00:00"/>
    <s v="Customer 1861"/>
    <s v="CUST5636"/>
    <x v="3"/>
    <s v="Bhopal"/>
    <s v="Offline"/>
    <s v="Electronics"/>
    <s v="Mobile"/>
    <s v="Mobile Model-654"/>
    <s v="PROD1475"/>
    <n v="3"/>
    <n v="173.28"/>
    <n v="519.84"/>
    <n v="0.05"/>
    <n v="25.99"/>
    <n v="493.85"/>
    <s v="Card"/>
    <s v="Cancelled"/>
    <n v="0.15"/>
    <n v="74.08"/>
  </r>
  <r>
    <s v="ORD2025002441"/>
    <d v="2023-05-08T00:00:00"/>
    <s v="Customer 3786"/>
    <s v="CUST4879"/>
    <x v="1"/>
    <s v="Lucknow"/>
    <s v="Online"/>
    <s v="Home Decor"/>
    <s v="Curtain"/>
    <s v="Curtain Model-618"/>
    <s v="PROD2113"/>
    <n v="5"/>
    <n v="885.33"/>
    <n v="4426.6499999999996"/>
    <n v="0.05"/>
    <n v="221.33"/>
    <n v="4205.32"/>
    <s v="Card"/>
    <s v="Delivered"/>
    <n v="0.25"/>
    <n v="1051.33"/>
  </r>
  <r>
    <s v="ORD2025002442"/>
    <d v="2023-10-31T00:00:00"/>
    <s v="Customer 4674"/>
    <s v="CUST5696"/>
    <x v="4"/>
    <s v="Bangalore"/>
    <s v="Offline"/>
    <s v="Beauty"/>
    <s v="Face Cream"/>
    <s v="Face Cream Model-151"/>
    <s v="PROD1369"/>
    <n v="2"/>
    <n v="288.86"/>
    <n v="577.72"/>
    <n v="0"/>
    <n v="0"/>
    <n v="577.72"/>
    <s v="UPI"/>
    <s v="Returned"/>
    <n v="0.15"/>
    <n v="86.66"/>
  </r>
  <r>
    <s v="ORD2025002443"/>
    <d v="2023-10-16T00:00:00"/>
    <s v="Customer 622"/>
    <s v="CUST1614"/>
    <x v="3"/>
    <s v="Bhopal"/>
    <s v="Online"/>
    <s v="Clothing"/>
    <s v="Shirt"/>
    <s v="Shirt Model-512"/>
    <s v="PROD1048"/>
    <n v="3"/>
    <n v="156.78"/>
    <n v="470.34"/>
    <n v="0.1"/>
    <n v="47.03"/>
    <n v="423.31"/>
    <s v="UPI"/>
    <s v="In-Transit"/>
    <n v="0.25"/>
    <n v="105.83"/>
  </r>
  <r>
    <s v="ORD2025002444"/>
    <d v="2023-11-08T00:00:00"/>
    <s v="Customer 4460"/>
    <s v="CUST4688"/>
    <x v="0"/>
    <s v="Pune"/>
    <s v="Offline"/>
    <s v="Electronics"/>
    <s v="Laptop"/>
    <s v="Laptop Model-891"/>
    <s v="PROD4200"/>
    <n v="5"/>
    <n v="434.64"/>
    <n v="2173.1999999999998"/>
    <n v="0.2"/>
    <n v="434.64"/>
    <n v="1738.56"/>
    <s v="COD"/>
    <s v="Delivered"/>
    <n v="0.25"/>
    <n v="434.64"/>
  </r>
  <r>
    <s v="ORD2025002445"/>
    <d v="2024-01-05T00:00:00"/>
    <s v="Customer 3356"/>
    <s v="CUST4789"/>
    <x v="4"/>
    <s v="Bangalore"/>
    <s v="Offline"/>
    <s v="Electronics"/>
    <s v="Mobile"/>
    <s v="Mobile Model-519"/>
    <s v="PROD2091"/>
    <n v="4"/>
    <n v="948.75"/>
    <n v="3795"/>
    <n v="0.1"/>
    <n v="379.5"/>
    <n v="3415.5"/>
    <s v="COD"/>
    <s v="Returned"/>
    <n v="0.3"/>
    <n v="1024.6500000000001"/>
  </r>
  <r>
    <s v="ORD2025002446"/>
    <d v="2024-01-05T00:00:00"/>
    <s v="Customer 3259"/>
    <s v="CUST2513"/>
    <x v="0"/>
    <s v="Ahmedabad"/>
    <s v="Online"/>
    <s v="Home Decor"/>
    <s v="Curtain"/>
    <s v="Curtain Model-471"/>
    <s v="PROD2168"/>
    <n v="1"/>
    <n v="779.87"/>
    <n v="779.87"/>
    <n v="0"/>
    <n v="0"/>
    <n v="779.87"/>
    <s v="UPI"/>
    <s v="Delivered"/>
    <n v="0.15"/>
    <n v="116.98"/>
  </r>
  <r>
    <s v="ORD2025002447"/>
    <d v="2023-01-30T00:00:00"/>
    <s v="Customer 4590"/>
    <s v="CUST4384"/>
    <x v="1"/>
    <s v="Lucknow"/>
    <s v="Offline"/>
    <s v="Home Decor"/>
    <s v="Curtain"/>
    <s v="Curtain Model-418"/>
    <s v="PROD9022"/>
    <n v="10"/>
    <n v="719.46"/>
    <n v="7194.6"/>
    <n v="0.1"/>
    <n v="719.46"/>
    <n v="6475.14"/>
    <s v="Card"/>
    <s v="Returned"/>
    <n v="0.3"/>
    <n v="1942.54"/>
  </r>
  <r>
    <s v="ORD2025002448"/>
    <d v="2023-08-02T00:00:00"/>
    <s v="Customer 1607"/>
    <s v="CUST8612"/>
    <x v="2"/>
    <s v="Bhubaneswar"/>
    <s v="Online"/>
    <s v="Clothing"/>
    <s v="Shirt"/>
    <s v="Shirt Model-748"/>
    <s v="PROD3913"/>
    <n v="8"/>
    <n v="786.4"/>
    <n v="6291.2"/>
    <n v="0.2"/>
    <n v="1258.24"/>
    <n v="5032.96"/>
    <s v="Card"/>
    <s v="Cancelled"/>
    <n v="0.15"/>
    <n v="754.94"/>
  </r>
  <r>
    <s v="ORD2025002449"/>
    <d v="2023-12-05T00:00:00"/>
    <s v="Customer 2028"/>
    <s v="CUST6948"/>
    <x v="2"/>
    <s v="Patna"/>
    <s v="Offline"/>
    <s v="Electronics"/>
    <s v="Tablet"/>
    <s v="Tablet Model-652"/>
    <s v="PROD3624"/>
    <n v="1"/>
    <n v="453.37"/>
    <n v="453.37"/>
    <n v="0.05"/>
    <n v="22.67"/>
    <n v="430.7"/>
    <s v="UPI"/>
    <s v="Delivered"/>
    <n v="0.3"/>
    <n v="129.21"/>
  </r>
  <r>
    <s v="ORD2025002450"/>
    <d v="2023-04-28T00:00:00"/>
    <s v="Customer 3779"/>
    <s v="CUST9092"/>
    <x v="2"/>
    <s v="Patna"/>
    <s v="Offline"/>
    <s v="Beauty"/>
    <s v="Lipstick"/>
    <s v="Lipstick Model-320"/>
    <s v="PROD6497"/>
    <n v="9"/>
    <n v="757.1"/>
    <n v="6813.9"/>
    <n v="0.05"/>
    <n v="340.69"/>
    <n v="6473.21"/>
    <s v="COD"/>
    <s v="Returned"/>
    <n v="0.3"/>
    <n v="1941.96"/>
  </r>
  <r>
    <s v="ORD2025002451"/>
    <d v="2023-10-15T00:00:00"/>
    <s v="Customer 3098"/>
    <s v="CUST2044"/>
    <x v="0"/>
    <s v="Pune"/>
    <s v="Offline"/>
    <s v="Beauty"/>
    <s v="Perfume"/>
    <s v="Perfume Model-469"/>
    <s v="PROD2791"/>
    <n v="2"/>
    <n v="563.59"/>
    <n v="1127.18"/>
    <n v="0.1"/>
    <n v="112.72"/>
    <n v="1014.46"/>
    <s v="Wallet"/>
    <s v="Cancelled"/>
    <n v="0.15"/>
    <n v="152.16999999999999"/>
  </r>
  <r>
    <s v="ORD2025002452"/>
    <d v="2023-12-18T00:00:00"/>
    <s v="Customer 2204"/>
    <s v="CUST2676"/>
    <x v="3"/>
    <s v="Raipur"/>
    <s v="Online"/>
    <s v="Home Decor"/>
    <s v="Lamp"/>
    <s v="Lamp Model-495"/>
    <s v="PROD8679"/>
    <n v="3"/>
    <n v="743.78"/>
    <n v="2231.34"/>
    <n v="0"/>
    <n v="0"/>
    <n v="2231.34"/>
    <s v="UPI"/>
    <s v="Cancelled"/>
    <n v="0.15"/>
    <n v="334.7"/>
  </r>
  <r>
    <s v="ORD2025002453"/>
    <d v="2024-02-09T00:00:00"/>
    <s v="Customer 3638"/>
    <s v="CUST8128"/>
    <x v="3"/>
    <s v="Raipur"/>
    <s v="Offline"/>
    <s v="Home Decor"/>
    <s v="Sofa"/>
    <s v="Sofa Model-702"/>
    <s v="PROD5284"/>
    <n v="1"/>
    <n v="248.82"/>
    <n v="248.82"/>
    <n v="0.2"/>
    <n v="49.76"/>
    <n v="199.06"/>
    <s v="COD"/>
    <s v="Cancelled"/>
    <n v="0.25"/>
    <n v="49.77"/>
  </r>
  <r>
    <s v="ORD2025002454"/>
    <d v="2023-10-27T00:00:00"/>
    <s v="Customer 494"/>
    <s v="CUST1431"/>
    <x v="0"/>
    <s v="Ahmedabad"/>
    <s v="Online"/>
    <s v="Electronics"/>
    <s v="Mobile"/>
    <s v="Mobile Model-159"/>
    <s v="PROD8310"/>
    <n v="10"/>
    <n v="812.34"/>
    <n v="8123.4"/>
    <n v="0.05"/>
    <n v="406.17"/>
    <n v="7717.23"/>
    <s v="Card"/>
    <s v="Delivered"/>
    <n v="0.3"/>
    <n v="2315.17"/>
  </r>
  <r>
    <s v="ORD2025002455"/>
    <d v="2023-08-09T00:00:00"/>
    <s v="Customer 279"/>
    <s v="CUST5003"/>
    <x v="1"/>
    <s v="Lucknow"/>
    <s v="Online"/>
    <s v="Electronics"/>
    <s v="Tablet"/>
    <s v="Tablet Model-186"/>
    <s v="PROD7349"/>
    <n v="7"/>
    <n v="552.04"/>
    <n v="3864.28"/>
    <n v="0.2"/>
    <n v="772.86"/>
    <n v="3091.42"/>
    <s v="Wallet"/>
    <s v="In-Transit"/>
    <n v="0.15"/>
    <n v="463.71"/>
  </r>
  <r>
    <s v="ORD2025002456"/>
    <d v="2024-01-27T00:00:00"/>
    <s v="Customer 2807"/>
    <s v="CUST9564"/>
    <x v="3"/>
    <s v="Raipur"/>
    <s v="Offline"/>
    <s v="Clothing"/>
    <s v="Jeans"/>
    <s v="Jeans Model-691"/>
    <s v="PROD5259"/>
    <n v="9"/>
    <n v="634.03"/>
    <n v="5706.27"/>
    <n v="0.2"/>
    <n v="1141.25"/>
    <n v="4565.0200000000004"/>
    <s v="Card"/>
    <s v="In-Transit"/>
    <n v="0.15"/>
    <n v="684.75"/>
  </r>
  <r>
    <s v="ORD2025002457"/>
    <d v="2023-06-10T00:00:00"/>
    <s v="Customer 1937"/>
    <s v="CUST8757"/>
    <x v="0"/>
    <s v="Ahmedabad"/>
    <s v="Online"/>
    <s v="Home Decor"/>
    <s v="Sofa"/>
    <s v="Sofa Model-115"/>
    <s v="PROD4139"/>
    <n v="8"/>
    <n v="422.83"/>
    <n v="3382.64"/>
    <n v="0.1"/>
    <n v="338.26"/>
    <n v="3044.38"/>
    <s v="Wallet"/>
    <s v="Delivered"/>
    <n v="0.15"/>
    <n v="456.66"/>
  </r>
  <r>
    <s v="ORD2025002458"/>
    <d v="2024-03-16T00:00:00"/>
    <s v="Customer 2164"/>
    <s v="CUST1819"/>
    <x v="1"/>
    <s v="Delhi"/>
    <s v="Offline"/>
    <s v="Electronics"/>
    <s v="Tablet"/>
    <s v="Tablet Model-428"/>
    <s v="PROD6617"/>
    <n v="7"/>
    <n v="833.6"/>
    <n v="5835.2"/>
    <n v="0"/>
    <n v="0"/>
    <n v="5835.2"/>
    <s v="UPI"/>
    <s v="Cancelled"/>
    <n v="0.15"/>
    <n v="875.28"/>
  </r>
  <r>
    <s v="ORD2025002459"/>
    <d v="2023-08-20T00:00:00"/>
    <s v="Customer 2385"/>
    <s v="CUST6302"/>
    <x v="2"/>
    <s v="Patna"/>
    <s v="Offline"/>
    <s v="Beauty"/>
    <s v="Perfume"/>
    <s v="Perfume Model-601"/>
    <s v="PROD5264"/>
    <n v="6"/>
    <n v="325.27"/>
    <n v="1951.62"/>
    <n v="0"/>
    <n v="0"/>
    <n v="1951.62"/>
    <s v="COD"/>
    <s v="In-Transit"/>
    <n v="0.15"/>
    <n v="292.74"/>
  </r>
  <r>
    <s v="ORD2025002460"/>
    <d v="2023-02-15T00:00:00"/>
    <s v="Customer 2562"/>
    <s v="CUST5658"/>
    <x v="4"/>
    <s v="Bangalore"/>
    <s v="Offline"/>
    <s v="Home Decor"/>
    <s v="Sofa"/>
    <s v="Sofa Model-102"/>
    <s v="PROD9717"/>
    <n v="6"/>
    <n v="466.36"/>
    <n v="2798.16"/>
    <n v="0.05"/>
    <n v="139.91"/>
    <n v="2658.25"/>
    <s v="UPI"/>
    <s v="Returned"/>
    <n v="0.15"/>
    <n v="398.74"/>
  </r>
  <r>
    <s v="ORD2025002461"/>
    <d v="2023-06-10T00:00:00"/>
    <s v="Customer 2617"/>
    <s v="CUST4083"/>
    <x v="3"/>
    <s v="Bhopal"/>
    <s v="Online"/>
    <s v="Beauty"/>
    <s v="Perfume"/>
    <s v="Perfume Model-836"/>
    <s v="PROD7936"/>
    <n v="4"/>
    <n v="940.59"/>
    <n v="3762.36"/>
    <n v="0.1"/>
    <n v="376.24"/>
    <n v="3386.12"/>
    <s v="UPI"/>
    <s v="In-Transit"/>
    <n v="0.25"/>
    <n v="846.53"/>
  </r>
  <r>
    <s v="ORD2025002462"/>
    <d v="2023-10-30T00:00:00"/>
    <s v="Customer 586"/>
    <s v="CUST5577"/>
    <x v="1"/>
    <s v="Delhi"/>
    <s v="Offline"/>
    <s v="Home Decor"/>
    <s v="Curtain"/>
    <s v="Curtain Model-214"/>
    <s v="PROD8422"/>
    <n v="2"/>
    <n v="947.08"/>
    <n v="1894.16"/>
    <n v="0.05"/>
    <n v="94.71"/>
    <n v="1799.45"/>
    <s v="UPI"/>
    <s v="In-Transit"/>
    <n v="0.25"/>
    <n v="449.86"/>
  </r>
  <r>
    <s v="ORD2025002463"/>
    <d v="2023-04-10T00:00:00"/>
    <s v="Customer 628"/>
    <s v="CUST7420"/>
    <x v="3"/>
    <s v="Bhopal"/>
    <s v="Online"/>
    <s v="Electronics"/>
    <s v="Laptop"/>
    <s v="Laptop Model-597"/>
    <s v="PROD8593"/>
    <n v="1"/>
    <n v="215.48"/>
    <n v="215.48"/>
    <n v="0"/>
    <n v="0"/>
    <n v="215.48"/>
    <s v="Card"/>
    <s v="In-Transit"/>
    <n v="0.15"/>
    <n v="32.32"/>
  </r>
  <r>
    <s v="ORD2025002464"/>
    <d v="2023-02-22T00:00:00"/>
    <s v="Customer 3941"/>
    <s v="CUST3428"/>
    <x v="3"/>
    <s v="Bhopal"/>
    <s v="Offline"/>
    <s v="Electronics"/>
    <s v="Mobile"/>
    <s v="Mobile Model-809"/>
    <s v="PROD2673"/>
    <n v="5"/>
    <n v="742.07"/>
    <n v="3710.35"/>
    <n v="0"/>
    <n v="0"/>
    <n v="3710.35"/>
    <s v="Wallet"/>
    <s v="Delivered"/>
    <n v="0.25"/>
    <n v="927.59"/>
  </r>
  <r>
    <s v="ORD2025002465"/>
    <d v="2023-09-11T00:00:00"/>
    <s v="Customer 2104"/>
    <s v="CUST3863"/>
    <x v="4"/>
    <s v="Chennai"/>
    <s v="Online"/>
    <s v="Electronics"/>
    <s v="Tablet"/>
    <s v="Tablet Model-603"/>
    <s v="PROD7214"/>
    <n v="1"/>
    <n v="113.85"/>
    <n v="113.85"/>
    <n v="0.05"/>
    <n v="5.69"/>
    <n v="108.16"/>
    <s v="Wallet"/>
    <s v="Cancelled"/>
    <n v="0.25"/>
    <n v="27.04"/>
  </r>
  <r>
    <s v="ORD2025002466"/>
    <d v="2023-08-11T00:00:00"/>
    <s v="Customer 4918"/>
    <s v="CUST3819"/>
    <x v="0"/>
    <s v="Pune"/>
    <s v="Online"/>
    <s v="Beauty"/>
    <s v="Perfume"/>
    <s v="Perfume Model-561"/>
    <s v="PROD9252"/>
    <n v="9"/>
    <n v="898.23"/>
    <n v="8084.07"/>
    <n v="0.05"/>
    <n v="404.2"/>
    <n v="7679.87"/>
    <s v="Wallet"/>
    <s v="In-Transit"/>
    <n v="0.25"/>
    <n v="1919.97"/>
  </r>
  <r>
    <s v="ORD2025002467"/>
    <d v="2023-07-27T00:00:00"/>
    <s v="Customer 2852"/>
    <s v="CUST1608"/>
    <x v="2"/>
    <s v="Bhubaneswar"/>
    <s v="Online"/>
    <s v="Electronics"/>
    <s v="Tablet"/>
    <s v="Tablet Model-668"/>
    <s v="PROD4430"/>
    <n v="4"/>
    <n v="769.26"/>
    <n v="3077.04"/>
    <n v="0.2"/>
    <n v="615.41"/>
    <n v="2461.63"/>
    <s v="Card"/>
    <s v="Returned"/>
    <n v="0.25"/>
    <n v="615.41"/>
  </r>
  <r>
    <s v="ORD2025002468"/>
    <d v="2023-09-20T00:00:00"/>
    <s v="Customer 2016"/>
    <s v="CUST6181"/>
    <x v="2"/>
    <s v="Kolkata"/>
    <s v="Offline"/>
    <s v="Beauty"/>
    <s v="Lipstick"/>
    <s v="Lipstick Model-135"/>
    <s v="PROD2984"/>
    <n v="3"/>
    <n v="256.85000000000002"/>
    <n v="770.55"/>
    <n v="0.1"/>
    <n v="77.06"/>
    <n v="693.49"/>
    <s v="Wallet"/>
    <s v="Delivered"/>
    <n v="0.3"/>
    <n v="208.05"/>
  </r>
  <r>
    <s v="ORD2025002469"/>
    <d v="2023-06-09T00:00:00"/>
    <s v="Customer 1751"/>
    <s v="CUST9500"/>
    <x v="0"/>
    <s v="Pune"/>
    <s v="Offline"/>
    <s v="Clothing"/>
    <s v="Jacket"/>
    <s v="Jacket Model-636"/>
    <s v="PROD2141"/>
    <n v="6"/>
    <n v="731.32"/>
    <n v="4387.92"/>
    <n v="0.1"/>
    <n v="438.79"/>
    <n v="3949.13"/>
    <s v="Card"/>
    <s v="In-Transit"/>
    <n v="0.3"/>
    <n v="1184.74"/>
  </r>
  <r>
    <s v="ORD2025002470"/>
    <d v="2024-02-21T00:00:00"/>
    <s v="Customer 3201"/>
    <s v="CUST9697"/>
    <x v="2"/>
    <s v="Patna"/>
    <s v="Online"/>
    <s v="Beauty"/>
    <s v="Face Cream"/>
    <s v="Face Cream Model-463"/>
    <s v="PROD8090"/>
    <n v="1"/>
    <n v="713"/>
    <n v="713"/>
    <n v="0"/>
    <n v="0"/>
    <n v="713"/>
    <s v="UPI"/>
    <s v="Cancelled"/>
    <n v="0.3"/>
    <n v="213.9"/>
  </r>
  <r>
    <s v="ORD2025002471"/>
    <d v="2023-03-12T00:00:00"/>
    <s v="Customer 4927"/>
    <s v="CUST3141"/>
    <x v="2"/>
    <s v="Kolkata"/>
    <s v="Offline"/>
    <s v="Home Decor"/>
    <s v="Curtain"/>
    <s v="Curtain Model-325"/>
    <s v="PROD9155"/>
    <n v="3"/>
    <n v="966.54"/>
    <n v="2899.62"/>
    <n v="0"/>
    <n v="0"/>
    <n v="2899.62"/>
    <s v="Card"/>
    <s v="In-Transit"/>
    <n v="0.15"/>
    <n v="434.94"/>
  </r>
  <r>
    <s v="ORD2025002472"/>
    <d v="2023-01-15T00:00:00"/>
    <s v="Customer 1856"/>
    <s v="CUST9854"/>
    <x v="2"/>
    <s v="Bhubaneswar"/>
    <s v="Offline"/>
    <s v="Clothing"/>
    <s v="Shirt"/>
    <s v="Shirt Model-872"/>
    <s v="PROD7437"/>
    <n v="6"/>
    <n v="548.19000000000005"/>
    <n v="3289.14"/>
    <n v="0.1"/>
    <n v="328.91"/>
    <n v="2960.23"/>
    <s v="UPI"/>
    <s v="Delivered"/>
    <n v="0.15"/>
    <n v="444.03"/>
  </r>
  <r>
    <s v="ORD2025002473"/>
    <d v="2023-03-21T00:00:00"/>
    <s v="Customer 4591"/>
    <s v="CUST2167"/>
    <x v="3"/>
    <s v="Bhopal"/>
    <s v="Offline"/>
    <s v="Clothing"/>
    <s v="Shirt"/>
    <s v="Shirt Model-730"/>
    <s v="PROD6343"/>
    <n v="7"/>
    <n v="264.89999999999998"/>
    <n v="1854.3"/>
    <n v="0.1"/>
    <n v="185.43"/>
    <n v="1668.87"/>
    <s v="Card"/>
    <s v="Returned"/>
    <n v="0.15"/>
    <n v="250.33"/>
  </r>
  <r>
    <s v="ORD2025002474"/>
    <d v="2023-06-11T00:00:00"/>
    <s v="Customer 4331"/>
    <s v="CUST7500"/>
    <x v="1"/>
    <s v="Lucknow"/>
    <s v="Offline"/>
    <s v="Home Decor"/>
    <s v="Lamp"/>
    <s v="Lamp Model-717"/>
    <s v="PROD4105"/>
    <n v="4"/>
    <n v="560.22"/>
    <n v="2240.88"/>
    <n v="0.05"/>
    <n v="112.04"/>
    <n v="2128.84"/>
    <s v="COD"/>
    <s v="Delivered"/>
    <n v="0.15"/>
    <n v="319.33"/>
  </r>
  <r>
    <s v="ORD2025002475"/>
    <d v="2023-08-20T00:00:00"/>
    <s v="Customer 1230"/>
    <s v="CUST3179"/>
    <x v="3"/>
    <s v="Raipur"/>
    <s v="Online"/>
    <s v="Beauty"/>
    <s v="Lipstick"/>
    <s v="Lipstick Model-818"/>
    <s v="PROD5486"/>
    <n v="8"/>
    <n v="128.47"/>
    <n v="1027.76"/>
    <n v="0.1"/>
    <n v="102.78"/>
    <n v="924.98"/>
    <s v="COD"/>
    <s v="Cancelled"/>
    <n v="0.3"/>
    <n v="277.49"/>
  </r>
  <r>
    <s v="ORD2025002476"/>
    <d v="2023-10-13T00:00:00"/>
    <s v="Customer 2316"/>
    <s v="CUST5264"/>
    <x v="1"/>
    <s v="Lucknow"/>
    <s v="Offline"/>
    <s v="Home Decor"/>
    <s v="Sofa"/>
    <s v="Sofa Model-602"/>
    <s v="PROD4175"/>
    <n v="5"/>
    <n v="685.05"/>
    <n v="3425.25"/>
    <n v="0.2"/>
    <n v="685.05"/>
    <n v="2740.2"/>
    <s v="Wallet"/>
    <s v="Returned"/>
    <n v="0.3"/>
    <n v="822.06"/>
  </r>
  <r>
    <s v="ORD2025002477"/>
    <d v="2023-03-10T00:00:00"/>
    <s v="Customer 4854"/>
    <s v="CUST1668"/>
    <x v="2"/>
    <s v="Kolkata"/>
    <s v="Online"/>
    <s v="Electronics"/>
    <s v="Laptop"/>
    <s v="Laptop Model-891"/>
    <s v="PROD5761"/>
    <n v="1"/>
    <n v="766.51"/>
    <n v="766.51"/>
    <n v="0"/>
    <n v="0"/>
    <n v="766.51"/>
    <s v="UPI"/>
    <s v="Delivered"/>
    <n v="0.25"/>
    <n v="191.63"/>
  </r>
  <r>
    <s v="ORD2025002478"/>
    <d v="2023-09-02T00:00:00"/>
    <s v="Customer 177"/>
    <s v="CUST6270"/>
    <x v="2"/>
    <s v="Kolkata"/>
    <s v="Online"/>
    <s v="Electronics"/>
    <s v="Tablet"/>
    <s v="Tablet Model-413"/>
    <s v="PROD8882"/>
    <n v="4"/>
    <n v="754.97"/>
    <n v="3019.88"/>
    <n v="0.2"/>
    <n v="603.98"/>
    <n v="2415.9"/>
    <s v="Wallet"/>
    <s v="In-Transit"/>
    <n v="0.15"/>
    <n v="362.38"/>
  </r>
  <r>
    <s v="ORD2025002479"/>
    <d v="2024-01-15T00:00:00"/>
    <s v="Customer 515"/>
    <s v="CUST4573"/>
    <x v="2"/>
    <s v="Patna"/>
    <s v="Online"/>
    <s v="Home Decor"/>
    <s v="Lamp"/>
    <s v="Lamp Model-218"/>
    <s v="PROD4505"/>
    <n v="7"/>
    <n v="418.55"/>
    <n v="2929.85"/>
    <n v="0.05"/>
    <n v="146.49"/>
    <n v="2783.36"/>
    <s v="UPI"/>
    <s v="Delivered"/>
    <n v="0.25"/>
    <n v="695.84"/>
  </r>
  <r>
    <s v="ORD2025002480"/>
    <d v="2024-01-23T00:00:00"/>
    <s v="Customer 2513"/>
    <s v="CUST1584"/>
    <x v="1"/>
    <s v="Lucknow"/>
    <s v="Offline"/>
    <s v="Clothing"/>
    <s v="Jeans"/>
    <s v="Jeans Model-140"/>
    <s v="PROD8003"/>
    <n v="9"/>
    <n v="998.31"/>
    <n v="8984.7900000000009"/>
    <n v="0"/>
    <n v="0"/>
    <n v="8984.7900000000009"/>
    <s v="Card"/>
    <s v="Delivered"/>
    <n v="0.3"/>
    <n v="2695.44"/>
  </r>
  <r>
    <s v="ORD2025002481"/>
    <d v="2023-05-19T00:00:00"/>
    <s v="Customer 4379"/>
    <s v="CUST9083"/>
    <x v="3"/>
    <s v="Nagpur"/>
    <s v="Online"/>
    <s v="Beauty"/>
    <s v="Perfume"/>
    <s v="Perfume Model-665"/>
    <s v="PROD2714"/>
    <n v="10"/>
    <n v="433.61"/>
    <n v="4336.1000000000004"/>
    <n v="0.1"/>
    <n v="433.61"/>
    <n v="3902.49"/>
    <s v="UPI"/>
    <s v="In-Transit"/>
    <n v="0.25"/>
    <n v="975.62"/>
  </r>
  <r>
    <s v="ORD2025002482"/>
    <d v="2023-04-12T00:00:00"/>
    <s v="Customer 1145"/>
    <s v="CUST6611"/>
    <x v="2"/>
    <s v="Bhubaneswar"/>
    <s v="Offline"/>
    <s v="Clothing"/>
    <s v="Jeans"/>
    <s v="Jeans Model-550"/>
    <s v="PROD3874"/>
    <n v="1"/>
    <n v="905.33"/>
    <n v="905.33"/>
    <n v="0.1"/>
    <n v="90.53"/>
    <n v="814.8"/>
    <s v="Wallet"/>
    <s v="Delivered"/>
    <n v="0.25"/>
    <n v="203.7"/>
  </r>
  <r>
    <s v="ORD2025002483"/>
    <d v="2023-09-10T00:00:00"/>
    <s v="Customer 1154"/>
    <s v="CUST3304"/>
    <x v="0"/>
    <s v="Pune"/>
    <s v="Online"/>
    <s v="Electronics"/>
    <s v="Mobile"/>
    <s v="Mobile Model-232"/>
    <s v="PROD1186"/>
    <n v="9"/>
    <n v="177.65"/>
    <n v="1598.85"/>
    <n v="0.2"/>
    <n v="319.77"/>
    <n v="1279.08"/>
    <s v="Card"/>
    <s v="Returned"/>
    <n v="0.25"/>
    <n v="319.77"/>
  </r>
  <r>
    <s v="ORD2025002484"/>
    <d v="2023-09-09T00:00:00"/>
    <s v="Customer 1714"/>
    <s v="CUST1076"/>
    <x v="2"/>
    <s v="Patna"/>
    <s v="Online"/>
    <s v="Clothing"/>
    <s v="Jacket"/>
    <s v="Jacket Model-135"/>
    <s v="PROD9280"/>
    <n v="6"/>
    <n v="329.57"/>
    <n v="1977.42"/>
    <n v="0.2"/>
    <n v="395.48"/>
    <n v="1581.94"/>
    <s v="Card"/>
    <s v="Delivered"/>
    <n v="0.25"/>
    <n v="395.49"/>
  </r>
  <r>
    <s v="ORD2025002485"/>
    <d v="2023-08-10T00:00:00"/>
    <s v="Customer 4546"/>
    <s v="CUST1553"/>
    <x v="3"/>
    <s v="Bhopal"/>
    <s v="Offline"/>
    <s v="Beauty"/>
    <s v="Face Cream"/>
    <s v="Face Cream Model-792"/>
    <s v="PROD8553"/>
    <n v="4"/>
    <n v="682.76"/>
    <n v="2731.04"/>
    <n v="0.05"/>
    <n v="136.55000000000001"/>
    <n v="2594.4899999999998"/>
    <s v="UPI"/>
    <s v="Cancelled"/>
    <n v="0.15"/>
    <n v="389.17"/>
  </r>
  <r>
    <s v="ORD2025002486"/>
    <d v="2023-07-07T00:00:00"/>
    <s v="Customer 162"/>
    <s v="CUST8385"/>
    <x v="1"/>
    <s v="Delhi"/>
    <s v="Online"/>
    <s v="Beauty"/>
    <s v="Perfume"/>
    <s v="Perfume Model-620"/>
    <s v="PROD8960"/>
    <n v="9"/>
    <n v="766.46"/>
    <n v="6898.14"/>
    <n v="0.2"/>
    <n v="1379.63"/>
    <n v="5518.51"/>
    <s v="Card"/>
    <s v="Returned"/>
    <n v="0.15"/>
    <n v="827.78"/>
  </r>
  <r>
    <s v="ORD2025002487"/>
    <d v="2023-10-10T00:00:00"/>
    <s v="Customer 1116"/>
    <s v="CUST9369"/>
    <x v="4"/>
    <s v="Bangalore"/>
    <s v="Online"/>
    <s v="Clothing"/>
    <s v="Shirt"/>
    <s v="Shirt Model-591"/>
    <s v="PROD8232"/>
    <n v="10"/>
    <n v="669.78"/>
    <n v="6697.8"/>
    <n v="0.1"/>
    <n v="669.78"/>
    <n v="6028.02"/>
    <s v="Card"/>
    <s v="Returned"/>
    <n v="0.3"/>
    <n v="1808.41"/>
  </r>
  <r>
    <s v="ORD2025002488"/>
    <d v="2023-04-21T00:00:00"/>
    <s v="Customer 3654"/>
    <s v="CUST8701"/>
    <x v="4"/>
    <s v="Bangalore"/>
    <s v="Online"/>
    <s v="Beauty"/>
    <s v="Perfume"/>
    <s v="Perfume Model-668"/>
    <s v="PROD5942"/>
    <n v="8"/>
    <n v="738.59"/>
    <n v="5908.72"/>
    <n v="0.2"/>
    <n v="1181.74"/>
    <n v="4726.9799999999996"/>
    <s v="Wallet"/>
    <s v="In-Transit"/>
    <n v="0.25"/>
    <n v="1181.74"/>
  </r>
  <r>
    <s v="ORD2025002489"/>
    <d v="2023-06-25T00:00:00"/>
    <s v="Customer 2585"/>
    <s v="CUST3709"/>
    <x v="4"/>
    <s v="Hyderabad"/>
    <s v="Offline"/>
    <s v="Beauty"/>
    <s v="Perfume"/>
    <s v="Perfume Model-711"/>
    <s v="PROD7973"/>
    <n v="7"/>
    <n v="644.65"/>
    <n v="4512.55"/>
    <n v="0"/>
    <n v="0"/>
    <n v="4512.55"/>
    <s v="COD"/>
    <s v="Returned"/>
    <n v="0.3"/>
    <n v="1353.77"/>
  </r>
  <r>
    <s v="ORD2025002490"/>
    <d v="2023-06-09T00:00:00"/>
    <s v="Customer 1739"/>
    <s v="CUST6078"/>
    <x v="0"/>
    <s v="Mumbai"/>
    <s v="Offline"/>
    <s v="Home Decor"/>
    <s v="Sofa"/>
    <s v="Sofa Model-202"/>
    <s v="PROD6358"/>
    <n v="8"/>
    <n v="285.7"/>
    <n v="2285.6"/>
    <n v="0.2"/>
    <n v="457.12"/>
    <n v="1828.48"/>
    <s v="Wallet"/>
    <s v="In-Transit"/>
    <n v="0.3"/>
    <n v="548.54"/>
  </r>
  <r>
    <s v="ORD2025002491"/>
    <d v="2023-07-21T00:00:00"/>
    <s v="Customer 4551"/>
    <s v="CUST5116"/>
    <x v="0"/>
    <s v="Ahmedabad"/>
    <s v="Offline"/>
    <s v="Electronics"/>
    <s v="Tablet"/>
    <s v="Tablet Model-277"/>
    <s v="PROD3048"/>
    <n v="10"/>
    <n v="484.74"/>
    <n v="4847.3999999999996"/>
    <n v="0"/>
    <n v="0"/>
    <n v="4847.3999999999996"/>
    <s v="COD"/>
    <s v="In-Transit"/>
    <n v="0.3"/>
    <n v="1454.22"/>
  </r>
  <r>
    <s v="ORD2025002492"/>
    <d v="2023-04-10T00:00:00"/>
    <s v="Customer 3972"/>
    <s v="CUST7742"/>
    <x v="3"/>
    <s v="Raipur"/>
    <s v="Online"/>
    <s v="Beauty"/>
    <s v="Face Cream"/>
    <s v="Face Cream Model-346"/>
    <s v="PROD1544"/>
    <n v="3"/>
    <n v="174.82"/>
    <n v="524.46"/>
    <n v="0.2"/>
    <n v="104.89"/>
    <n v="419.57"/>
    <s v="UPI"/>
    <s v="Cancelled"/>
    <n v="0.25"/>
    <n v="104.89"/>
  </r>
  <r>
    <s v="ORD2025002493"/>
    <d v="2023-09-25T00:00:00"/>
    <s v="Customer 2139"/>
    <s v="CUST2188"/>
    <x v="2"/>
    <s v="Bhubaneswar"/>
    <s v="Offline"/>
    <s v="Clothing"/>
    <s v="Shirt"/>
    <s v="Shirt Model-900"/>
    <s v="PROD5165"/>
    <n v="9"/>
    <n v="440.55"/>
    <n v="3964.95"/>
    <n v="0"/>
    <n v="0"/>
    <n v="3964.95"/>
    <s v="Wallet"/>
    <s v="Delivered"/>
    <n v="0.25"/>
    <n v="991.24"/>
  </r>
  <r>
    <s v="ORD2025002494"/>
    <d v="2024-01-21T00:00:00"/>
    <s v="Customer 170"/>
    <s v="CUST1926"/>
    <x v="3"/>
    <s v="Raipur"/>
    <s v="Online"/>
    <s v="Beauty"/>
    <s v="Lipstick"/>
    <s v="Lipstick Model-725"/>
    <s v="PROD8227"/>
    <n v="8"/>
    <n v="546.08000000000004"/>
    <n v="4368.6400000000003"/>
    <n v="0.1"/>
    <n v="436.86"/>
    <n v="3931.78"/>
    <s v="COD"/>
    <s v="Delivered"/>
    <n v="0.3"/>
    <n v="1179.53"/>
  </r>
  <r>
    <s v="ORD2025002495"/>
    <d v="2023-12-17T00:00:00"/>
    <s v="Customer 3819"/>
    <s v="CUST4045"/>
    <x v="4"/>
    <s v="Chennai"/>
    <s v="Offline"/>
    <s v="Beauty"/>
    <s v="Lipstick"/>
    <s v="Lipstick Model-878"/>
    <s v="PROD5148"/>
    <n v="3"/>
    <n v="748.29"/>
    <n v="2244.87"/>
    <n v="0.1"/>
    <n v="224.49"/>
    <n v="2020.38"/>
    <s v="COD"/>
    <s v="Cancelled"/>
    <n v="0.25"/>
    <n v="505.1"/>
  </r>
  <r>
    <s v="ORD2025002496"/>
    <d v="2023-06-06T00:00:00"/>
    <s v="Customer 1900"/>
    <s v="CUST3055"/>
    <x v="2"/>
    <s v="Kolkata"/>
    <s v="Offline"/>
    <s v="Clothing"/>
    <s v="Shirt"/>
    <s v="Shirt Model-130"/>
    <s v="PROD6299"/>
    <n v="8"/>
    <n v="665.47"/>
    <n v="5323.76"/>
    <n v="0"/>
    <n v="0"/>
    <n v="5323.76"/>
    <s v="Card"/>
    <s v="In-Transit"/>
    <n v="0.25"/>
    <n v="1330.94"/>
  </r>
  <r>
    <s v="ORD2025002497"/>
    <d v="2023-03-09T00:00:00"/>
    <s v="Customer 562"/>
    <s v="CUST2100"/>
    <x v="0"/>
    <s v="Pune"/>
    <s v="Online"/>
    <s v="Electronics"/>
    <s v="Tablet"/>
    <s v="Tablet Model-151"/>
    <s v="PROD8022"/>
    <n v="2"/>
    <n v="844.45"/>
    <n v="1688.9"/>
    <n v="0.2"/>
    <n v="337.78"/>
    <n v="1351.12"/>
    <s v="Wallet"/>
    <s v="Cancelled"/>
    <n v="0.15"/>
    <n v="202.67"/>
  </r>
  <r>
    <s v="ORD2025002498"/>
    <d v="2023-02-24T00:00:00"/>
    <s v="Customer 4219"/>
    <s v="CUST2038"/>
    <x v="3"/>
    <s v="Raipur"/>
    <s v="Offline"/>
    <s v="Electronics"/>
    <s v="Tablet"/>
    <s v="Tablet Model-277"/>
    <s v="PROD5590"/>
    <n v="6"/>
    <n v="492.7"/>
    <n v="2956.2"/>
    <n v="0.2"/>
    <n v="591.24"/>
    <n v="2364.96"/>
    <s v="COD"/>
    <s v="Delivered"/>
    <n v="0.15"/>
    <n v="354.74"/>
  </r>
  <r>
    <s v="ORD2025002499"/>
    <d v="2023-11-05T00:00:00"/>
    <s v="Customer 155"/>
    <s v="CUST8629"/>
    <x v="2"/>
    <s v="Patna"/>
    <s v="Offline"/>
    <s v="Home Decor"/>
    <s v="Lamp"/>
    <s v="Lamp Model-346"/>
    <s v="PROD9368"/>
    <n v="9"/>
    <n v="493.09"/>
    <n v="4437.8100000000004"/>
    <n v="0.05"/>
    <n v="221.89"/>
    <n v="4215.92"/>
    <s v="UPI"/>
    <s v="In-Transit"/>
    <n v="0.15"/>
    <n v="632.39"/>
  </r>
  <r>
    <s v="ORD2025002500"/>
    <d v="2023-05-19T00:00:00"/>
    <s v="Customer 2860"/>
    <s v="CUST1382"/>
    <x v="0"/>
    <s v="Ahmedabad"/>
    <s v="Online"/>
    <s v="Clothing"/>
    <s v="Shirt"/>
    <s v="Shirt Model-415"/>
    <s v="PROD8732"/>
    <n v="6"/>
    <n v="419.85"/>
    <n v="2519.1"/>
    <n v="0.05"/>
    <n v="125.95"/>
    <n v="2393.15"/>
    <s v="COD"/>
    <s v="In-Transit"/>
    <n v="0.15"/>
    <n v="358.97"/>
  </r>
  <r>
    <s v="ORD2025002501"/>
    <d v="2023-05-02T00:00:00"/>
    <s v="Customer 1470"/>
    <s v="CUST5802"/>
    <x v="3"/>
    <s v="Bhopal"/>
    <s v="Offline"/>
    <s v="Home Decor"/>
    <s v="Sofa"/>
    <s v="Sofa Model-109"/>
    <s v="PROD8668"/>
    <n v="4"/>
    <n v="958.08"/>
    <n v="3832.32"/>
    <n v="0.2"/>
    <n v="766.46"/>
    <n v="3065.86"/>
    <s v="Card"/>
    <s v="Delivered"/>
    <n v="0.15"/>
    <n v="459.88"/>
  </r>
  <r>
    <s v="ORD2025002502"/>
    <d v="2023-10-04T00:00:00"/>
    <s v="Customer 3852"/>
    <s v="CUST6123"/>
    <x v="3"/>
    <s v="Raipur"/>
    <s v="Online"/>
    <s v="Beauty"/>
    <s v="Lipstick"/>
    <s v="Lipstick Model-912"/>
    <s v="PROD6541"/>
    <n v="10"/>
    <n v="996.84"/>
    <n v="9968.4"/>
    <n v="0.1"/>
    <n v="996.84"/>
    <n v="8971.56"/>
    <s v="UPI"/>
    <s v="Cancelled"/>
    <n v="0.25"/>
    <n v="2242.89"/>
  </r>
  <r>
    <s v="ORD2025002503"/>
    <d v="2023-05-07T00:00:00"/>
    <s v="Customer 975"/>
    <s v="CUST6413"/>
    <x v="0"/>
    <s v="Pune"/>
    <s v="Online"/>
    <s v="Beauty"/>
    <s v="Lipstick"/>
    <s v="Lipstick Model-680"/>
    <s v="PROD3660"/>
    <n v="6"/>
    <n v="626.07000000000005"/>
    <n v="3756.42"/>
    <n v="0.2"/>
    <n v="751.28"/>
    <n v="3005.14"/>
    <s v="Card"/>
    <s v="Returned"/>
    <n v="0.3"/>
    <n v="901.54"/>
  </r>
  <r>
    <s v="ORD2025002504"/>
    <d v="2023-03-23T00:00:00"/>
    <s v="Customer 3503"/>
    <s v="CUST9791"/>
    <x v="1"/>
    <s v="Lucknow"/>
    <s v="Offline"/>
    <s v="Clothing"/>
    <s v="Jacket"/>
    <s v="Jacket Model-282"/>
    <s v="PROD5105"/>
    <n v="1"/>
    <n v="577.03"/>
    <n v="577.03"/>
    <n v="0.2"/>
    <n v="115.41"/>
    <n v="461.62"/>
    <s v="Card"/>
    <s v="Delivered"/>
    <n v="0.25"/>
    <n v="115.41"/>
  </r>
  <r>
    <s v="ORD2025002505"/>
    <d v="2023-12-21T00:00:00"/>
    <s v="Customer 2470"/>
    <s v="CUST3849"/>
    <x v="2"/>
    <s v="Bhubaneswar"/>
    <s v="Offline"/>
    <s v="Electronics"/>
    <s v="Mobile"/>
    <s v="Mobile Model-202"/>
    <s v="PROD3019"/>
    <n v="9"/>
    <n v="475.23"/>
    <n v="4277.07"/>
    <n v="0.1"/>
    <n v="427.71"/>
    <n v="3849.36"/>
    <s v="COD"/>
    <s v="Returned"/>
    <n v="0.3"/>
    <n v="1154.81"/>
  </r>
  <r>
    <s v="ORD2025002506"/>
    <d v="2023-01-29T00:00:00"/>
    <s v="Customer 3746"/>
    <s v="CUST1681"/>
    <x v="3"/>
    <s v="Bhopal"/>
    <s v="Online"/>
    <s v="Electronics"/>
    <s v="Laptop"/>
    <s v="Laptop Model-593"/>
    <s v="PROD6792"/>
    <n v="1"/>
    <n v="794.69"/>
    <n v="794.69"/>
    <n v="0"/>
    <n v="0"/>
    <n v="794.69"/>
    <s v="UPI"/>
    <s v="Delivered"/>
    <n v="0.15"/>
    <n v="119.2"/>
  </r>
  <r>
    <s v="ORD2025002507"/>
    <d v="2023-09-29T00:00:00"/>
    <s v="Customer 4928"/>
    <s v="CUST1222"/>
    <x v="0"/>
    <s v="Mumbai"/>
    <s v="Offline"/>
    <s v="Electronics"/>
    <s v="Laptop"/>
    <s v="Laptop Model-244"/>
    <s v="PROD5802"/>
    <n v="1"/>
    <n v="752.1"/>
    <n v="752.1"/>
    <n v="0.05"/>
    <n v="37.61"/>
    <n v="714.49"/>
    <s v="Wallet"/>
    <s v="Cancelled"/>
    <n v="0.3"/>
    <n v="214.35"/>
  </r>
  <r>
    <s v="ORD2025002508"/>
    <d v="2023-04-14T00:00:00"/>
    <s v="Customer 2347"/>
    <s v="CUST8912"/>
    <x v="2"/>
    <s v="Kolkata"/>
    <s v="Offline"/>
    <s v="Electronics"/>
    <s v="Tablet"/>
    <s v="Tablet Model-845"/>
    <s v="PROD5903"/>
    <n v="1"/>
    <n v="583.13"/>
    <n v="583.13"/>
    <n v="0"/>
    <n v="0"/>
    <n v="583.13"/>
    <s v="COD"/>
    <s v="Delivered"/>
    <n v="0.15"/>
    <n v="87.47"/>
  </r>
  <r>
    <s v="ORD2025002509"/>
    <d v="2023-12-26T00:00:00"/>
    <s v="Customer 4240"/>
    <s v="CUST6659"/>
    <x v="3"/>
    <s v="Raipur"/>
    <s v="Offline"/>
    <s v="Home Decor"/>
    <s v="Curtain"/>
    <s v="Curtain Model-440"/>
    <s v="PROD1708"/>
    <n v="1"/>
    <n v="817.56"/>
    <n v="817.56"/>
    <n v="0.05"/>
    <n v="40.880000000000003"/>
    <n v="776.68"/>
    <s v="COD"/>
    <s v="Returned"/>
    <n v="0.3"/>
    <n v="233"/>
  </r>
  <r>
    <s v="ORD2025002510"/>
    <d v="2023-06-10T00:00:00"/>
    <s v="Customer 2070"/>
    <s v="CUST3536"/>
    <x v="1"/>
    <s v="Lucknow"/>
    <s v="Offline"/>
    <s v="Home Decor"/>
    <s v="Sofa"/>
    <s v="Sofa Model-999"/>
    <s v="PROD2487"/>
    <n v="3"/>
    <n v="151.72999999999999"/>
    <n v="455.19"/>
    <n v="0.1"/>
    <n v="45.52"/>
    <n v="409.67"/>
    <s v="Wallet"/>
    <s v="Returned"/>
    <n v="0.15"/>
    <n v="61.45"/>
  </r>
  <r>
    <s v="ORD2025002511"/>
    <d v="2023-06-30T00:00:00"/>
    <s v="Customer 4741"/>
    <s v="CUST5823"/>
    <x v="1"/>
    <s v="Delhi"/>
    <s v="Offline"/>
    <s v="Beauty"/>
    <s v="Perfume"/>
    <s v="Perfume Model-932"/>
    <s v="PROD9393"/>
    <n v="5"/>
    <n v="826.79"/>
    <n v="4133.95"/>
    <n v="0.1"/>
    <n v="413.39"/>
    <n v="3720.56"/>
    <s v="UPI"/>
    <s v="Returned"/>
    <n v="0.3"/>
    <n v="1116.17"/>
  </r>
  <r>
    <s v="ORD2025002512"/>
    <d v="2023-09-10T00:00:00"/>
    <s v="Customer 2995"/>
    <s v="CUST9315"/>
    <x v="0"/>
    <s v="Mumbai"/>
    <s v="Online"/>
    <s v="Home Decor"/>
    <s v="Lamp"/>
    <s v="Lamp Model-595"/>
    <s v="PROD4394"/>
    <n v="4"/>
    <n v="199.68"/>
    <n v="798.72"/>
    <n v="0.2"/>
    <n v="159.74"/>
    <n v="638.98"/>
    <s v="COD"/>
    <s v="Delivered"/>
    <n v="0.25"/>
    <n v="159.75"/>
  </r>
  <r>
    <s v="ORD2025002513"/>
    <d v="2024-01-12T00:00:00"/>
    <s v="Customer 4568"/>
    <s v="CUST2259"/>
    <x v="3"/>
    <s v="Bhopal"/>
    <s v="Offline"/>
    <s v="Electronics"/>
    <s v="Laptop"/>
    <s v="Laptop Model-844"/>
    <s v="PROD4026"/>
    <n v="7"/>
    <n v="125.87"/>
    <n v="881.09"/>
    <n v="0"/>
    <n v="0"/>
    <n v="881.09"/>
    <s v="UPI"/>
    <s v="Delivered"/>
    <n v="0.15"/>
    <n v="132.16"/>
  </r>
  <r>
    <s v="ORD2025002514"/>
    <d v="2024-03-14T00:00:00"/>
    <s v="Customer 507"/>
    <s v="CUST4737"/>
    <x v="3"/>
    <s v="Bhopal"/>
    <s v="Offline"/>
    <s v="Home Decor"/>
    <s v="Lamp"/>
    <s v="Lamp Model-289"/>
    <s v="PROD3648"/>
    <n v="6"/>
    <n v="576.62"/>
    <n v="3459.72"/>
    <n v="0.1"/>
    <n v="345.97"/>
    <n v="3113.75"/>
    <s v="Card"/>
    <s v="Delivered"/>
    <n v="0.15"/>
    <n v="467.06"/>
  </r>
  <r>
    <s v="ORD2025002515"/>
    <d v="2024-01-07T00:00:00"/>
    <s v="Customer 3429"/>
    <s v="CUST8072"/>
    <x v="4"/>
    <s v="Bangalore"/>
    <s v="Offline"/>
    <s v="Clothing"/>
    <s v="Shirt"/>
    <s v="Shirt Model-886"/>
    <s v="PROD7158"/>
    <n v="5"/>
    <n v="133.56"/>
    <n v="667.8"/>
    <n v="0"/>
    <n v="0"/>
    <n v="667.8"/>
    <s v="Card"/>
    <s v="Cancelled"/>
    <n v="0.3"/>
    <n v="200.34"/>
  </r>
  <r>
    <s v="ORD2025002516"/>
    <d v="2023-11-19T00:00:00"/>
    <s v="Customer 2420"/>
    <s v="CUST6792"/>
    <x v="4"/>
    <s v="Bangalore"/>
    <s v="Online"/>
    <s v="Electronics"/>
    <s v="Tablet"/>
    <s v="Tablet Model-755"/>
    <s v="PROD2713"/>
    <n v="6"/>
    <n v="256.38"/>
    <n v="1538.28"/>
    <n v="0.2"/>
    <n v="307.66000000000003"/>
    <n v="1230.6199999999999"/>
    <s v="Card"/>
    <s v="Returned"/>
    <n v="0.3"/>
    <n v="369.19"/>
  </r>
  <r>
    <s v="ORD2025002517"/>
    <d v="2023-12-25T00:00:00"/>
    <s v="Customer 1854"/>
    <s v="CUST5035"/>
    <x v="4"/>
    <s v="Chennai"/>
    <s v="Offline"/>
    <s v="Clothing"/>
    <s v="Shirt"/>
    <s v="Shirt Model-339"/>
    <s v="PROD6272"/>
    <n v="6"/>
    <n v="939.55"/>
    <n v="5637.3"/>
    <n v="0.1"/>
    <n v="563.73"/>
    <n v="5073.57"/>
    <s v="COD"/>
    <s v="Returned"/>
    <n v="0.3"/>
    <n v="1522.07"/>
  </r>
  <r>
    <s v="ORD2025002518"/>
    <d v="2023-08-15T00:00:00"/>
    <s v="Customer 4188"/>
    <s v="CUST9666"/>
    <x v="2"/>
    <s v="Patna"/>
    <s v="Online"/>
    <s v="Clothing"/>
    <s v="Jacket"/>
    <s v="Jacket Model-707"/>
    <s v="PROD8333"/>
    <n v="9"/>
    <n v="235.47"/>
    <n v="2119.23"/>
    <n v="0"/>
    <n v="0"/>
    <n v="2119.23"/>
    <s v="Wallet"/>
    <s v="Returned"/>
    <n v="0.15"/>
    <n v="317.88"/>
  </r>
  <r>
    <s v="ORD2025002519"/>
    <d v="2023-01-03T00:00:00"/>
    <s v="Customer 2669"/>
    <s v="CUST7208"/>
    <x v="2"/>
    <s v="Kolkata"/>
    <s v="Offline"/>
    <s v="Clothing"/>
    <s v="Jeans"/>
    <s v="Jeans Model-883"/>
    <s v="PROD4040"/>
    <n v="3"/>
    <n v="623.99"/>
    <n v="1871.97"/>
    <n v="0.05"/>
    <n v="93.6"/>
    <n v="1778.37"/>
    <s v="COD"/>
    <s v="In-Transit"/>
    <n v="0.3"/>
    <n v="533.51"/>
  </r>
  <r>
    <s v="ORD2025002520"/>
    <d v="2023-05-02T00:00:00"/>
    <s v="Customer 823"/>
    <s v="CUST3430"/>
    <x v="2"/>
    <s v="Patna"/>
    <s v="Online"/>
    <s v="Clothing"/>
    <s v="Jacket"/>
    <s v="Jacket Model-630"/>
    <s v="PROD5500"/>
    <n v="9"/>
    <n v="657.91"/>
    <n v="5921.19"/>
    <n v="0.05"/>
    <n v="296.06"/>
    <n v="5625.13"/>
    <s v="Card"/>
    <s v="Cancelled"/>
    <n v="0.15"/>
    <n v="843.77"/>
  </r>
  <r>
    <s v="ORD2025002521"/>
    <d v="2023-10-29T00:00:00"/>
    <s v="Customer 2847"/>
    <s v="CUST4027"/>
    <x v="0"/>
    <s v="Mumbai"/>
    <s v="Online"/>
    <s v="Home Decor"/>
    <s v="Lamp"/>
    <s v="Lamp Model-249"/>
    <s v="PROD1455"/>
    <n v="10"/>
    <n v="726.88"/>
    <n v="7268.8"/>
    <n v="0.1"/>
    <n v="726.88"/>
    <n v="6541.92"/>
    <s v="Card"/>
    <s v="Returned"/>
    <n v="0.3"/>
    <n v="1962.58"/>
  </r>
  <r>
    <s v="ORD2025002522"/>
    <d v="2023-04-30T00:00:00"/>
    <s v="Customer 3542"/>
    <s v="CUST7414"/>
    <x v="3"/>
    <s v="Bhopal"/>
    <s v="Online"/>
    <s v="Clothing"/>
    <s v="Shirt"/>
    <s v="Shirt Model-111"/>
    <s v="PROD1664"/>
    <n v="1"/>
    <n v="920.76"/>
    <n v="920.76"/>
    <n v="0.2"/>
    <n v="184.15"/>
    <n v="736.61"/>
    <s v="COD"/>
    <s v="In-Transit"/>
    <n v="0.25"/>
    <n v="184.15"/>
  </r>
  <r>
    <s v="ORD2025002523"/>
    <d v="2024-02-08T00:00:00"/>
    <s v="Customer 3794"/>
    <s v="CUST2740"/>
    <x v="2"/>
    <s v="Bhubaneswar"/>
    <s v="Online"/>
    <s v="Beauty"/>
    <s v="Lipstick"/>
    <s v="Lipstick Model-510"/>
    <s v="PROD7410"/>
    <n v="4"/>
    <n v="877.94"/>
    <n v="3511.76"/>
    <n v="0"/>
    <n v="0"/>
    <n v="3511.76"/>
    <s v="COD"/>
    <s v="In-Transit"/>
    <n v="0.25"/>
    <n v="877.94"/>
  </r>
  <r>
    <s v="ORD2025002524"/>
    <d v="2023-10-28T00:00:00"/>
    <s v="Customer 3907"/>
    <s v="CUST1333"/>
    <x v="1"/>
    <s v="Lucknow"/>
    <s v="Online"/>
    <s v="Home Decor"/>
    <s v="Curtain"/>
    <s v="Curtain Model-304"/>
    <s v="PROD6389"/>
    <n v="5"/>
    <n v="819.34"/>
    <n v="4096.7"/>
    <n v="0.2"/>
    <n v="819.34"/>
    <n v="3277.36"/>
    <s v="COD"/>
    <s v="Delivered"/>
    <n v="0.3"/>
    <n v="983.21"/>
  </r>
  <r>
    <s v="ORD2025002525"/>
    <d v="2023-07-07T00:00:00"/>
    <s v="Customer 2049"/>
    <s v="CUST3610"/>
    <x v="3"/>
    <s v="Raipur"/>
    <s v="Online"/>
    <s v="Clothing"/>
    <s v="Shirt"/>
    <s v="Shirt Model-793"/>
    <s v="PROD6127"/>
    <n v="6"/>
    <n v="194.42"/>
    <n v="1166.52"/>
    <n v="0.2"/>
    <n v="233.3"/>
    <n v="933.22"/>
    <s v="Card"/>
    <s v="Delivered"/>
    <n v="0.25"/>
    <n v="233.31"/>
  </r>
  <r>
    <s v="ORD2025002526"/>
    <d v="2023-08-28T00:00:00"/>
    <s v="Customer 2215"/>
    <s v="CUST6475"/>
    <x v="0"/>
    <s v="Mumbai"/>
    <s v="Online"/>
    <s v="Home Decor"/>
    <s v="Sofa"/>
    <s v="Sofa Model-287"/>
    <s v="PROD2944"/>
    <n v="4"/>
    <n v="909.58"/>
    <n v="3638.32"/>
    <n v="0.1"/>
    <n v="363.83"/>
    <n v="3274.49"/>
    <s v="Wallet"/>
    <s v="Cancelled"/>
    <n v="0.15"/>
    <n v="491.17"/>
  </r>
  <r>
    <s v="ORD2025002527"/>
    <d v="2023-07-28T00:00:00"/>
    <s v="Customer 2216"/>
    <s v="CUST4105"/>
    <x v="1"/>
    <s v="Lucknow"/>
    <s v="Online"/>
    <s v="Beauty"/>
    <s v="Perfume"/>
    <s v="Perfume Model-469"/>
    <s v="PROD8535"/>
    <n v="10"/>
    <n v="410.31"/>
    <n v="4103.1000000000004"/>
    <n v="0.2"/>
    <n v="820.62"/>
    <n v="3282.48"/>
    <s v="Card"/>
    <s v="Delivered"/>
    <n v="0.15"/>
    <n v="492.37"/>
  </r>
  <r>
    <s v="ORD2025002528"/>
    <d v="2023-11-08T00:00:00"/>
    <s v="Customer 56"/>
    <s v="CUST6642"/>
    <x v="4"/>
    <s v="Hyderabad"/>
    <s v="Online"/>
    <s v="Beauty"/>
    <s v="Perfume"/>
    <s v="Perfume Model-928"/>
    <s v="PROD3333"/>
    <n v="2"/>
    <n v="940.02"/>
    <n v="1880.04"/>
    <n v="0"/>
    <n v="0"/>
    <n v="1880.04"/>
    <s v="UPI"/>
    <s v="Delivered"/>
    <n v="0.15"/>
    <n v="282.01"/>
  </r>
  <r>
    <s v="ORD2025002529"/>
    <d v="2023-04-10T00:00:00"/>
    <s v="Customer 1331"/>
    <s v="CUST6984"/>
    <x v="1"/>
    <s v="Chandigarh"/>
    <s v="Offline"/>
    <s v="Clothing"/>
    <s v="Jeans"/>
    <s v="Jeans Model-864"/>
    <s v="PROD4753"/>
    <n v="9"/>
    <n v="718.84"/>
    <n v="6469.56"/>
    <n v="0.2"/>
    <n v="1293.9100000000001"/>
    <n v="5175.6499999999996"/>
    <s v="Wallet"/>
    <s v="In-Transit"/>
    <n v="0.25"/>
    <n v="1293.9100000000001"/>
  </r>
  <r>
    <s v="ORD2025002530"/>
    <d v="2023-04-22T00:00:00"/>
    <s v="Customer 1274"/>
    <s v="CUST9681"/>
    <x v="0"/>
    <s v="Mumbai"/>
    <s v="Offline"/>
    <s v="Beauty"/>
    <s v="Face Cream"/>
    <s v="Face Cream Model-440"/>
    <s v="PROD2586"/>
    <n v="9"/>
    <n v="139.75"/>
    <n v="1257.75"/>
    <n v="0"/>
    <n v="0"/>
    <n v="1257.75"/>
    <s v="UPI"/>
    <s v="In-Transit"/>
    <n v="0.15"/>
    <n v="188.66"/>
  </r>
  <r>
    <s v="ORD2025002531"/>
    <d v="2023-10-31T00:00:00"/>
    <s v="Customer 2240"/>
    <s v="CUST2839"/>
    <x v="1"/>
    <s v="Chandigarh"/>
    <s v="Offline"/>
    <s v="Electronics"/>
    <s v="Tablet"/>
    <s v="Tablet Model-591"/>
    <s v="PROD7973"/>
    <n v="5"/>
    <n v="860.92"/>
    <n v="4304.6000000000004"/>
    <n v="0.2"/>
    <n v="860.92"/>
    <n v="3443.68"/>
    <s v="Card"/>
    <s v="In-Transit"/>
    <n v="0.15"/>
    <n v="516.54999999999995"/>
  </r>
  <r>
    <s v="ORD2025002532"/>
    <d v="2023-03-25T00:00:00"/>
    <s v="Customer 3993"/>
    <s v="CUST2614"/>
    <x v="2"/>
    <s v="Kolkata"/>
    <s v="Online"/>
    <s v="Home Decor"/>
    <s v="Lamp"/>
    <s v="Lamp Model-538"/>
    <s v="PROD2663"/>
    <n v="5"/>
    <n v="904.32"/>
    <n v="4521.6000000000004"/>
    <n v="0"/>
    <n v="0"/>
    <n v="4521.6000000000004"/>
    <s v="COD"/>
    <s v="Delivered"/>
    <n v="0.15"/>
    <n v="678.24"/>
  </r>
  <r>
    <s v="ORD2025002533"/>
    <d v="2023-05-16T00:00:00"/>
    <s v="Customer 1390"/>
    <s v="CUST8978"/>
    <x v="0"/>
    <s v="Pune"/>
    <s v="Online"/>
    <s v="Home Decor"/>
    <s v="Curtain"/>
    <s v="Curtain Model-172"/>
    <s v="PROD2981"/>
    <n v="9"/>
    <n v="738"/>
    <n v="6642"/>
    <n v="0"/>
    <n v="0"/>
    <n v="6642"/>
    <s v="Wallet"/>
    <s v="Returned"/>
    <n v="0.25"/>
    <n v="1660.5"/>
  </r>
  <r>
    <s v="ORD2025002534"/>
    <d v="2023-02-02T00:00:00"/>
    <s v="Customer 1890"/>
    <s v="CUST6431"/>
    <x v="2"/>
    <s v="Patna"/>
    <s v="Offline"/>
    <s v="Clothing"/>
    <s v="Jeans"/>
    <s v="Jeans Model-255"/>
    <s v="PROD4251"/>
    <n v="10"/>
    <n v="814.03"/>
    <n v="8140.3"/>
    <n v="0.05"/>
    <n v="407.02"/>
    <n v="7733.28"/>
    <s v="COD"/>
    <s v="In-Transit"/>
    <n v="0.15"/>
    <n v="1159.99"/>
  </r>
  <r>
    <s v="ORD2025002535"/>
    <d v="2023-12-29T00:00:00"/>
    <s v="Customer 388"/>
    <s v="CUST3125"/>
    <x v="1"/>
    <s v="Chandigarh"/>
    <s v="Online"/>
    <s v="Electronics"/>
    <s v="Laptop"/>
    <s v="Laptop Model-844"/>
    <s v="PROD6467"/>
    <n v="9"/>
    <n v="702.91"/>
    <n v="6326.19"/>
    <n v="0"/>
    <n v="0"/>
    <n v="6326.19"/>
    <s v="UPI"/>
    <s v="In-Transit"/>
    <n v="0.25"/>
    <n v="1581.55"/>
  </r>
  <r>
    <s v="ORD2025002536"/>
    <d v="2023-07-23T00:00:00"/>
    <s v="Customer 3661"/>
    <s v="CUST7329"/>
    <x v="2"/>
    <s v="Patna"/>
    <s v="Online"/>
    <s v="Electronics"/>
    <s v="Tablet"/>
    <s v="Tablet Model-299"/>
    <s v="PROD3554"/>
    <n v="8"/>
    <n v="322.35000000000002"/>
    <n v="2578.8000000000002"/>
    <n v="0"/>
    <n v="0"/>
    <n v="2578.8000000000002"/>
    <s v="COD"/>
    <s v="Returned"/>
    <n v="0.3"/>
    <n v="773.64"/>
  </r>
  <r>
    <s v="ORD2025002537"/>
    <d v="2023-11-24T00:00:00"/>
    <s v="Customer 1785"/>
    <s v="CUST2756"/>
    <x v="1"/>
    <s v="Lucknow"/>
    <s v="Offline"/>
    <s v="Beauty"/>
    <s v="Lipstick"/>
    <s v="Lipstick Model-475"/>
    <s v="PROD9584"/>
    <n v="8"/>
    <n v="192.36"/>
    <n v="1538.88"/>
    <n v="0.2"/>
    <n v="307.77999999999997"/>
    <n v="1231.0999999999999"/>
    <s v="UPI"/>
    <s v="Cancelled"/>
    <n v="0.25"/>
    <n v="307.77"/>
  </r>
  <r>
    <s v="ORD2025002538"/>
    <d v="2023-11-08T00:00:00"/>
    <s v="Customer 2181"/>
    <s v="CUST5113"/>
    <x v="4"/>
    <s v="Hyderabad"/>
    <s v="Offline"/>
    <s v="Beauty"/>
    <s v="Face Cream"/>
    <s v="Face Cream Model-438"/>
    <s v="PROD9735"/>
    <n v="5"/>
    <n v="763.86"/>
    <n v="3819.3"/>
    <n v="0.1"/>
    <n v="381.93"/>
    <n v="3437.37"/>
    <s v="Wallet"/>
    <s v="Delivered"/>
    <n v="0.15"/>
    <n v="515.61"/>
  </r>
  <r>
    <s v="ORD2025002539"/>
    <d v="2023-03-23T00:00:00"/>
    <s v="Customer 2486"/>
    <s v="CUST9901"/>
    <x v="0"/>
    <s v="Pune"/>
    <s v="Online"/>
    <s v="Beauty"/>
    <s v="Face Cream"/>
    <s v="Face Cream Model-993"/>
    <s v="PROD2015"/>
    <n v="7"/>
    <n v="856.12"/>
    <n v="5992.84"/>
    <n v="0.1"/>
    <n v="599.28"/>
    <n v="5393.56"/>
    <s v="COD"/>
    <s v="Delivered"/>
    <n v="0.25"/>
    <n v="1348.39"/>
  </r>
  <r>
    <s v="ORD2025002540"/>
    <d v="2023-08-06T00:00:00"/>
    <s v="Customer 1748"/>
    <s v="CUST3114"/>
    <x v="0"/>
    <s v="Ahmedabad"/>
    <s v="Offline"/>
    <s v="Clothing"/>
    <s v="Shirt"/>
    <s v="Shirt Model-402"/>
    <s v="PROD1966"/>
    <n v="4"/>
    <n v="915.24"/>
    <n v="3660.96"/>
    <n v="0.1"/>
    <n v="366.1"/>
    <n v="3294.86"/>
    <s v="UPI"/>
    <s v="Cancelled"/>
    <n v="0.3"/>
    <n v="988.46"/>
  </r>
  <r>
    <s v="ORD2025002541"/>
    <d v="2024-03-11T00:00:00"/>
    <s v="Customer 67"/>
    <s v="CUST6669"/>
    <x v="1"/>
    <s v="Lucknow"/>
    <s v="Offline"/>
    <s v="Home Decor"/>
    <s v="Sofa"/>
    <s v="Sofa Model-269"/>
    <s v="PROD2938"/>
    <n v="3"/>
    <n v="451.67"/>
    <n v="1355.01"/>
    <n v="0.05"/>
    <n v="67.75"/>
    <n v="1287.26"/>
    <s v="Wallet"/>
    <s v="Cancelled"/>
    <n v="0.3"/>
    <n v="386.18"/>
  </r>
  <r>
    <s v="ORD2025002542"/>
    <d v="2023-06-08T00:00:00"/>
    <s v="Customer 2146"/>
    <s v="CUST1927"/>
    <x v="0"/>
    <s v="Ahmedabad"/>
    <s v="Offline"/>
    <s v="Clothing"/>
    <s v="Jacket"/>
    <s v="Jacket Model-186"/>
    <s v="PROD6226"/>
    <n v="9"/>
    <n v="622.07000000000005"/>
    <n v="5598.63"/>
    <n v="0.1"/>
    <n v="559.86"/>
    <n v="5038.7700000000004"/>
    <s v="Card"/>
    <s v="Cancelled"/>
    <n v="0.3"/>
    <n v="1511.63"/>
  </r>
  <r>
    <s v="ORD2025002543"/>
    <d v="2024-01-24T00:00:00"/>
    <s v="Customer 2754"/>
    <s v="CUST9230"/>
    <x v="3"/>
    <s v="Nagpur"/>
    <s v="Offline"/>
    <s v="Beauty"/>
    <s v="Perfume"/>
    <s v="Perfume Model-412"/>
    <s v="PROD3076"/>
    <n v="3"/>
    <n v="930.34"/>
    <n v="2791.02"/>
    <n v="0.05"/>
    <n v="139.55000000000001"/>
    <n v="2651.47"/>
    <s v="Wallet"/>
    <s v="Delivered"/>
    <n v="0.3"/>
    <n v="795.44"/>
  </r>
  <r>
    <s v="ORD2025002544"/>
    <d v="2023-08-01T00:00:00"/>
    <s v="Customer 3211"/>
    <s v="CUST1079"/>
    <x v="3"/>
    <s v="Bhopal"/>
    <s v="Offline"/>
    <s v="Electronics"/>
    <s v="Tablet"/>
    <s v="Tablet Model-551"/>
    <s v="PROD9603"/>
    <n v="3"/>
    <n v="161.44"/>
    <n v="484.32"/>
    <n v="0"/>
    <n v="0"/>
    <n v="484.32"/>
    <s v="COD"/>
    <s v="Returned"/>
    <n v="0.3"/>
    <n v="145.30000000000001"/>
  </r>
  <r>
    <s v="ORD2025002545"/>
    <d v="2024-03-21T00:00:00"/>
    <s v="Customer 1387"/>
    <s v="CUST5920"/>
    <x v="1"/>
    <s v="Delhi"/>
    <s v="Online"/>
    <s v="Clothing"/>
    <s v="Shirt"/>
    <s v="Shirt Model-632"/>
    <s v="PROD1668"/>
    <n v="5"/>
    <n v="760.88"/>
    <n v="3804.4"/>
    <n v="0.2"/>
    <n v="760.88"/>
    <n v="3043.52"/>
    <s v="Card"/>
    <s v="Delivered"/>
    <n v="0.25"/>
    <n v="760.88"/>
  </r>
  <r>
    <s v="ORD2025002546"/>
    <d v="2023-06-29T00:00:00"/>
    <s v="Customer 1023"/>
    <s v="CUST7755"/>
    <x v="4"/>
    <s v="Chennai"/>
    <s v="Online"/>
    <s v="Beauty"/>
    <s v="Face Cream"/>
    <s v="Face Cream Model-605"/>
    <s v="PROD3850"/>
    <n v="7"/>
    <n v="506.48"/>
    <n v="3545.36"/>
    <n v="0.05"/>
    <n v="177.27"/>
    <n v="3368.09"/>
    <s v="Wallet"/>
    <s v="Delivered"/>
    <n v="0.25"/>
    <n v="842.02"/>
  </r>
  <r>
    <s v="ORD2025002547"/>
    <d v="2023-09-29T00:00:00"/>
    <s v="Customer 4777"/>
    <s v="CUST5487"/>
    <x v="4"/>
    <s v="Chennai"/>
    <s v="Offline"/>
    <s v="Home Decor"/>
    <s v="Lamp"/>
    <s v="Lamp Model-762"/>
    <s v="PROD5635"/>
    <n v="7"/>
    <n v="476.24"/>
    <n v="3333.68"/>
    <n v="0.1"/>
    <n v="333.37"/>
    <n v="3000.31"/>
    <s v="UPI"/>
    <s v="In-Transit"/>
    <n v="0.3"/>
    <n v="900.09"/>
  </r>
  <r>
    <s v="ORD2025002548"/>
    <d v="2023-06-30T00:00:00"/>
    <s v="Customer 3444"/>
    <s v="CUST2003"/>
    <x v="0"/>
    <s v="Pune"/>
    <s v="Offline"/>
    <s v="Electronics"/>
    <s v="Mobile"/>
    <s v="Mobile Model-306"/>
    <s v="PROD1180"/>
    <n v="5"/>
    <n v="756.81"/>
    <n v="3784.05"/>
    <n v="0.2"/>
    <n v="756.81"/>
    <n v="3027.24"/>
    <s v="Wallet"/>
    <s v="Delivered"/>
    <n v="0.25"/>
    <n v="756.81"/>
  </r>
  <r>
    <s v="ORD2025002549"/>
    <d v="2023-07-01T00:00:00"/>
    <s v="Customer 1633"/>
    <s v="CUST9301"/>
    <x v="1"/>
    <s v="Chandigarh"/>
    <s v="Online"/>
    <s v="Beauty"/>
    <s v="Perfume"/>
    <s v="Perfume Model-674"/>
    <s v="PROD8430"/>
    <n v="4"/>
    <n v="432.05"/>
    <n v="1728.2"/>
    <n v="0.05"/>
    <n v="86.41"/>
    <n v="1641.79"/>
    <s v="UPI"/>
    <s v="In-Transit"/>
    <n v="0.25"/>
    <n v="410.45"/>
  </r>
  <r>
    <s v="ORD2025002550"/>
    <d v="2024-03-10T00:00:00"/>
    <s v="Customer 1286"/>
    <s v="CUST3263"/>
    <x v="2"/>
    <s v="Bhubaneswar"/>
    <s v="Online"/>
    <s v="Home Decor"/>
    <s v="Curtain"/>
    <s v="Curtain Model-565"/>
    <s v="PROD3000"/>
    <n v="7"/>
    <n v="446.02"/>
    <n v="3122.14"/>
    <n v="0.1"/>
    <n v="312.20999999999998"/>
    <n v="2809.93"/>
    <s v="UPI"/>
    <s v="In-Transit"/>
    <n v="0.3"/>
    <n v="842.98"/>
  </r>
  <r>
    <s v="ORD2025002551"/>
    <d v="2024-03-08T00:00:00"/>
    <s v="Customer 1214"/>
    <s v="CUST9714"/>
    <x v="0"/>
    <s v="Pune"/>
    <s v="Online"/>
    <s v="Beauty"/>
    <s v="Face Cream"/>
    <s v="Face Cream Model-786"/>
    <s v="PROD5642"/>
    <n v="6"/>
    <n v="104.45"/>
    <n v="626.70000000000005"/>
    <n v="0.2"/>
    <n v="125.34"/>
    <n v="501.36"/>
    <s v="UPI"/>
    <s v="In-Transit"/>
    <n v="0.25"/>
    <n v="125.34"/>
  </r>
  <r>
    <s v="ORD2025002552"/>
    <d v="2023-12-22T00:00:00"/>
    <s v="Customer 2237"/>
    <s v="CUST8017"/>
    <x v="3"/>
    <s v="Raipur"/>
    <s v="Online"/>
    <s v="Clothing"/>
    <s v="Jacket"/>
    <s v="Jacket Model-961"/>
    <s v="PROD4306"/>
    <n v="5"/>
    <n v="825.96"/>
    <n v="4129.8"/>
    <n v="0.2"/>
    <n v="825.96"/>
    <n v="3303.84"/>
    <s v="UPI"/>
    <s v="Delivered"/>
    <n v="0.3"/>
    <n v="991.15"/>
  </r>
  <r>
    <s v="ORD2025002553"/>
    <d v="2023-12-04T00:00:00"/>
    <s v="Customer 746"/>
    <s v="CUST5480"/>
    <x v="1"/>
    <s v="Lucknow"/>
    <s v="Online"/>
    <s v="Home Decor"/>
    <s v="Sofa"/>
    <s v="Sofa Model-798"/>
    <s v="PROD1010"/>
    <n v="5"/>
    <n v="461.82"/>
    <n v="2309.1"/>
    <n v="0.1"/>
    <n v="230.91"/>
    <n v="2078.19"/>
    <s v="Card"/>
    <s v="Returned"/>
    <n v="0.3"/>
    <n v="623.46"/>
  </r>
  <r>
    <s v="ORD2025002554"/>
    <d v="2023-04-17T00:00:00"/>
    <s v="Customer 2397"/>
    <s v="CUST2208"/>
    <x v="4"/>
    <s v="Hyderabad"/>
    <s v="Offline"/>
    <s v="Electronics"/>
    <s v="Laptop"/>
    <s v="Laptop Model-698"/>
    <s v="PROD1495"/>
    <n v="7"/>
    <n v="260.14999999999998"/>
    <n v="1821.05"/>
    <n v="0.2"/>
    <n v="364.21"/>
    <n v="1456.84"/>
    <s v="UPI"/>
    <s v="Cancelled"/>
    <n v="0.25"/>
    <n v="364.21"/>
  </r>
  <r>
    <s v="ORD2025002555"/>
    <d v="2023-06-22T00:00:00"/>
    <s v="Customer 3566"/>
    <s v="CUST1618"/>
    <x v="4"/>
    <s v="Bangalore"/>
    <s v="Online"/>
    <s v="Electronics"/>
    <s v="Mobile"/>
    <s v="Mobile Model-221"/>
    <s v="PROD6727"/>
    <n v="6"/>
    <n v="575.77"/>
    <n v="3454.62"/>
    <n v="0.1"/>
    <n v="345.46"/>
    <n v="3109.16"/>
    <s v="Wallet"/>
    <s v="In-Transit"/>
    <n v="0.25"/>
    <n v="777.29"/>
  </r>
  <r>
    <s v="ORD2025002556"/>
    <d v="2024-03-17T00:00:00"/>
    <s v="Customer 3554"/>
    <s v="CUST3823"/>
    <x v="1"/>
    <s v="Lucknow"/>
    <s v="Online"/>
    <s v="Electronics"/>
    <s v="Laptop"/>
    <s v="Laptop Model-469"/>
    <s v="PROD4883"/>
    <n v="3"/>
    <n v="555.91"/>
    <n v="1667.73"/>
    <n v="0.2"/>
    <n v="333.55"/>
    <n v="1334.18"/>
    <s v="UPI"/>
    <s v="Returned"/>
    <n v="0.25"/>
    <n v="333.55"/>
  </r>
  <r>
    <s v="ORD2025002557"/>
    <d v="2023-10-07T00:00:00"/>
    <s v="Customer 1604"/>
    <s v="CUST9919"/>
    <x v="2"/>
    <s v="Patna"/>
    <s v="Online"/>
    <s v="Beauty"/>
    <s v="Lipstick"/>
    <s v="Lipstick Model-901"/>
    <s v="PROD9557"/>
    <n v="1"/>
    <n v="747.17"/>
    <n v="747.17"/>
    <n v="0.2"/>
    <n v="149.43"/>
    <n v="597.74"/>
    <s v="Wallet"/>
    <s v="In-Transit"/>
    <n v="0.15"/>
    <n v="89.66"/>
  </r>
  <r>
    <s v="ORD2025002558"/>
    <d v="2023-04-04T00:00:00"/>
    <s v="Customer 1657"/>
    <s v="CUST3390"/>
    <x v="1"/>
    <s v="Delhi"/>
    <s v="Online"/>
    <s v="Clothing"/>
    <s v="Shirt"/>
    <s v="Shirt Model-950"/>
    <s v="PROD6591"/>
    <n v="10"/>
    <n v="804.93"/>
    <n v="8049.3"/>
    <n v="0"/>
    <n v="0"/>
    <n v="8049.3"/>
    <s v="Wallet"/>
    <s v="Delivered"/>
    <n v="0.3"/>
    <n v="2414.79"/>
  </r>
  <r>
    <s v="ORD2025002559"/>
    <d v="2023-01-09T00:00:00"/>
    <s v="Customer 1845"/>
    <s v="CUST4133"/>
    <x v="4"/>
    <s v="Bangalore"/>
    <s v="Offline"/>
    <s v="Clothing"/>
    <s v="Jeans"/>
    <s v="Jeans Model-611"/>
    <s v="PROD4800"/>
    <n v="5"/>
    <n v="354.83"/>
    <n v="1774.15"/>
    <n v="0.1"/>
    <n v="177.42"/>
    <n v="1596.73"/>
    <s v="Wallet"/>
    <s v="Returned"/>
    <n v="0.25"/>
    <n v="399.18"/>
  </r>
  <r>
    <s v="ORD2025002560"/>
    <d v="2023-01-07T00:00:00"/>
    <s v="Customer 212"/>
    <s v="CUST3912"/>
    <x v="3"/>
    <s v="Raipur"/>
    <s v="Offline"/>
    <s v="Clothing"/>
    <s v="Shirt"/>
    <s v="Shirt Model-935"/>
    <s v="PROD9824"/>
    <n v="9"/>
    <n v="884.28"/>
    <n v="7958.52"/>
    <n v="0.2"/>
    <n v="1591.7"/>
    <n v="6366.82"/>
    <s v="COD"/>
    <s v="Returned"/>
    <n v="0.3"/>
    <n v="1910.05"/>
  </r>
  <r>
    <s v="ORD2025002561"/>
    <d v="2023-09-19T00:00:00"/>
    <s v="Customer 4542"/>
    <s v="CUST6074"/>
    <x v="3"/>
    <s v="Raipur"/>
    <s v="Offline"/>
    <s v="Beauty"/>
    <s v="Perfume"/>
    <s v="Perfume Model-789"/>
    <s v="PROD3452"/>
    <n v="6"/>
    <n v="348.5"/>
    <n v="2091"/>
    <n v="0.2"/>
    <n v="418.2"/>
    <n v="1672.8"/>
    <s v="Wallet"/>
    <s v="Cancelled"/>
    <n v="0.25"/>
    <n v="418.2"/>
  </r>
  <r>
    <s v="ORD2025002562"/>
    <d v="2023-08-03T00:00:00"/>
    <s v="Customer 4814"/>
    <s v="CUST4916"/>
    <x v="4"/>
    <s v="Chennai"/>
    <s v="Online"/>
    <s v="Home Decor"/>
    <s v="Lamp"/>
    <s v="Lamp Model-980"/>
    <s v="PROD6540"/>
    <n v="9"/>
    <n v="422.27"/>
    <n v="3800.43"/>
    <n v="0.1"/>
    <n v="380.04"/>
    <n v="3420.39"/>
    <s v="UPI"/>
    <s v="Returned"/>
    <n v="0.3"/>
    <n v="1026.1199999999999"/>
  </r>
  <r>
    <s v="ORD2025002563"/>
    <d v="2023-01-12T00:00:00"/>
    <s v="Customer 200"/>
    <s v="CUST9547"/>
    <x v="4"/>
    <s v="Bangalore"/>
    <s v="Offline"/>
    <s v="Home Decor"/>
    <s v="Curtain"/>
    <s v="Curtain Model-442"/>
    <s v="PROD9355"/>
    <n v="10"/>
    <n v="694.01"/>
    <n v="6940.1"/>
    <n v="0.05"/>
    <n v="347.01"/>
    <n v="6593.09"/>
    <s v="Wallet"/>
    <s v="Returned"/>
    <n v="0.3"/>
    <n v="1977.93"/>
  </r>
  <r>
    <s v="ORD2025002564"/>
    <d v="2023-11-08T00:00:00"/>
    <s v="Customer 749"/>
    <s v="CUST5958"/>
    <x v="4"/>
    <s v="Hyderabad"/>
    <s v="Online"/>
    <s v="Clothing"/>
    <s v="Shirt"/>
    <s v="Shirt Model-208"/>
    <s v="PROD2694"/>
    <n v="7"/>
    <n v="904.06"/>
    <n v="6328.42"/>
    <n v="0"/>
    <n v="0"/>
    <n v="6328.42"/>
    <s v="Wallet"/>
    <s v="Cancelled"/>
    <n v="0.25"/>
    <n v="1582.11"/>
  </r>
  <r>
    <s v="ORD2025002565"/>
    <d v="2023-10-11T00:00:00"/>
    <s v="Customer 4053"/>
    <s v="CUST8844"/>
    <x v="3"/>
    <s v="Raipur"/>
    <s v="Offline"/>
    <s v="Electronics"/>
    <s v="Mobile"/>
    <s v="Mobile Model-438"/>
    <s v="PROD1339"/>
    <n v="3"/>
    <n v="884.96"/>
    <n v="2654.88"/>
    <n v="0.1"/>
    <n v="265.49"/>
    <n v="2389.39"/>
    <s v="COD"/>
    <s v="In-Transit"/>
    <n v="0.3"/>
    <n v="716.82"/>
  </r>
  <r>
    <s v="ORD2025002566"/>
    <d v="2023-11-25T00:00:00"/>
    <s v="Customer 3168"/>
    <s v="CUST6095"/>
    <x v="4"/>
    <s v="Bangalore"/>
    <s v="Offline"/>
    <s v="Beauty"/>
    <s v="Perfume"/>
    <s v="Perfume Model-985"/>
    <s v="PROD6050"/>
    <n v="3"/>
    <n v="751.3"/>
    <n v="2253.9"/>
    <n v="0.05"/>
    <n v="112.7"/>
    <n v="2141.1999999999998"/>
    <s v="Card"/>
    <s v="Cancelled"/>
    <n v="0.3"/>
    <n v="642.36"/>
  </r>
  <r>
    <s v="ORD2025002567"/>
    <d v="2023-03-03T00:00:00"/>
    <s v="Customer 4266"/>
    <s v="CUST4758"/>
    <x v="1"/>
    <s v="Delhi"/>
    <s v="Offline"/>
    <s v="Beauty"/>
    <s v="Perfume"/>
    <s v="Perfume Model-278"/>
    <s v="PROD2647"/>
    <n v="8"/>
    <n v="104.52"/>
    <n v="836.16"/>
    <n v="0"/>
    <n v="0"/>
    <n v="836.16"/>
    <s v="Card"/>
    <s v="Returned"/>
    <n v="0.25"/>
    <n v="209.04"/>
  </r>
  <r>
    <s v="ORD2025002568"/>
    <d v="2023-07-06T00:00:00"/>
    <s v="Customer 4341"/>
    <s v="CUST1475"/>
    <x v="2"/>
    <s v="Kolkata"/>
    <s v="Online"/>
    <s v="Clothing"/>
    <s v="Jacket"/>
    <s v="Jacket Model-953"/>
    <s v="PROD2158"/>
    <n v="3"/>
    <n v="872.03"/>
    <n v="2616.09"/>
    <n v="0.2"/>
    <n v="523.22"/>
    <n v="2092.87"/>
    <s v="COD"/>
    <s v="Delivered"/>
    <n v="0.3"/>
    <n v="627.86"/>
  </r>
  <r>
    <s v="ORD2025002569"/>
    <d v="2023-12-16T00:00:00"/>
    <s v="Customer 4467"/>
    <s v="CUST9801"/>
    <x v="4"/>
    <s v="Hyderabad"/>
    <s v="Offline"/>
    <s v="Home Decor"/>
    <s v="Lamp"/>
    <s v="Lamp Model-384"/>
    <s v="PROD6458"/>
    <n v="7"/>
    <n v="279.25"/>
    <n v="1954.75"/>
    <n v="0"/>
    <n v="0"/>
    <n v="1954.75"/>
    <s v="UPI"/>
    <s v="In-Transit"/>
    <n v="0.3"/>
    <n v="586.41999999999996"/>
  </r>
  <r>
    <s v="ORD2025002570"/>
    <d v="2023-03-13T00:00:00"/>
    <s v="Customer 206"/>
    <s v="CUST8532"/>
    <x v="0"/>
    <s v="Ahmedabad"/>
    <s v="Offline"/>
    <s v="Home Decor"/>
    <s v="Lamp"/>
    <s v="Lamp Model-877"/>
    <s v="PROD5122"/>
    <n v="2"/>
    <n v="477.44"/>
    <n v="954.88"/>
    <n v="0.05"/>
    <n v="47.74"/>
    <n v="907.14"/>
    <s v="UPI"/>
    <s v="Cancelled"/>
    <n v="0.3"/>
    <n v="272.14"/>
  </r>
  <r>
    <s v="ORD2025002571"/>
    <d v="2023-02-22T00:00:00"/>
    <s v="Customer 4234"/>
    <s v="CUST8988"/>
    <x v="4"/>
    <s v="Bangalore"/>
    <s v="Online"/>
    <s v="Beauty"/>
    <s v="Perfume"/>
    <s v="Perfume Model-164"/>
    <s v="PROD8603"/>
    <n v="3"/>
    <n v="159.44999999999999"/>
    <n v="478.35"/>
    <n v="0.05"/>
    <n v="23.92"/>
    <n v="454.43"/>
    <s v="COD"/>
    <s v="In-Transit"/>
    <n v="0.3"/>
    <n v="136.33000000000001"/>
  </r>
  <r>
    <s v="ORD2025002572"/>
    <d v="2023-09-19T00:00:00"/>
    <s v="Customer 3286"/>
    <s v="CUST9916"/>
    <x v="2"/>
    <s v="Patna"/>
    <s v="Offline"/>
    <s v="Clothing"/>
    <s v="Jeans"/>
    <s v="Jeans Model-734"/>
    <s v="PROD9050"/>
    <n v="3"/>
    <n v="551.76"/>
    <n v="1655.28"/>
    <n v="0.1"/>
    <n v="165.53"/>
    <n v="1489.75"/>
    <s v="COD"/>
    <s v="In-Transit"/>
    <n v="0.15"/>
    <n v="223.46"/>
  </r>
  <r>
    <s v="ORD2025002573"/>
    <d v="2023-09-18T00:00:00"/>
    <s v="Customer 1203"/>
    <s v="CUST6422"/>
    <x v="3"/>
    <s v="Bhopal"/>
    <s v="Offline"/>
    <s v="Clothing"/>
    <s v="Jacket"/>
    <s v="Jacket Model-586"/>
    <s v="PROD4753"/>
    <n v="8"/>
    <n v="268.75"/>
    <n v="2150"/>
    <n v="0.1"/>
    <n v="215"/>
    <n v="1935"/>
    <s v="COD"/>
    <s v="Cancelled"/>
    <n v="0.25"/>
    <n v="483.75"/>
  </r>
  <r>
    <s v="ORD2025002574"/>
    <d v="2023-06-08T00:00:00"/>
    <s v="Customer 4489"/>
    <s v="CUST6819"/>
    <x v="3"/>
    <s v="Nagpur"/>
    <s v="Online"/>
    <s v="Clothing"/>
    <s v="Jacket"/>
    <s v="Jacket Model-605"/>
    <s v="PROD4204"/>
    <n v="9"/>
    <n v="836.9"/>
    <n v="7532.1"/>
    <n v="0.1"/>
    <n v="753.21"/>
    <n v="6778.89"/>
    <s v="UPI"/>
    <s v="Delivered"/>
    <n v="0.3"/>
    <n v="2033.67"/>
  </r>
  <r>
    <s v="ORD2025002575"/>
    <d v="2023-01-08T00:00:00"/>
    <s v="Customer 1313"/>
    <s v="CUST9462"/>
    <x v="2"/>
    <s v="Patna"/>
    <s v="Offline"/>
    <s v="Clothing"/>
    <s v="Jeans"/>
    <s v="Jeans Model-831"/>
    <s v="PROD3785"/>
    <n v="6"/>
    <n v="269.39"/>
    <n v="1616.34"/>
    <n v="0.1"/>
    <n v="161.63"/>
    <n v="1454.71"/>
    <s v="COD"/>
    <s v="Cancelled"/>
    <n v="0.25"/>
    <n v="363.68"/>
  </r>
  <r>
    <s v="ORD2025002576"/>
    <d v="2023-04-08T00:00:00"/>
    <s v="Customer 4825"/>
    <s v="CUST8867"/>
    <x v="4"/>
    <s v="Bangalore"/>
    <s v="Online"/>
    <s v="Electronics"/>
    <s v="Mobile"/>
    <s v="Mobile Model-204"/>
    <s v="PROD6093"/>
    <n v="4"/>
    <n v="543"/>
    <n v="2172"/>
    <n v="0"/>
    <n v="0"/>
    <n v="2172"/>
    <s v="COD"/>
    <s v="In-Transit"/>
    <n v="0.25"/>
    <n v="543"/>
  </r>
  <r>
    <s v="ORD2025002577"/>
    <d v="2023-02-04T00:00:00"/>
    <s v="Customer 1634"/>
    <s v="CUST6170"/>
    <x v="0"/>
    <s v="Pune"/>
    <s v="Offline"/>
    <s v="Clothing"/>
    <s v="Shirt"/>
    <s v="Shirt Model-415"/>
    <s v="PROD8734"/>
    <n v="6"/>
    <n v="654.04"/>
    <n v="3924.24"/>
    <n v="0.05"/>
    <n v="196.21"/>
    <n v="3728.03"/>
    <s v="Wallet"/>
    <s v="In-Transit"/>
    <n v="0.3"/>
    <n v="1118.4100000000001"/>
  </r>
  <r>
    <s v="ORD2025002578"/>
    <d v="2024-01-20T00:00:00"/>
    <s v="Customer 4659"/>
    <s v="CUST7147"/>
    <x v="0"/>
    <s v="Ahmedabad"/>
    <s v="Online"/>
    <s v="Electronics"/>
    <s v="Laptop"/>
    <s v="Laptop Model-533"/>
    <s v="PROD4132"/>
    <n v="10"/>
    <n v="992.16"/>
    <n v="9921.6"/>
    <n v="0.2"/>
    <n v="1984.32"/>
    <n v="7937.28"/>
    <s v="COD"/>
    <s v="Delivered"/>
    <n v="0.15"/>
    <n v="1190.5899999999999"/>
  </r>
  <r>
    <s v="ORD2025002579"/>
    <d v="2023-03-14T00:00:00"/>
    <s v="Customer 4701"/>
    <s v="CUST3089"/>
    <x v="3"/>
    <s v="Bhopal"/>
    <s v="Offline"/>
    <s v="Beauty"/>
    <s v="Perfume"/>
    <s v="Perfume Model-649"/>
    <s v="PROD4593"/>
    <n v="7"/>
    <n v="359.38"/>
    <n v="2515.66"/>
    <n v="0"/>
    <n v="0"/>
    <n v="2515.66"/>
    <s v="COD"/>
    <s v="In-Transit"/>
    <n v="0.15"/>
    <n v="377.35"/>
  </r>
  <r>
    <s v="ORD2025002580"/>
    <d v="2023-01-12T00:00:00"/>
    <s v="Customer 916"/>
    <s v="CUST9703"/>
    <x v="0"/>
    <s v="Mumbai"/>
    <s v="Online"/>
    <s v="Home Decor"/>
    <s v="Lamp"/>
    <s v="Lamp Model-756"/>
    <s v="PROD7338"/>
    <n v="8"/>
    <n v="995.31"/>
    <n v="7962.48"/>
    <n v="0.2"/>
    <n v="1592.5"/>
    <n v="6369.98"/>
    <s v="Wallet"/>
    <s v="Returned"/>
    <n v="0.25"/>
    <n v="1592.49"/>
  </r>
  <r>
    <s v="ORD2025002581"/>
    <d v="2023-10-15T00:00:00"/>
    <s v="Customer 4663"/>
    <s v="CUST5308"/>
    <x v="0"/>
    <s v="Mumbai"/>
    <s v="Offline"/>
    <s v="Home Decor"/>
    <s v="Sofa"/>
    <s v="Sofa Model-685"/>
    <s v="PROD8767"/>
    <n v="2"/>
    <n v="707.52"/>
    <n v="1415.04"/>
    <n v="0.1"/>
    <n v="141.5"/>
    <n v="1273.54"/>
    <s v="UPI"/>
    <s v="In-Transit"/>
    <n v="0.3"/>
    <n v="382.06"/>
  </r>
  <r>
    <s v="ORD2025002582"/>
    <d v="2023-01-08T00:00:00"/>
    <s v="Customer 3507"/>
    <s v="CUST3499"/>
    <x v="0"/>
    <s v="Pune"/>
    <s v="Offline"/>
    <s v="Beauty"/>
    <s v="Lipstick"/>
    <s v="Lipstick Model-557"/>
    <s v="PROD8817"/>
    <n v="1"/>
    <n v="235.55"/>
    <n v="235.55"/>
    <n v="0.2"/>
    <n v="47.11"/>
    <n v="188.44"/>
    <s v="UPI"/>
    <s v="Cancelled"/>
    <n v="0.3"/>
    <n v="56.53"/>
  </r>
  <r>
    <s v="ORD2025002583"/>
    <d v="2023-09-12T00:00:00"/>
    <s v="Customer 4972"/>
    <s v="CUST7136"/>
    <x v="2"/>
    <s v="Kolkata"/>
    <s v="Online"/>
    <s v="Beauty"/>
    <s v="Face Cream"/>
    <s v="Face Cream Model-412"/>
    <s v="PROD5248"/>
    <n v="10"/>
    <n v="723.43"/>
    <n v="7234.3"/>
    <n v="0.05"/>
    <n v="361.72"/>
    <n v="6872.58"/>
    <s v="Wallet"/>
    <s v="Returned"/>
    <n v="0.3"/>
    <n v="2061.77"/>
  </r>
  <r>
    <s v="ORD2025002584"/>
    <d v="2024-03-07T00:00:00"/>
    <s v="Customer 2107"/>
    <s v="CUST5753"/>
    <x v="3"/>
    <s v="Raipur"/>
    <s v="Offline"/>
    <s v="Beauty"/>
    <s v="Perfume"/>
    <s v="Perfume Model-286"/>
    <s v="PROD7693"/>
    <n v="2"/>
    <n v="818.77"/>
    <n v="1637.54"/>
    <n v="0.2"/>
    <n v="327.51"/>
    <n v="1310.03"/>
    <s v="Wallet"/>
    <s v="Cancelled"/>
    <n v="0.25"/>
    <n v="327.51"/>
  </r>
  <r>
    <s v="ORD2025002585"/>
    <d v="2023-08-08T00:00:00"/>
    <s v="Customer 3286"/>
    <s v="CUST8574"/>
    <x v="2"/>
    <s v="Bhubaneswar"/>
    <s v="Online"/>
    <s v="Electronics"/>
    <s v="Tablet"/>
    <s v="Tablet Model-198"/>
    <s v="PROD7197"/>
    <n v="8"/>
    <n v="111.04"/>
    <n v="888.32"/>
    <n v="0.05"/>
    <n v="44.42"/>
    <n v="843.9"/>
    <s v="UPI"/>
    <s v="In-Transit"/>
    <n v="0.25"/>
    <n v="210.97"/>
  </r>
  <r>
    <s v="ORD2025002586"/>
    <d v="2023-02-08T00:00:00"/>
    <s v="Customer 2188"/>
    <s v="CUST9143"/>
    <x v="1"/>
    <s v="Chandigarh"/>
    <s v="Offline"/>
    <s v="Beauty"/>
    <s v="Face Cream"/>
    <s v="Face Cream Model-327"/>
    <s v="PROD5300"/>
    <n v="9"/>
    <n v="798.19"/>
    <n v="7183.71"/>
    <n v="0.1"/>
    <n v="718.37"/>
    <n v="6465.34"/>
    <s v="Wallet"/>
    <s v="In-Transit"/>
    <n v="0.3"/>
    <n v="1939.6"/>
  </r>
  <r>
    <s v="ORD2025002587"/>
    <d v="2023-07-15T00:00:00"/>
    <s v="Customer 3133"/>
    <s v="CUST4075"/>
    <x v="2"/>
    <s v="Patna"/>
    <s v="Offline"/>
    <s v="Beauty"/>
    <s v="Face Cream"/>
    <s v="Face Cream Model-849"/>
    <s v="PROD2678"/>
    <n v="9"/>
    <n v="820.4"/>
    <n v="7383.6"/>
    <n v="0.05"/>
    <n v="369.18"/>
    <n v="7014.42"/>
    <s v="COD"/>
    <s v="Cancelled"/>
    <n v="0.3"/>
    <n v="2104.33"/>
  </r>
  <r>
    <s v="ORD2025002588"/>
    <d v="2023-06-13T00:00:00"/>
    <s v="Customer 2027"/>
    <s v="CUST1641"/>
    <x v="0"/>
    <s v="Mumbai"/>
    <s v="Online"/>
    <s v="Home Decor"/>
    <s v="Curtain"/>
    <s v="Curtain Model-572"/>
    <s v="PROD2629"/>
    <n v="8"/>
    <n v="912.12"/>
    <n v="7296.96"/>
    <n v="0.1"/>
    <n v="729.7"/>
    <n v="6567.26"/>
    <s v="UPI"/>
    <s v="Returned"/>
    <n v="0.3"/>
    <n v="1970.18"/>
  </r>
  <r>
    <s v="ORD2025002589"/>
    <d v="2023-11-04T00:00:00"/>
    <s v="Customer 3812"/>
    <s v="CUST3393"/>
    <x v="0"/>
    <s v="Mumbai"/>
    <s v="Offline"/>
    <s v="Beauty"/>
    <s v="Face Cream"/>
    <s v="Face Cream Model-437"/>
    <s v="PROD9739"/>
    <n v="3"/>
    <n v="887.67"/>
    <n v="2663.01"/>
    <n v="0.1"/>
    <n v="266.3"/>
    <n v="2396.71"/>
    <s v="Card"/>
    <s v="Delivered"/>
    <n v="0.15"/>
    <n v="359.51"/>
  </r>
  <r>
    <s v="ORD2025002590"/>
    <d v="2023-07-05T00:00:00"/>
    <s v="Customer 4133"/>
    <s v="CUST3664"/>
    <x v="4"/>
    <s v="Bangalore"/>
    <s v="Offline"/>
    <s v="Electronics"/>
    <s v="Tablet"/>
    <s v="Tablet Model-154"/>
    <s v="PROD9139"/>
    <n v="2"/>
    <n v="805.39"/>
    <n v="1610.78"/>
    <n v="0.2"/>
    <n v="322.16000000000003"/>
    <n v="1288.6199999999999"/>
    <s v="COD"/>
    <s v="In-Transit"/>
    <n v="0.15"/>
    <n v="193.29"/>
  </r>
  <r>
    <s v="ORD2025002591"/>
    <d v="2023-11-20T00:00:00"/>
    <s v="Customer 292"/>
    <s v="CUST6649"/>
    <x v="3"/>
    <s v="Bhopal"/>
    <s v="Online"/>
    <s v="Clothing"/>
    <s v="Jeans"/>
    <s v="Jeans Model-489"/>
    <s v="PROD5667"/>
    <n v="8"/>
    <n v="189.88"/>
    <n v="1519.04"/>
    <n v="0.05"/>
    <n v="75.95"/>
    <n v="1443.09"/>
    <s v="Wallet"/>
    <s v="Delivered"/>
    <n v="0.3"/>
    <n v="432.93"/>
  </r>
  <r>
    <s v="ORD2025002592"/>
    <d v="2023-04-24T00:00:00"/>
    <s v="Customer 2975"/>
    <s v="CUST6409"/>
    <x v="1"/>
    <s v="Chandigarh"/>
    <s v="Online"/>
    <s v="Clothing"/>
    <s v="Shirt"/>
    <s v="Shirt Model-899"/>
    <s v="PROD3605"/>
    <n v="9"/>
    <n v="672.82"/>
    <n v="6055.38"/>
    <n v="0.2"/>
    <n v="1211.08"/>
    <n v="4844.3"/>
    <s v="Card"/>
    <s v="Delivered"/>
    <n v="0.3"/>
    <n v="1453.29"/>
  </r>
  <r>
    <s v="ORD2025002593"/>
    <d v="2023-01-06T00:00:00"/>
    <s v="Customer 4149"/>
    <s v="CUST8262"/>
    <x v="4"/>
    <s v="Bangalore"/>
    <s v="Online"/>
    <s v="Beauty"/>
    <s v="Lipstick"/>
    <s v="Lipstick Model-966"/>
    <s v="PROD4354"/>
    <n v="1"/>
    <n v="220.75"/>
    <n v="220.75"/>
    <n v="0"/>
    <n v="0"/>
    <n v="220.75"/>
    <s v="Wallet"/>
    <s v="Returned"/>
    <n v="0.25"/>
    <n v="55.19"/>
  </r>
  <r>
    <s v="ORD2025002594"/>
    <d v="2024-03-05T00:00:00"/>
    <s v="Customer 4139"/>
    <s v="CUST5721"/>
    <x v="2"/>
    <s v="Bhubaneswar"/>
    <s v="Online"/>
    <s v="Home Decor"/>
    <s v="Lamp"/>
    <s v="Lamp Model-483"/>
    <s v="PROD6804"/>
    <n v="4"/>
    <n v="127.84"/>
    <n v="511.36"/>
    <n v="0.05"/>
    <n v="25.57"/>
    <n v="485.79"/>
    <s v="Wallet"/>
    <s v="Returned"/>
    <n v="0.3"/>
    <n v="145.74"/>
  </r>
  <r>
    <s v="ORD2025002595"/>
    <d v="2023-10-17T00:00:00"/>
    <s v="Customer 4876"/>
    <s v="CUST8984"/>
    <x v="3"/>
    <s v="Nagpur"/>
    <s v="Offline"/>
    <s v="Electronics"/>
    <s v="Laptop"/>
    <s v="Laptop Model-477"/>
    <s v="PROD6598"/>
    <n v="3"/>
    <n v="847.93"/>
    <n v="2543.79"/>
    <n v="0.05"/>
    <n v="127.19"/>
    <n v="2416.6"/>
    <s v="Card"/>
    <s v="Returned"/>
    <n v="0.25"/>
    <n v="604.15"/>
  </r>
  <r>
    <s v="ORD2025002596"/>
    <d v="2023-10-13T00:00:00"/>
    <s v="Customer 555"/>
    <s v="CUST1735"/>
    <x v="4"/>
    <s v="Chennai"/>
    <s v="Offline"/>
    <s v="Clothing"/>
    <s v="Jeans"/>
    <s v="Jeans Model-171"/>
    <s v="PROD6720"/>
    <n v="2"/>
    <n v="212.53"/>
    <n v="425.06"/>
    <n v="0.05"/>
    <n v="21.25"/>
    <n v="403.81"/>
    <s v="Wallet"/>
    <s v="Cancelled"/>
    <n v="0.25"/>
    <n v="100.95"/>
  </r>
  <r>
    <s v="ORD2025002597"/>
    <d v="2023-11-13T00:00:00"/>
    <s v="Customer 1434"/>
    <s v="CUST1014"/>
    <x v="3"/>
    <s v="Raipur"/>
    <s v="Online"/>
    <s v="Electronics"/>
    <s v="Laptop"/>
    <s v="Laptop Model-838"/>
    <s v="PROD4739"/>
    <n v="2"/>
    <n v="654.26"/>
    <n v="1308.52"/>
    <n v="0"/>
    <n v="0"/>
    <n v="1308.52"/>
    <s v="UPI"/>
    <s v="Cancelled"/>
    <n v="0.15"/>
    <n v="196.28"/>
  </r>
  <r>
    <s v="ORD2025002598"/>
    <d v="2023-06-15T00:00:00"/>
    <s v="Customer 69"/>
    <s v="CUST1398"/>
    <x v="1"/>
    <s v="Lucknow"/>
    <s v="Offline"/>
    <s v="Electronics"/>
    <s v="Mobile"/>
    <s v="Mobile Model-718"/>
    <s v="PROD4984"/>
    <n v="9"/>
    <n v="950.87"/>
    <n v="8557.83"/>
    <n v="0.05"/>
    <n v="427.89"/>
    <n v="8129.94"/>
    <s v="COD"/>
    <s v="In-Transit"/>
    <n v="0.25"/>
    <n v="2032.48"/>
  </r>
  <r>
    <s v="ORD2025002599"/>
    <d v="2024-03-12T00:00:00"/>
    <s v="Customer 2632"/>
    <s v="CUST7504"/>
    <x v="4"/>
    <s v="Bangalore"/>
    <s v="Offline"/>
    <s v="Clothing"/>
    <s v="Shirt"/>
    <s v="Shirt Model-138"/>
    <s v="PROD6002"/>
    <n v="10"/>
    <n v="682.8"/>
    <n v="6828"/>
    <n v="0.05"/>
    <n v="341.4"/>
    <n v="6486.6"/>
    <s v="COD"/>
    <s v="In-Transit"/>
    <n v="0.3"/>
    <n v="1945.98"/>
  </r>
  <r>
    <s v="ORD2025002600"/>
    <d v="2024-03-25T00:00:00"/>
    <s v="Customer 3970"/>
    <s v="CUST1280"/>
    <x v="0"/>
    <s v="Pune"/>
    <s v="Offline"/>
    <s v="Home Decor"/>
    <s v="Curtain"/>
    <s v="Curtain Model-979"/>
    <s v="PROD3458"/>
    <n v="3"/>
    <n v="633.08000000000004"/>
    <n v="1899.24"/>
    <n v="0"/>
    <n v="0"/>
    <n v="1899.24"/>
    <s v="Card"/>
    <s v="Delivered"/>
    <n v="0.3"/>
    <n v="569.77"/>
  </r>
  <r>
    <s v="ORD2025002601"/>
    <d v="2023-10-23T00:00:00"/>
    <s v="Customer 1169"/>
    <s v="CUST1383"/>
    <x v="2"/>
    <s v="Kolkata"/>
    <s v="Offline"/>
    <s v="Beauty"/>
    <s v="Perfume"/>
    <s v="Perfume Model-376"/>
    <s v="PROD6627"/>
    <n v="4"/>
    <n v="679.95"/>
    <n v="2719.8"/>
    <n v="0.05"/>
    <n v="135.99"/>
    <n v="2583.81"/>
    <s v="COD"/>
    <s v="Delivered"/>
    <n v="0.3"/>
    <n v="775.14"/>
  </r>
  <r>
    <s v="ORD2025002602"/>
    <d v="2023-10-27T00:00:00"/>
    <s v="Customer 711"/>
    <s v="CUST5962"/>
    <x v="2"/>
    <s v="Patna"/>
    <s v="Offline"/>
    <s v="Beauty"/>
    <s v="Perfume"/>
    <s v="Perfume Model-655"/>
    <s v="PROD4289"/>
    <n v="6"/>
    <n v="939.26"/>
    <n v="5635.56"/>
    <n v="0.1"/>
    <n v="563.55999999999995"/>
    <n v="5072"/>
    <s v="COD"/>
    <s v="Cancelled"/>
    <n v="0.25"/>
    <n v="1268"/>
  </r>
  <r>
    <s v="ORD2025002603"/>
    <d v="2023-03-06T00:00:00"/>
    <s v="Customer 4685"/>
    <s v="CUST7580"/>
    <x v="4"/>
    <s v="Bangalore"/>
    <s v="Offline"/>
    <s v="Beauty"/>
    <s v="Face Cream"/>
    <s v="Face Cream Model-347"/>
    <s v="PROD8736"/>
    <n v="6"/>
    <n v="996.28"/>
    <n v="5977.68"/>
    <n v="0.1"/>
    <n v="597.77"/>
    <n v="5379.91"/>
    <s v="COD"/>
    <s v="Delivered"/>
    <n v="0.25"/>
    <n v="1344.98"/>
  </r>
  <r>
    <s v="ORD2025002604"/>
    <d v="2023-07-21T00:00:00"/>
    <s v="Customer 633"/>
    <s v="CUST5620"/>
    <x v="3"/>
    <s v="Raipur"/>
    <s v="Online"/>
    <s v="Home Decor"/>
    <s v="Lamp"/>
    <s v="Lamp Model-261"/>
    <s v="PROD9983"/>
    <n v="3"/>
    <n v="690.84"/>
    <n v="2072.52"/>
    <n v="0.2"/>
    <n v="414.5"/>
    <n v="1658.02"/>
    <s v="Card"/>
    <s v="Cancelled"/>
    <n v="0.15"/>
    <n v="248.7"/>
  </r>
  <r>
    <s v="ORD2025002605"/>
    <d v="2023-05-28T00:00:00"/>
    <s v="Customer 4717"/>
    <s v="CUST7206"/>
    <x v="2"/>
    <s v="Kolkata"/>
    <s v="Offline"/>
    <s v="Electronics"/>
    <s v="Mobile"/>
    <s v="Mobile Model-911"/>
    <s v="PROD4227"/>
    <n v="4"/>
    <n v="654.26"/>
    <n v="2617.04"/>
    <n v="0.05"/>
    <n v="130.85"/>
    <n v="2486.19"/>
    <s v="UPI"/>
    <s v="Cancelled"/>
    <n v="0.15"/>
    <n v="372.93"/>
  </r>
  <r>
    <s v="ORD2025002606"/>
    <d v="2023-05-06T00:00:00"/>
    <s v="Customer 1380"/>
    <s v="CUST2467"/>
    <x v="4"/>
    <s v="Bangalore"/>
    <s v="Offline"/>
    <s v="Electronics"/>
    <s v="Laptop"/>
    <s v="Laptop Model-756"/>
    <s v="PROD3083"/>
    <n v="3"/>
    <n v="237.39"/>
    <n v="712.17"/>
    <n v="0.1"/>
    <n v="71.22"/>
    <n v="640.95000000000005"/>
    <s v="UPI"/>
    <s v="In-Transit"/>
    <n v="0.3"/>
    <n v="192.28"/>
  </r>
  <r>
    <s v="ORD2025002607"/>
    <d v="2023-10-02T00:00:00"/>
    <s v="Customer 491"/>
    <s v="CUST1089"/>
    <x v="3"/>
    <s v="Nagpur"/>
    <s v="Offline"/>
    <s v="Beauty"/>
    <s v="Face Cream"/>
    <s v="Face Cream Model-335"/>
    <s v="PROD5604"/>
    <n v="7"/>
    <n v="716.26"/>
    <n v="5013.82"/>
    <n v="0.2"/>
    <n v="1002.76"/>
    <n v="4011.06"/>
    <s v="Card"/>
    <s v="Cancelled"/>
    <n v="0.3"/>
    <n v="1203.32"/>
  </r>
  <r>
    <s v="ORD2025002608"/>
    <d v="2023-04-19T00:00:00"/>
    <s v="Customer 3548"/>
    <s v="CUST1008"/>
    <x v="0"/>
    <s v="Mumbai"/>
    <s v="Offline"/>
    <s v="Electronics"/>
    <s v="Laptop"/>
    <s v="Laptop Model-638"/>
    <s v="PROD4493"/>
    <n v="1"/>
    <n v="836.42"/>
    <n v="836.42"/>
    <n v="0.1"/>
    <n v="83.64"/>
    <n v="752.78"/>
    <s v="Wallet"/>
    <s v="Cancelled"/>
    <n v="0.15"/>
    <n v="112.92"/>
  </r>
  <r>
    <s v="ORD2025002609"/>
    <d v="2023-07-16T00:00:00"/>
    <s v="Customer 1110"/>
    <s v="CUST8637"/>
    <x v="0"/>
    <s v="Mumbai"/>
    <s v="Online"/>
    <s v="Electronics"/>
    <s v="Laptop"/>
    <s v="Laptop Model-620"/>
    <s v="PROD2277"/>
    <n v="2"/>
    <n v="164.47"/>
    <n v="328.94"/>
    <n v="0.1"/>
    <n v="32.89"/>
    <n v="296.05"/>
    <s v="Card"/>
    <s v="Returned"/>
    <n v="0.15"/>
    <n v="44.41"/>
  </r>
  <r>
    <s v="ORD2025002610"/>
    <d v="2023-08-27T00:00:00"/>
    <s v="Customer 1448"/>
    <s v="CUST4942"/>
    <x v="2"/>
    <s v="Bhubaneswar"/>
    <s v="Offline"/>
    <s v="Home Decor"/>
    <s v="Curtain"/>
    <s v="Curtain Model-461"/>
    <s v="PROD6180"/>
    <n v="8"/>
    <n v="165.66"/>
    <n v="1325.28"/>
    <n v="0.1"/>
    <n v="132.53"/>
    <n v="1192.75"/>
    <s v="Wallet"/>
    <s v="Cancelled"/>
    <n v="0.15"/>
    <n v="178.91"/>
  </r>
  <r>
    <s v="ORD2025002611"/>
    <d v="2023-04-18T00:00:00"/>
    <s v="Customer 4443"/>
    <s v="CUST3613"/>
    <x v="4"/>
    <s v="Hyderabad"/>
    <s v="Offline"/>
    <s v="Clothing"/>
    <s v="Jacket"/>
    <s v="Jacket Model-824"/>
    <s v="PROD4918"/>
    <n v="8"/>
    <n v="861.17"/>
    <n v="6889.36"/>
    <n v="0.2"/>
    <n v="1377.87"/>
    <n v="5511.49"/>
    <s v="COD"/>
    <s v="Delivered"/>
    <n v="0.3"/>
    <n v="1653.45"/>
  </r>
  <r>
    <s v="ORD2025002612"/>
    <d v="2023-07-31T00:00:00"/>
    <s v="Customer 4710"/>
    <s v="CUST2612"/>
    <x v="1"/>
    <s v="Delhi"/>
    <s v="Offline"/>
    <s v="Clothing"/>
    <s v="Jacket"/>
    <s v="Jacket Model-174"/>
    <s v="PROD1296"/>
    <n v="4"/>
    <n v="654.79999999999995"/>
    <n v="2619.1999999999998"/>
    <n v="0.05"/>
    <n v="130.96"/>
    <n v="2488.2399999999998"/>
    <s v="UPI"/>
    <s v="Delivered"/>
    <n v="0.25"/>
    <n v="622.05999999999995"/>
  </r>
  <r>
    <s v="ORD2025002613"/>
    <d v="2024-02-22T00:00:00"/>
    <s v="Customer 333"/>
    <s v="CUST3266"/>
    <x v="1"/>
    <s v="Delhi"/>
    <s v="Online"/>
    <s v="Home Decor"/>
    <s v="Lamp"/>
    <s v="Lamp Model-630"/>
    <s v="PROD3024"/>
    <n v="4"/>
    <n v="389.43"/>
    <n v="1557.72"/>
    <n v="0.05"/>
    <n v="77.89"/>
    <n v="1479.83"/>
    <s v="UPI"/>
    <s v="In-Transit"/>
    <n v="0.15"/>
    <n v="221.97"/>
  </r>
  <r>
    <s v="ORD2025002614"/>
    <d v="2023-04-28T00:00:00"/>
    <s v="Customer 3644"/>
    <s v="CUST9189"/>
    <x v="2"/>
    <s v="Kolkata"/>
    <s v="Online"/>
    <s v="Home Decor"/>
    <s v="Curtain"/>
    <s v="Curtain Model-403"/>
    <s v="PROD4576"/>
    <n v="4"/>
    <n v="878.59"/>
    <n v="3514.36"/>
    <n v="0.05"/>
    <n v="175.72"/>
    <n v="3338.64"/>
    <s v="Wallet"/>
    <s v="Delivered"/>
    <n v="0.15"/>
    <n v="500.8"/>
  </r>
  <r>
    <s v="ORD2025002615"/>
    <d v="2023-11-07T00:00:00"/>
    <s v="Customer 2797"/>
    <s v="CUST5333"/>
    <x v="0"/>
    <s v="Ahmedabad"/>
    <s v="Offline"/>
    <s v="Clothing"/>
    <s v="Jeans"/>
    <s v="Jeans Model-810"/>
    <s v="PROD4132"/>
    <n v="7"/>
    <n v="813.69"/>
    <n v="5695.83"/>
    <n v="0.1"/>
    <n v="569.58000000000004"/>
    <n v="5126.25"/>
    <s v="UPI"/>
    <s v="Delivered"/>
    <n v="0.25"/>
    <n v="1281.56"/>
  </r>
  <r>
    <s v="ORD2025002616"/>
    <d v="2023-04-02T00:00:00"/>
    <s v="Customer 3169"/>
    <s v="CUST1493"/>
    <x v="3"/>
    <s v="Raipur"/>
    <s v="Offline"/>
    <s v="Clothing"/>
    <s v="Shirt"/>
    <s v="Shirt Model-464"/>
    <s v="PROD2718"/>
    <n v="1"/>
    <n v="749"/>
    <n v="749"/>
    <n v="0.1"/>
    <n v="74.900000000000006"/>
    <n v="674.1"/>
    <s v="Wallet"/>
    <s v="Cancelled"/>
    <n v="0.3"/>
    <n v="202.23"/>
  </r>
  <r>
    <s v="ORD2025002617"/>
    <d v="2023-06-07T00:00:00"/>
    <s v="Customer 1030"/>
    <s v="CUST5371"/>
    <x v="2"/>
    <s v="Patna"/>
    <s v="Offline"/>
    <s v="Beauty"/>
    <s v="Face Cream"/>
    <s v="Face Cream Model-555"/>
    <s v="PROD8559"/>
    <n v="10"/>
    <n v="409.21"/>
    <n v="4092.1"/>
    <n v="0.05"/>
    <n v="204.61"/>
    <n v="3887.49"/>
    <s v="Card"/>
    <s v="In-Transit"/>
    <n v="0.25"/>
    <n v="971.87"/>
  </r>
  <r>
    <s v="ORD2025002618"/>
    <d v="2024-01-29T00:00:00"/>
    <s v="Customer 1779"/>
    <s v="CUST8088"/>
    <x v="1"/>
    <s v="Lucknow"/>
    <s v="Offline"/>
    <s v="Clothing"/>
    <s v="Jacket"/>
    <s v="Jacket Model-202"/>
    <s v="PROD7295"/>
    <n v="8"/>
    <n v="710.04"/>
    <n v="5680.32"/>
    <n v="0.1"/>
    <n v="568.03"/>
    <n v="5112.29"/>
    <s v="Card"/>
    <s v="Returned"/>
    <n v="0.25"/>
    <n v="1278.07"/>
  </r>
  <r>
    <s v="ORD2025002619"/>
    <d v="2023-07-05T00:00:00"/>
    <s v="Customer 3462"/>
    <s v="CUST9336"/>
    <x v="2"/>
    <s v="Bhubaneswar"/>
    <s v="Online"/>
    <s v="Home Decor"/>
    <s v="Sofa"/>
    <s v="Sofa Model-179"/>
    <s v="PROD5715"/>
    <n v="3"/>
    <n v="802.5"/>
    <n v="2407.5"/>
    <n v="0"/>
    <n v="0"/>
    <n v="2407.5"/>
    <s v="UPI"/>
    <s v="In-Transit"/>
    <n v="0.3"/>
    <n v="722.25"/>
  </r>
  <r>
    <s v="ORD2025002620"/>
    <d v="2023-05-21T00:00:00"/>
    <s v="Customer 1139"/>
    <s v="CUST4465"/>
    <x v="2"/>
    <s v="Patna"/>
    <s v="Online"/>
    <s v="Electronics"/>
    <s v="Laptop"/>
    <s v="Laptop Model-478"/>
    <s v="PROD7470"/>
    <n v="6"/>
    <n v="490.46"/>
    <n v="2942.76"/>
    <n v="0"/>
    <n v="0"/>
    <n v="2942.76"/>
    <s v="UPI"/>
    <s v="Cancelled"/>
    <n v="0.25"/>
    <n v="735.69"/>
  </r>
  <r>
    <s v="ORD2025002621"/>
    <d v="2024-01-19T00:00:00"/>
    <s v="Customer 2710"/>
    <s v="CUST4423"/>
    <x v="4"/>
    <s v="Hyderabad"/>
    <s v="Online"/>
    <s v="Clothing"/>
    <s v="Jacket"/>
    <s v="Jacket Model-865"/>
    <s v="PROD9664"/>
    <n v="6"/>
    <n v="949.53"/>
    <n v="5697.18"/>
    <n v="0.1"/>
    <n v="569.72"/>
    <n v="5127.46"/>
    <s v="Wallet"/>
    <s v="In-Transit"/>
    <n v="0.3"/>
    <n v="1538.24"/>
  </r>
  <r>
    <s v="ORD2025002622"/>
    <d v="2023-07-17T00:00:00"/>
    <s v="Customer 675"/>
    <s v="CUST2866"/>
    <x v="3"/>
    <s v="Raipur"/>
    <s v="Offline"/>
    <s v="Beauty"/>
    <s v="Lipstick"/>
    <s v="Lipstick Model-782"/>
    <s v="PROD2978"/>
    <n v="3"/>
    <n v="812.13"/>
    <n v="2436.39"/>
    <n v="0.1"/>
    <n v="243.64"/>
    <n v="2192.75"/>
    <s v="COD"/>
    <s v="Delivered"/>
    <n v="0.3"/>
    <n v="657.82"/>
  </r>
  <r>
    <s v="ORD2025002623"/>
    <d v="2023-06-05T00:00:00"/>
    <s v="Customer 3132"/>
    <s v="CUST1636"/>
    <x v="3"/>
    <s v="Nagpur"/>
    <s v="Offline"/>
    <s v="Home Decor"/>
    <s v="Curtain"/>
    <s v="Curtain Model-143"/>
    <s v="PROD6410"/>
    <n v="6"/>
    <n v="292.45999999999998"/>
    <n v="1754.76"/>
    <n v="0"/>
    <n v="0"/>
    <n v="1754.76"/>
    <s v="COD"/>
    <s v="Returned"/>
    <n v="0.15"/>
    <n v="263.20999999999998"/>
  </r>
  <r>
    <s v="ORD2025002624"/>
    <d v="2023-12-12T00:00:00"/>
    <s v="Customer 2827"/>
    <s v="CUST5724"/>
    <x v="0"/>
    <s v="Ahmedabad"/>
    <s v="Online"/>
    <s v="Home Decor"/>
    <s v="Lamp"/>
    <s v="Lamp Model-420"/>
    <s v="PROD3443"/>
    <n v="8"/>
    <n v="941.97"/>
    <n v="7535.76"/>
    <n v="0"/>
    <n v="0"/>
    <n v="7535.76"/>
    <s v="Wallet"/>
    <s v="Cancelled"/>
    <n v="0.15"/>
    <n v="1130.3599999999999"/>
  </r>
  <r>
    <s v="ORD2025002625"/>
    <d v="2023-10-25T00:00:00"/>
    <s v="Customer 272"/>
    <s v="CUST7666"/>
    <x v="0"/>
    <s v="Mumbai"/>
    <s v="Online"/>
    <s v="Home Decor"/>
    <s v="Curtain"/>
    <s v="Curtain Model-581"/>
    <s v="PROD6654"/>
    <n v="10"/>
    <n v="290.29000000000002"/>
    <n v="2902.9"/>
    <n v="0.05"/>
    <n v="145.15"/>
    <n v="2757.75"/>
    <s v="Wallet"/>
    <s v="In-Transit"/>
    <n v="0.15"/>
    <n v="413.66"/>
  </r>
  <r>
    <s v="ORD2025002626"/>
    <d v="2023-10-12T00:00:00"/>
    <s v="Customer 1287"/>
    <s v="CUST9023"/>
    <x v="2"/>
    <s v="Kolkata"/>
    <s v="Offline"/>
    <s v="Beauty"/>
    <s v="Lipstick"/>
    <s v="Lipstick Model-729"/>
    <s v="PROD9827"/>
    <n v="7"/>
    <n v="144.66"/>
    <n v="1012.62"/>
    <n v="0.2"/>
    <n v="202.52"/>
    <n v="810.1"/>
    <s v="Wallet"/>
    <s v="Delivered"/>
    <n v="0.25"/>
    <n v="202.53"/>
  </r>
  <r>
    <s v="ORD2025002627"/>
    <d v="2024-02-01T00:00:00"/>
    <s v="Customer 943"/>
    <s v="CUST3824"/>
    <x v="0"/>
    <s v="Pune"/>
    <s v="Offline"/>
    <s v="Beauty"/>
    <s v="Face Cream"/>
    <s v="Face Cream Model-990"/>
    <s v="PROD9671"/>
    <n v="6"/>
    <n v="592.83000000000004"/>
    <n v="3556.98"/>
    <n v="0.1"/>
    <n v="355.7"/>
    <n v="3201.28"/>
    <s v="COD"/>
    <s v="Cancelled"/>
    <n v="0.15"/>
    <n v="480.19"/>
  </r>
  <r>
    <s v="ORD2025002628"/>
    <d v="2023-01-04T00:00:00"/>
    <s v="Customer 134"/>
    <s v="CUST4773"/>
    <x v="3"/>
    <s v="Raipur"/>
    <s v="Online"/>
    <s v="Electronics"/>
    <s v="Laptop"/>
    <s v="Laptop Model-555"/>
    <s v="PROD7362"/>
    <n v="5"/>
    <n v="829.15"/>
    <n v="4145.75"/>
    <n v="0.2"/>
    <n v="829.15"/>
    <n v="3316.6"/>
    <s v="Card"/>
    <s v="In-Transit"/>
    <n v="0.15"/>
    <n v="497.49"/>
  </r>
  <r>
    <s v="ORD2025002629"/>
    <d v="2023-05-07T00:00:00"/>
    <s v="Customer 1834"/>
    <s v="CUST4482"/>
    <x v="3"/>
    <s v="Bhopal"/>
    <s v="Online"/>
    <s v="Home Decor"/>
    <s v="Curtain"/>
    <s v="Curtain Model-412"/>
    <s v="PROD7887"/>
    <n v="9"/>
    <n v="136.13999999999999"/>
    <n v="1225.26"/>
    <n v="0.2"/>
    <n v="245.05"/>
    <n v="980.21"/>
    <s v="Wallet"/>
    <s v="Returned"/>
    <n v="0.25"/>
    <n v="245.05"/>
  </r>
  <r>
    <s v="ORD2025002630"/>
    <d v="2023-12-31T00:00:00"/>
    <s v="Customer 2462"/>
    <s v="CUST6010"/>
    <x v="3"/>
    <s v="Raipur"/>
    <s v="Offline"/>
    <s v="Electronics"/>
    <s v="Laptop"/>
    <s v="Laptop Model-310"/>
    <s v="PROD9738"/>
    <n v="4"/>
    <n v="855.11"/>
    <n v="3420.44"/>
    <n v="0.05"/>
    <n v="171.02"/>
    <n v="3249.42"/>
    <s v="UPI"/>
    <s v="Returned"/>
    <n v="0.3"/>
    <n v="974.83"/>
  </r>
  <r>
    <s v="ORD2025002631"/>
    <d v="2023-01-25T00:00:00"/>
    <s v="Customer 1778"/>
    <s v="CUST2136"/>
    <x v="0"/>
    <s v="Pune"/>
    <s v="Offline"/>
    <s v="Beauty"/>
    <s v="Lipstick"/>
    <s v="Lipstick Model-197"/>
    <s v="PROD5395"/>
    <n v="2"/>
    <n v="741.81"/>
    <n v="1483.62"/>
    <n v="0"/>
    <n v="0"/>
    <n v="1483.62"/>
    <s v="COD"/>
    <s v="Returned"/>
    <n v="0.15"/>
    <n v="222.54"/>
  </r>
  <r>
    <s v="ORD2025002632"/>
    <d v="2024-01-03T00:00:00"/>
    <s v="Customer 2472"/>
    <s v="CUST3520"/>
    <x v="2"/>
    <s v="Bhubaneswar"/>
    <s v="Offline"/>
    <s v="Electronics"/>
    <s v="Laptop"/>
    <s v="Laptop Model-334"/>
    <s v="PROD7392"/>
    <n v="3"/>
    <n v="186.32"/>
    <n v="558.96"/>
    <n v="0"/>
    <n v="0"/>
    <n v="558.96"/>
    <s v="COD"/>
    <s v="Delivered"/>
    <n v="0.3"/>
    <n v="167.69"/>
  </r>
  <r>
    <s v="ORD2025002633"/>
    <d v="2024-02-07T00:00:00"/>
    <s v="Customer 4910"/>
    <s v="CUST6596"/>
    <x v="4"/>
    <s v="Chennai"/>
    <s v="Offline"/>
    <s v="Electronics"/>
    <s v="Mobile"/>
    <s v="Mobile Model-307"/>
    <s v="PROD6782"/>
    <n v="5"/>
    <n v="796.58"/>
    <n v="3982.9"/>
    <n v="0.1"/>
    <n v="398.29"/>
    <n v="3584.61"/>
    <s v="COD"/>
    <s v="Cancelled"/>
    <n v="0.25"/>
    <n v="896.15"/>
  </r>
  <r>
    <s v="ORD2025002634"/>
    <d v="2023-09-17T00:00:00"/>
    <s v="Customer 3980"/>
    <s v="CUST3025"/>
    <x v="0"/>
    <s v="Pune"/>
    <s v="Online"/>
    <s v="Clothing"/>
    <s v="Jacket"/>
    <s v="Jacket Model-489"/>
    <s v="PROD4248"/>
    <n v="10"/>
    <n v="215.29"/>
    <n v="2152.9"/>
    <n v="0"/>
    <n v="0"/>
    <n v="2152.9"/>
    <s v="COD"/>
    <s v="Returned"/>
    <n v="0.15"/>
    <n v="322.94"/>
  </r>
  <r>
    <s v="ORD2025002635"/>
    <d v="2023-08-10T00:00:00"/>
    <s v="Customer 898"/>
    <s v="CUST4501"/>
    <x v="4"/>
    <s v="Bangalore"/>
    <s v="Online"/>
    <s v="Home Decor"/>
    <s v="Curtain"/>
    <s v="Curtain Model-638"/>
    <s v="PROD1691"/>
    <n v="5"/>
    <n v="159.31"/>
    <n v="796.55"/>
    <n v="0.05"/>
    <n v="39.83"/>
    <n v="756.72"/>
    <s v="Card"/>
    <s v="In-Transit"/>
    <n v="0.15"/>
    <n v="113.51"/>
  </r>
  <r>
    <s v="ORD2025002636"/>
    <d v="2023-04-04T00:00:00"/>
    <s v="Customer 3991"/>
    <s v="CUST2945"/>
    <x v="2"/>
    <s v="Kolkata"/>
    <s v="Offline"/>
    <s v="Electronics"/>
    <s v="Tablet"/>
    <s v="Tablet Model-684"/>
    <s v="PROD7901"/>
    <n v="3"/>
    <n v="454.75"/>
    <n v="1364.25"/>
    <n v="0.2"/>
    <n v="272.85000000000002"/>
    <n v="1091.4000000000001"/>
    <s v="Card"/>
    <s v="Cancelled"/>
    <n v="0.15"/>
    <n v="163.71"/>
  </r>
  <r>
    <s v="ORD2025002637"/>
    <d v="2024-01-21T00:00:00"/>
    <s v="Customer 52"/>
    <s v="CUST5275"/>
    <x v="3"/>
    <s v="Raipur"/>
    <s v="Offline"/>
    <s v="Home Decor"/>
    <s v="Sofa"/>
    <s v="Sofa Model-187"/>
    <s v="PROD9707"/>
    <n v="6"/>
    <n v="879.15"/>
    <n v="5274.9"/>
    <n v="0"/>
    <n v="0"/>
    <n v="5274.9"/>
    <s v="Wallet"/>
    <s v="Cancelled"/>
    <n v="0.3"/>
    <n v="1582.47"/>
  </r>
  <r>
    <s v="ORD2025002638"/>
    <d v="2023-11-30T00:00:00"/>
    <s v="Customer 3161"/>
    <s v="CUST5417"/>
    <x v="0"/>
    <s v="Mumbai"/>
    <s v="Online"/>
    <s v="Beauty"/>
    <s v="Perfume"/>
    <s v="Perfume Model-431"/>
    <s v="PROD8201"/>
    <n v="8"/>
    <n v="634"/>
    <n v="5072"/>
    <n v="0.1"/>
    <n v="507.2"/>
    <n v="4564.8"/>
    <s v="Card"/>
    <s v="In-Transit"/>
    <n v="0.15"/>
    <n v="684.72"/>
  </r>
  <r>
    <s v="ORD2025002639"/>
    <d v="2023-02-15T00:00:00"/>
    <s v="Customer 4402"/>
    <s v="CUST3647"/>
    <x v="4"/>
    <s v="Hyderabad"/>
    <s v="Online"/>
    <s v="Beauty"/>
    <s v="Face Cream"/>
    <s v="Face Cream Model-344"/>
    <s v="PROD9668"/>
    <n v="8"/>
    <n v="475.48"/>
    <n v="3803.84"/>
    <n v="0.05"/>
    <n v="190.19"/>
    <n v="3613.65"/>
    <s v="UPI"/>
    <s v="Returned"/>
    <n v="0.25"/>
    <n v="903.41"/>
  </r>
  <r>
    <s v="ORD2025002640"/>
    <d v="2024-03-18T00:00:00"/>
    <s v="Customer 2309"/>
    <s v="CUST7622"/>
    <x v="0"/>
    <s v="Ahmedabad"/>
    <s v="Offline"/>
    <s v="Home Decor"/>
    <s v="Lamp"/>
    <s v="Lamp Model-921"/>
    <s v="PROD4977"/>
    <n v="6"/>
    <n v="345.72"/>
    <n v="2074.3200000000002"/>
    <n v="0.05"/>
    <n v="103.72"/>
    <n v="1970.6"/>
    <s v="COD"/>
    <s v="Cancelled"/>
    <n v="0.25"/>
    <n v="492.65"/>
  </r>
  <r>
    <s v="ORD2025002641"/>
    <d v="2023-04-15T00:00:00"/>
    <s v="Customer 4082"/>
    <s v="CUST7875"/>
    <x v="0"/>
    <s v="Pune"/>
    <s v="Offline"/>
    <s v="Home Decor"/>
    <s v="Lamp"/>
    <s v="Lamp Model-664"/>
    <s v="PROD2439"/>
    <n v="10"/>
    <n v="724.59"/>
    <n v="7245.9"/>
    <n v="0"/>
    <n v="0"/>
    <n v="7245.9"/>
    <s v="Wallet"/>
    <s v="Returned"/>
    <n v="0.25"/>
    <n v="1811.47"/>
  </r>
  <r>
    <s v="ORD2025002642"/>
    <d v="2023-08-13T00:00:00"/>
    <s v="Customer 2105"/>
    <s v="CUST1650"/>
    <x v="3"/>
    <s v="Raipur"/>
    <s v="Online"/>
    <s v="Beauty"/>
    <s v="Perfume"/>
    <s v="Perfume Model-375"/>
    <s v="PROD8538"/>
    <n v="5"/>
    <n v="658.82"/>
    <n v="3294.1"/>
    <n v="0.05"/>
    <n v="164.71"/>
    <n v="3129.39"/>
    <s v="UPI"/>
    <s v="Delivered"/>
    <n v="0.15"/>
    <n v="469.41"/>
  </r>
  <r>
    <s v="ORD2025002643"/>
    <d v="2023-01-19T00:00:00"/>
    <s v="Customer 4170"/>
    <s v="CUST7267"/>
    <x v="3"/>
    <s v="Nagpur"/>
    <s v="Online"/>
    <s v="Electronics"/>
    <s v="Tablet"/>
    <s v="Tablet Model-734"/>
    <s v="PROD1204"/>
    <n v="6"/>
    <n v="395.04"/>
    <n v="2370.2399999999998"/>
    <n v="0.05"/>
    <n v="118.51"/>
    <n v="2251.73"/>
    <s v="COD"/>
    <s v="Cancelled"/>
    <n v="0.3"/>
    <n v="675.52"/>
  </r>
  <r>
    <s v="ORD2025002644"/>
    <d v="2023-11-22T00:00:00"/>
    <s v="Customer 4779"/>
    <s v="CUST9174"/>
    <x v="1"/>
    <s v="Chandigarh"/>
    <s v="Offline"/>
    <s v="Clothing"/>
    <s v="Jeans"/>
    <s v="Jeans Model-202"/>
    <s v="PROD9892"/>
    <n v="10"/>
    <n v="825.21"/>
    <n v="8252.1"/>
    <n v="0"/>
    <n v="0"/>
    <n v="8252.1"/>
    <s v="UPI"/>
    <s v="Returned"/>
    <n v="0.3"/>
    <n v="2475.63"/>
  </r>
  <r>
    <s v="ORD2025002645"/>
    <d v="2023-02-14T00:00:00"/>
    <s v="Customer 3195"/>
    <s v="CUST1137"/>
    <x v="3"/>
    <s v="Raipur"/>
    <s v="Online"/>
    <s v="Home Decor"/>
    <s v="Lamp"/>
    <s v="Lamp Model-268"/>
    <s v="PROD2892"/>
    <n v="6"/>
    <n v="982.08"/>
    <n v="5892.48"/>
    <n v="0"/>
    <n v="0"/>
    <n v="5892.48"/>
    <s v="Card"/>
    <s v="Cancelled"/>
    <n v="0.3"/>
    <n v="1767.74"/>
  </r>
  <r>
    <s v="ORD2025002646"/>
    <d v="2024-01-21T00:00:00"/>
    <s v="Customer 4166"/>
    <s v="CUST1713"/>
    <x v="3"/>
    <s v="Bhopal"/>
    <s v="Offline"/>
    <s v="Beauty"/>
    <s v="Lipstick"/>
    <s v="Lipstick Model-792"/>
    <s v="PROD1169"/>
    <n v="5"/>
    <n v="641.41999999999996"/>
    <n v="3207.1"/>
    <n v="0.05"/>
    <n v="160.36000000000001"/>
    <n v="3046.74"/>
    <s v="Card"/>
    <s v="Returned"/>
    <n v="0.25"/>
    <n v="761.68"/>
  </r>
  <r>
    <s v="ORD2025002647"/>
    <d v="2024-02-27T00:00:00"/>
    <s v="Customer 427"/>
    <s v="CUST2715"/>
    <x v="2"/>
    <s v="Bhubaneswar"/>
    <s v="Online"/>
    <s v="Clothing"/>
    <s v="Shirt"/>
    <s v="Shirt Model-887"/>
    <s v="PROD3763"/>
    <n v="1"/>
    <n v="673.3"/>
    <n v="673.3"/>
    <n v="0.2"/>
    <n v="134.66"/>
    <n v="538.64"/>
    <s v="UPI"/>
    <s v="Returned"/>
    <n v="0.15"/>
    <n v="80.8"/>
  </r>
  <r>
    <s v="ORD2025002648"/>
    <d v="2023-01-05T00:00:00"/>
    <s v="Customer 1442"/>
    <s v="CUST5890"/>
    <x v="3"/>
    <s v="Raipur"/>
    <s v="Online"/>
    <s v="Electronics"/>
    <s v="Tablet"/>
    <s v="Tablet Model-993"/>
    <s v="PROD5703"/>
    <n v="9"/>
    <n v="594.13"/>
    <n v="5347.17"/>
    <n v="0.05"/>
    <n v="267.36"/>
    <n v="5079.8100000000004"/>
    <s v="COD"/>
    <s v="Cancelled"/>
    <n v="0.3"/>
    <n v="1523.94"/>
  </r>
  <r>
    <s v="ORD2025002649"/>
    <d v="2024-01-14T00:00:00"/>
    <s v="Customer 188"/>
    <s v="CUST3910"/>
    <x v="4"/>
    <s v="Hyderabad"/>
    <s v="Online"/>
    <s v="Beauty"/>
    <s v="Face Cream"/>
    <s v="Face Cream Model-581"/>
    <s v="PROD6900"/>
    <n v="1"/>
    <n v="995.74"/>
    <n v="995.74"/>
    <n v="0.05"/>
    <n v="49.79"/>
    <n v="945.95"/>
    <s v="COD"/>
    <s v="Delivered"/>
    <n v="0.25"/>
    <n v="236.49"/>
  </r>
  <r>
    <s v="ORD2025002650"/>
    <d v="2023-11-03T00:00:00"/>
    <s v="Customer 1468"/>
    <s v="CUST1961"/>
    <x v="0"/>
    <s v="Mumbai"/>
    <s v="Offline"/>
    <s v="Electronics"/>
    <s v="Tablet"/>
    <s v="Tablet Model-910"/>
    <s v="PROD5745"/>
    <n v="5"/>
    <n v="272.42"/>
    <n v="1362.1"/>
    <n v="0"/>
    <n v="0"/>
    <n v="1362.1"/>
    <s v="UPI"/>
    <s v="Returned"/>
    <n v="0.25"/>
    <n v="340.52"/>
  </r>
  <r>
    <s v="ORD2025002651"/>
    <d v="2023-08-04T00:00:00"/>
    <s v="Customer 3236"/>
    <s v="CUST3936"/>
    <x v="0"/>
    <s v="Pune"/>
    <s v="Online"/>
    <s v="Clothing"/>
    <s v="Jacket"/>
    <s v="Jacket Model-604"/>
    <s v="PROD8463"/>
    <n v="8"/>
    <n v="402.71"/>
    <n v="3221.68"/>
    <n v="0.05"/>
    <n v="161.08000000000001"/>
    <n v="3060.6"/>
    <s v="Wallet"/>
    <s v="Returned"/>
    <n v="0.15"/>
    <n v="459.09"/>
  </r>
  <r>
    <s v="ORD2025002652"/>
    <d v="2023-10-15T00:00:00"/>
    <s v="Customer 1241"/>
    <s v="CUST1208"/>
    <x v="2"/>
    <s v="Patna"/>
    <s v="Offline"/>
    <s v="Electronics"/>
    <s v="Laptop"/>
    <s v="Laptop Model-105"/>
    <s v="PROD7218"/>
    <n v="6"/>
    <n v="124.72"/>
    <n v="748.32"/>
    <n v="0"/>
    <n v="0"/>
    <n v="748.32"/>
    <s v="UPI"/>
    <s v="In-Transit"/>
    <n v="0.25"/>
    <n v="187.08"/>
  </r>
  <r>
    <s v="ORD2025002653"/>
    <d v="2024-02-11T00:00:00"/>
    <s v="Customer 1322"/>
    <s v="CUST5120"/>
    <x v="2"/>
    <s v="Kolkata"/>
    <s v="Online"/>
    <s v="Home Decor"/>
    <s v="Lamp"/>
    <s v="Lamp Model-717"/>
    <s v="PROD3181"/>
    <n v="9"/>
    <n v="967.97"/>
    <n v="8711.73"/>
    <n v="0.05"/>
    <n v="435.59"/>
    <n v="8276.14"/>
    <s v="COD"/>
    <s v="Returned"/>
    <n v="0.15"/>
    <n v="1241.42"/>
  </r>
  <r>
    <s v="ORD2025002654"/>
    <d v="2023-10-12T00:00:00"/>
    <s v="Customer 4875"/>
    <s v="CUST4061"/>
    <x v="1"/>
    <s v="Lucknow"/>
    <s v="Online"/>
    <s v="Electronics"/>
    <s v="Laptop"/>
    <s v="Laptop Model-817"/>
    <s v="PROD3140"/>
    <n v="7"/>
    <n v="455.77"/>
    <n v="3190.39"/>
    <n v="0.2"/>
    <n v="638.08000000000004"/>
    <n v="2552.31"/>
    <s v="UPI"/>
    <s v="Delivered"/>
    <n v="0.25"/>
    <n v="638.08000000000004"/>
  </r>
  <r>
    <s v="ORD2025002655"/>
    <d v="2023-11-24T00:00:00"/>
    <s v="Customer 2838"/>
    <s v="CUST8446"/>
    <x v="2"/>
    <s v="Bhubaneswar"/>
    <s v="Online"/>
    <s v="Clothing"/>
    <s v="Jacket"/>
    <s v="Jacket Model-754"/>
    <s v="PROD1343"/>
    <n v="5"/>
    <n v="601.5"/>
    <n v="3007.5"/>
    <n v="0.05"/>
    <n v="150.38"/>
    <n v="2857.12"/>
    <s v="COD"/>
    <s v="Delivered"/>
    <n v="0.25"/>
    <n v="714.28"/>
  </r>
  <r>
    <s v="ORD2025002656"/>
    <d v="2023-05-21T00:00:00"/>
    <s v="Customer 4284"/>
    <s v="CUST3110"/>
    <x v="0"/>
    <s v="Pune"/>
    <s v="Offline"/>
    <s v="Clothing"/>
    <s v="Jeans"/>
    <s v="Jeans Model-772"/>
    <s v="PROD4807"/>
    <n v="8"/>
    <n v="560.89"/>
    <n v="4487.12"/>
    <n v="0.05"/>
    <n v="224.36"/>
    <n v="4262.76"/>
    <s v="COD"/>
    <s v="Returned"/>
    <n v="0.25"/>
    <n v="1065.69"/>
  </r>
  <r>
    <s v="ORD2025002657"/>
    <d v="2023-02-15T00:00:00"/>
    <s v="Customer 204"/>
    <s v="CUST8632"/>
    <x v="3"/>
    <s v="Nagpur"/>
    <s v="Online"/>
    <s v="Clothing"/>
    <s v="Shirt"/>
    <s v="Shirt Model-558"/>
    <s v="PROD6000"/>
    <n v="5"/>
    <n v="159.83000000000001"/>
    <n v="799.15"/>
    <n v="0.1"/>
    <n v="79.92"/>
    <n v="719.23"/>
    <s v="COD"/>
    <s v="Returned"/>
    <n v="0.3"/>
    <n v="215.77"/>
  </r>
  <r>
    <s v="ORD2025002658"/>
    <d v="2023-04-04T00:00:00"/>
    <s v="Customer 720"/>
    <s v="CUST9743"/>
    <x v="4"/>
    <s v="Hyderabad"/>
    <s v="Online"/>
    <s v="Beauty"/>
    <s v="Lipstick"/>
    <s v="Lipstick Model-375"/>
    <s v="PROD9440"/>
    <n v="2"/>
    <n v="428.99"/>
    <n v="857.98"/>
    <n v="0.1"/>
    <n v="85.8"/>
    <n v="772.18"/>
    <s v="COD"/>
    <s v="Cancelled"/>
    <n v="0.25"/>
    <n v="193.04"/>
  </r>
  <r>
    <s v="ORD2025002659"/>
    <d v="2024-01-11T00:00:00"/>
    <s v="Customer 3198"/>
    <s v="CUST8326"/>
    <x v="0"/>
    <s v="Ahmedabad"/>
    <s v="Online"/>
    <s v="Clothing"/>
    <s v="Shirt"/>
    <s v="Shirt Model-634"/>
    <s v="PROD1356"/>
    <n v="6"/>
    <n v="364.33"/>
    <n v="2185.98"/>
    <n v="0.1"/>
    <n v="218.6"/>
    <n v="1967.38"/>
    <s v="COD"/>
    <s v="Delivered"/>
    <n v="0.25"/>
    <n v="491.85"/>
  </r>
  <r>
    <s v="ORD2025002660"/>
    <d v="2023-06-07T00:00:00"/>
    <s v="Customer 2787"/>
    <s v="CUST2921"/>
    <x v="3"/>
    <s v="Raipur"/>
    <s v="Online"/>
    <s v="Electronics"/>
    <s v="Tablet"/>
    <s v="Tablet Model-703"/>
    <s v="PROD1061"/>
    <n v="10"/>
    <n v="492.85"/>
    <n v="4928.5"/>
    <n v="0.1"/>
    <n v="492.85"/>
    <n v="4435.6499999999996"/>
    <s v="UPI"/>
    <s v="In-Transit"/>
    <n v="0.3"/>
    <n v="1330.69"/>
  </r>
  <r>
    <s v="ORD2025002661"/>
    <d v="2023-04-18T00:00:00"/>
    <s v="Customer 516"/>
    <s v="CUST6956"/>
    <x v="4"/>
    <s v="Hyderabad"/>
    <s v="Online"/>
    <s v="Clothing"/>
    <s v="Jeans"/>
    <s v="Jeans Model-564"/>
    <s v="PROD5875"/>
    <n v="9"/>
    <n v="368.41"/>
    <n v="3315.69"/>
    <n v="0.05"/>
    <n v="165.78"/>
    <n v="3149.91"/>
    <s v="COD"/>
    <s v="In-Transit"/>
    <n v="0.3"/>
    <n v="944.97"/>
  </r>
  <r>
    <s v="ORD2025002662"/>
    <d v="2023-06-04T00:00:00"/>
    <s v="Customer 2751"/>
    <s v="CUST4484"/>
    <x v="0"/>
    <s v="Ahmedabad"/>
    <s v="Online"/>
    <s v="Home Decor"/>
    <s v="Sofa"/>
    <s v="Sofa Model-785"/>
    <s v="PROD8293"/>
    <n v="10"/>
    <n v="193.1"/>
    <n v="1931"/>
    <n v="0.05"/>
    <n v="96.55"/>
    <n v="1834.45"/>
    <s v="Wallet"/>
    <s v="Returned"/>
    <n v="0.15"/>
    <n v="275.17"/>
  </r>
  <r>
    <s v="ORD2025002663"/>
    <d v="2023-11-26T00:00:00"/>
    <s v="Customer 2740"/>
    <s v="CUST7214"/>
    <x v="3"/>
    <s v="Raipur"/>
    <s v="Offline"/>
    <s v="Beauty"/>
    <s v="Perfume"/>
    <s v="Perfume Model-465"/>
    <s v="PROD6307"/>
    <n v="4"/>
    <n v="793.97"/>
    <n v="3175.88"/>
    <n v="0.05"/>
    <n v="158.79"/>
    <n v="3017.09"/>
    <s v="Card"/>
    <s v="Returned"/>
    <n v="0.15"/>
    <n v="452.56"/>
  </r>
  <r>
    <s v="ORD2025002664"/>
    <d v="2023-11-22T00:00:00"/>
    <s v="Customer 1043"/>
    <s v="CUST8166"/>
    <x v="2"/>
    <s v="Bhubaneswar"/>
    <s v="Offline"/>
    <s v="Beauty"/>
    <s v="Lipstick"/>
    <s v="Lipstick Model-388"/>
    <s v="PROD7981"/>
    <n v="5"/>
    <n v="118.41"/>
    <n v="592.04999999999995"/>
    <n v="0.1"/>
    <n v="59.2"/>
    <n v="532.85"/>
    <s v="UPI"/>
    <s v="Returned"/>
    <n v="0.25"/>
    <n v="133.21"/>
  </r>
  <r>
    <s v="ORD2025002665"/>
    <d v="2023-12-23T00:00:00"/>
    <s v="Customer 3120"/>
    <s v="CUST2527"/>
    <x v="3"/>
    <s v="Nagpur"/>
    <s v="Offline"/>
    <s v="Electronics"/>
    <s v="Tablet"/>
    <s v="Tablet Model-576"/>
    <s v="PROD8936"/>
    <n v="4"/>
    <n v="188.05"/>
    <n v="752.2"/>
    <n v="0.05"/>
    <n v="37.61"/>
    <n v="714.59"/>
    <s v="COD"/>
    <s v="Delivered"/>
    <n v="0.15"/>
    <n v="107.19"/>
  </r>
  <r>
    <s v="ORD2025002666"/>
    <d v="2023-01-01T00:00:00"/>
    <s v="Customer 2891"/>
    <s v="CUST3057"/>
    <x v="1"/>
    <s v="Delhi"/>
    <s v="Online"/>
    <s v="Electronics"/>
    <s v="Tablet"/>
    <s v="Tablet Model-693"/>
    <s v="PROD9377"/>
    <n v="7"/>
    <n v="657.04"/>
    <n v="4599.28"/>
    <n v="0.1"/>
    <n v="459.93"/>
    <n v="4139.3500000000004"/>
    <s v="Card"/>
    <s v="Cancelled"/>
    <n v="0.3"/>
    <n v="1241.81"/>
  </r>
  <r>
    <s v="ORD2025002667"/>
    <d v="2023-10-30T00:00:00"/>
    <s v="Customer 1894"/>
    <s v="CUST2177"/>
    <x v="0"/>
    <s v="Ahmedabad"/>
    <s v="Online"/>
    <s v="Electronics"/>
    <s v="Tablet"/>
    <s v="Tablet Model-388"/>
    <s v="PROD3740"/>
    <n v="2"/>
    <n v="965.27"/>
    <n v="1930.54"/>
    <n v="0.2"/>
    <n v="386.11"/>
    <n v="1544.43"/>
    <s v="COD"/>
    <s v="In-Transit"/>
    <n v="0.15"/>
    <n v="231.66"/>
  </r>
  <r>
    <s v="ORD2025002668"/>
    <d v="2023-12-20T00:00:00"/>
    <s v="Customer 1561"/>
    <s v="CUST9645"/>
    <x v="1"/>
    <s v="Chandigarh"/>
    <s v="Offline"/>
    <s v="Electronics"/>
    <s v="Mobile"/>
    <s v="Mobile Model-383"/>
    <s v="PROD2814"/>
    <n v="4"/>
    <n v="251.52"/>
    <n v="1006.08"/>
    <n v="0.2"/>
    <n v="201.22"/>
    <n v="804.86"/>
    <s v="Card"/>
    <s v="In-Transit"/>
    <n v="0.15"/>
    <n v="120.73"/>
  </r>
  <r>
    <s v="ORD2025002669"/>
    <d v="2023-02-25T00:00:00"/>
    <s v="Customer 513"/>
    <s v="CUST4285"/>
    <x v="3"/>
    <s v="Nagpur"/>
    <s v="Offline"/>
    <s v="Home Decor"/>
    <s v="Lamp"/>
    <s v="Lamp Model-605"/>
    <s v="PROD8849"/>
    <n v="7"/>
    <n v="968.25"/>
    <n v="6777.75"/>
    <n v="0.2"/>
    <n v="1355.55"/>
    <n v="5422.2"/>
    <s v="Card"/>
    <s v="Delivered"/>
    <n v="0.15"/>
    <n v="813.33"/>
  </r>
  <r>
    <s v="ORD2025002670"/>
    <d v="2023-02-06T00:00:00"/>
    <s v="Customer 4027"/>
    <s v="CUST6452"/>
    <x v="3"/>
    <s v="Nagpur"/>
    <s v="Online"/>
    <s v="Electronics"/>
    <s v="Laptop"/>
    <s v="Laptop Model-705"/>
    <s v="PROD8404"/>
    <n v="9"/>
    <n v="544.04999999999995"/>
    <n v="4896.45"/>
    <n v="0.05"/>
    <n v="244.82"/>
    <n v="4651.63"/>
    <s v="Wallet"/>
    <s v="Delivered"/>
    <n v="0.15"/>
    <n v="697.74"/>
  </r>
  <r>
    <s v="ORD2025002671"/>
    <d v="2023-03-05T00:00:00"/>
    <s v="Customer 2066"/>
    <s v="CUST8428"/>
    <x v="2"/>
    <s v="Bhubaneswar"/>
    <s v="Online"/>
    <s v="Beauty"/>
    <s v="Lipstick"/>
    <s v="Lipstick Model-847"/>
    <s v="PROD2000"/>
    <n v="9"/>
    <n v="566.87"/>
    <n v="5101.83"/>
    <n v="0"/>
    <n v="0"/>
    <n v="5101.83"/>
    <s v="UPI"/>
    <s v="Returned"/>
    <n v="0.25"/>
    <n v="1275.46"/>
  </r>
  <r>
    <s v="ORD2025002672"/>
    <d v="2023-04-10T00:00:00"/>
    <s v="Customer 1688"/>
    <s v="CUST5226"/>
    <x v="1"/>
    <s v="Delhi"/>
    <s v="Offline"/>
    <s v="Home Decor"/>
    <s v="Sofa"/>
    <s v="Sofa Model-784"/>
    <s v="PROD4818"/>
    <n v="1"/>
    <n v="946.95"/>
    <n v="946.95"/>
    <n v="0"/>
    <n v="0"/>
    <n v="946.95"/>
    <s v="COD"/>
    <s v="Returned"/>
    <n v="0.3"/>
    <n v="284.08"/>
  </r>
  <r>
    <s v="ORD2025002673"/>
    <d v="2023-01-05T00:00:00"/>
    <s v="Customer 2433"/>
    <s v="CUST1233"/>
    <x v="2"/>
    <s v="Patna"/>
    <s v="Offline"/>
    <s v="Electronics"/>
    <s v="Laptop"/>
    <s v="Laptop Model-643"/>
    <s v="PROD7619"/>
    <n v="10"/>
    <n v="376.9"/>
    <n v="3769"/>
    <n v="0.1"/>
    <n v="376.9"/>
    <n v="3392.1"/>
    <s v="COD"/>
    <s v="Returned"/>
    <n v="0.25"/>
    <n v="848.02"/>
  </r>
  <r>
    <s v="ORD2025002674"/>
    <d v="2023-11-05T00:00:00"/>
    <s v="Customer 4595"/>
    <s v="CUST6443"/>
    <x v="4"/>
    <s v="Bangalore"/>
    <s v="Online"/>
    <s v="Electronics"/>
    <s v="Laptop"/>
    <s v="Laptop Model-641"/>
    <s v="PROD2331"/>
    <n v="1"/>
    <n v="137.88"/>
    <n v="137.88"/>
    <n v="0.2"/>
    <n v="27.58"/>
    <n v="110.3"/>
    <s v="COD"/>
    <s v="Delivered"/>
    <n v="0.25"/>
    <n v="27.57"/>
  </r>
  <r>
    <s v="ORD2025002675"/>
    <d v="2023-09-01T00:00:00"/>
    <s v="Customer 1411"/>
    <s v="CUST4422"/>
    <x v="2"/>
    <s v="Kolkata"/>
    <s v="Offline"/>
    <s v="Electronics"/>
    <s v="Tablet"/>
    <s v="Tablet Model-867"/>
    <s v="PROD4456"/>
    <n v="4"/>
    <n v="308.54000000000002"/>
    <n v="1234.1600000000001"/>
    <n v="0.2"/>
    <n v="246.83"/>
    <n v="987.33"/>
    <s v="Card"/>
    <s v="Cancelled"/>
    <n v="0.3"/>
    <n v="296.2"/>
  </r>
  <r>
    <s v="ORD2025002676"/>
    <d v="2024-03-23T00:00:00"/>
    <s v="Customer 2701"/>
    <s v="CUST3720"/>
    <x v="4"/>
    <s v="Bangalore"/>
    <s v="Offline"/>
    <s v="Electronics"/>
    <s v="Tablet"/>
    <s v="Tablet Model-767"/>
    <s v="PROD7648"/>
    <n v="1"/>
    <n v="980.05"/>
    <n v="980.05"/>
    <n v="0"/>
    <n v="0"/>
    <n v="980.05"/>
    <s v="Wallet"/>
    <s v="Delivered"/>
    <n v="0.25"/>
    <n v="245.01"/>
  </r>
  <r>
    <s v="ORD2025002677"/>
    <d v="2023-02-02T00:00:00"/>
    <s v="Customer 4978"/>
    <s v="CUST7343"/>
    <x v="1"/>
    <s v="Delhi"/>
    <s v="Offline"/>
    <s v="Electronics"/>
    <s v="Tablet"/>
    <s v="Tablet Model-846"/>
    <s v="PROD9425"/>
    <n v="8"/>
    <n v="162.85"/>
    <n v="1302.8"/>
    <n v="0"/>
    <n v="0"/>
    <n v="1302.8"/>
    <s v="Wallet"/>
    <s v="Delivered"/>
    <n v="0.3"/>
    <n v="390.84"/>
  </r>
  <r>
    <s v="ORD2025002678"/>
    <d v="2024-03-01T00:00:00"/>
    <s v="Customer 1713"/>
    <s v="CUST1291"/>
    <x v="2"/>
    <s v="Bhubaneswar"/>
    <s v="Online"/>
    <s v="Electronics"/>
    <s v="Mobile"/>
    <s v="Mobile Model-145"/>
    <s v="PROD1080"/>
    <n v="3"/>
    <n v="399.3"/>
    <n v="1197.9000000000001"/>
    <n v="0.2"/>
    <n v="239.58"/>
    <n v="958.32"/>
    <s v="Card"/>
    <s v="Delivered"/>
    <n v="0.3"/>
    <n v="287.5"/>
  </r>
  <r>
    <s v="ORD2025002679"/>
    <d v="2023-05-05T00:00:00"/>
    <s v="Customer 173"/>
    <s v="CUST9032"/>
    <x v="4"/>
    <s v="Bangalore"/>
    <s v="Offline"/>
    <s v="Home Decor"/>
    <s v="Curtain"/>
    <s v="Curtain Model-855"/>
    <s v="PROD4676"/>
    <n v="6"/>
    <n v="297.63"/>
    <n v="1785.78"/>
    <n v="0"/>
    <n v="0"/>
    <n v="1785.78"/>
    <s v="COD"/>
    <s v="Returned"/>
    <n v="0.15"/>
    <n v="267.87"/>
  </r>
  <r>
    <s v="ORD2025002680"/>
    <d v="2023-01-26T00:00:00"/>
    <s v="Customer 2335"/>
    <s v="CUST3689"/>
    <x v="4"/>
    <s v="Bangalore"/>
    <s v="Offline"/>
    <s v="Electronics"/>
    <s v="Tablet"/>
    <s v="Tablet Model-313"/>
    <s v="PROD4581"/>
    <n v="1"/>
    <n v="152.96"/>
    <n v="152.96"/>
    <n v="0.2"/>
    <n v="30.59"/>
    <n v="122.37"/>
    <s v="Wallet"/>
    <s v="In-Transit"/>
    <n v="0.25"/>
    <n v="30.59"/>
  </r>
  <r>
    <s v="ORD2025002681"/>
    <d v="2023-12-23T00:00:00"/>
    <s v="Customer 1253"/>
    <s v="CUST9527"/>
    <x v="0"/>
    <s v="Pune"/>
    <s v="Offline"/>
    <s v="Electronics"/>
    <s v="Tablet"/>
    <s v="Tablet Model-271"/>
    <s v="PROD6731"/>
    <n v="4"/>
    <n v="554.57000000000005"/>
    <n v="2218.2800000000002"/>
    <n v="0.2"/>
    <n v="443.66"/>
    <n v="1774.62"/>
    <s v="UPI"/>
    <s v="Returned"/>
    <n v="0.25"/>
    <n v="443.65"/>
  </r>
  <r>
    <s v="ORD2025002682"/>
    <d v="2023-05-10T00:00:00"/>
    <s v="Customer 4314"/>
    <s v="CUST9728"/>
    <x v="4"/>
    <s v="Hyderabad"/>
    <s v="Offline"/>
    <s v="Clothing"/>
    <s v="Jeans"/>
    <s v="Jeans Model-161"/>
    <s v="PROD3410"/>
    <n v="7"/>
    <n v="410.64"/>
    <n v="2874.48"/>
    <n v="0.05"/>
    <n v="143.72"/>
    <n v="2730.76"/>
    <s v="UPI"/>
    <s v="Delivered"/>
    <n v="0.15"/>
    <n v="409.61"/>
  </r>
  <r>
    <s v="ORD2025002683"/>
    <d v="2023-03-26T00:00:00"/>
    <s v="Customer 1208"/>
    <s v="CUST8348"/>
    <x v="3"/>
    <s v="Raipur"/>
    <s v="Offline"/>
    <s v="Clothing"/>
    <s v="Jeans"/>
    <s v="Jeans Model-264"/>
    <s v="PROD4607"/>
    <n v="8"/>
    <n v="954.57"/>
    <n v="7636.56"/>
    <n v="0.1"/>
    <n v="763.66"/>
    <n v="6872.9"/>
    <s v="Card"/>
    <s v="Returned"/>
    <n v="0.15"/>
    <n v="1030.93"/>
  </r>
  <r>
    <s v="ORD2025002684"/>
    <d v="2023-12-08T00:00:00"/>
    <s v="Customer 3977"/>
    <s v="CUST3501"/>
    <x v="4"/>
    <s v="Bangalore"/>
    <s v="Offline"/>
    <s v="Electronics"/>
    <s v="Tablet"/>
    <s v="Tablet Model-835"/>
    <s v="PROD5326"/>
    <n v="5"/>
    <n v="912.61"/>
    <n v="4563.05"/>
    <n v="0.1"/>
    <n v="456.31"/>
    <n v="4106.74"/>
    <s v="Wallet"/>
    <s v="In-Transit"/>
    <n v="0.3"/>
    <n v="1232.02"/>
  </r>
  <r>
    <s v="ORD2025002685"/>
    <d v="2023-11-22T00:00:00"/>
    <s v="Customer 3597"/>
    <s v="CUST6106"/>
    <x v="2"/>
    <s v="Bhubaneswar"/>
    <s v="Offline"/>
    <s v="Beauty"/>
    <s v="Perfume"/>
    <s v="Perfume Model-929"/>
    <s v="PROD2053"/>
    <n v="5"/>
    <n v="840.6"/>
    <n v="4203"/>
    <n v="0.05"/>
    <n v="210.15"/>
    <n v="3992.85"/>
    <s v="COD"/>
    <s v="Delivered"/>
    <n v="0.15"/>
    <n v="598.92999999999995"/>
  </r>
  <r>
    <s v="ORD2025002686"/>
    <d v="2023-10-01T00:00:00"/>
    <s v="Customer 2205"/>
    <s v="CUST7777"/>
    <x v="3"/>
    <s v="Nagpur"/>
    <s v="Online"/>
    <s v="Electronics"/>
    <s v="Laptop"/>
    <s v="Laptop Model-328"/>
    <s v="PROD1077"/>
    <n v="3"/>
    <n v="948.18"/>
    <n v="2844.54"/>
    <n v="0"/>
    <n v="0"/>
    <n v="2844.54"/>
    <s v="UPI"/>
    <s v="Cancelled"/>
    <n v="0.15"/>
    <n v="426.68"/>
  </r>
  <r>
    <s v="ORD2025002687"/>
    <d v="2023-03-11T00:00:00"/>
    <s v="Customer 4819"/>
    <s v="CUST2397"/>
    <x v="3"/>
    <s v="Bhopal"/>
    <s v="Online"/>
    <s v="Clothing"/>
    <s v="Shirt"/>
    <s v="Shirt Model-342"/>
    <s v="PROD3814"/>
    <n v="3"/>
    <n v="334.35"/>
    <n v="1003.05"/>
    <n v="0.05"/>
    <n v="50.15"/>
    <n v="952.9"/>
    <s v="COD"/>
    <s v="Returned"/>
    <n v="0.15"/>
    <n v="142.94"/>
  </r>
  <r>
    <s v="ORD2025002688"/>
    <d v="2024-02-12T00:00:00"/>
    <s v="Customer 4786"/>
    <s v="CUST9606"/>
    <x v="0"/>
    <s v="Ahmedabad"/>
    <s v="Offline"/>
    <s v="Home Decor"/>
    <s v="Sofa"/>
    <s v="Sofa Model-377"/>
    <s v="PROD7871"/>
    <n v="7"/>
    <n v="924.65"/>
    <n v="6472.55"/>
    <n v="0.2"/>
    <n v="1294.51"/>
    <n v="5178.04"/>
    <s v="Card"/>
    <s v="Delivered"/>
    <n v="0.25"/>
    <n v="1294.51"/>
  </r>
  <r>
    <s v="ORD2025002689"/>
    <d v="2023-02-17T00:00:00"/>
    <s v="Customer 3172"/>
    <s v="CUST1412"/>
    <x v="2"/>
    <s v="Patna"/>
    <s v="Online"/>
    <s v="Clothing"/>
    <s v="Jacket"/>
    <s v="Jacket Model-986"/>
    <s v="PROD1888"/>
    <n v="10"/>
    <n v="708.44"/>
    <n v="7084.4"/>
    <n v="0.1"/>
    <n v="708.44"/>
    <n v="6375.96"/>
    <s v="Wallet"/>
    <s v="Returned"/>
    <n v="0.15"/>
    <n v="956.39"/>
  </r>
  <r>
    <s v="ORD2025002690"/>
    <d v="2023-05-01T00:00:00"/>
    <s v="Customer 1167"/>
    <s v="CUST7643"/>
    <x v="2"/>
    <s v="Kolkata"/>
    <s v="Online"/>
    <s v="Electronics"/>
    <s v="Laptop"/>
    <s v="Laptop Model-526"/>
    <s v="PROD1780"/>
    <n v="5"/>
    <n v="641.98"/>
    <n v="3209.9"/>
    <n v="0.2"/>
    <n v="641.98"/>
    <n v="2567.92"/>
    <s v="Card"/>
    <s v="Returned"/>
    <n v="0.25"/>
    <n v="641.98"/>
  </r>
  <r>
    <s v="ORD2025002691"/>
    <d v="2023-08-08T00:00:00"/>
    <s v="Customer 4216"/>
    <s v="CUST9826"/>
    <x v="4"/>
    <s v="Chennai"/>
    <s v="Offline"/>
    <s v="Home Decor"/>
    <s v="Lamp"/>
    <s v="Lamp Model-755"/>
    <s v="PROD1177"/>
    <n v="2"/>
    <n v="492.19"/>
    <n v="984.38"/>
    <n v="0.2"/>
    <n v="196.88"/>
    <n v="787.5"/>
    <s v="Card"/>
    <s v="Cancelled"/>
    <n v="0.3"/>
    <n v="236.25"/>
  </r>
  <r>
    <s v="ORD2025002692"/>
    <d v="2023-11-09T00:00:00"/>
    <s v="Customer 2608"/>
    <s v="CUST1949"/>
    <x v="4"/>
    <s v="Chennai"/>
    <s v="Offline"/>
    <s v="Home Decor"/>
    <s v="Curtain"/>
    <s v="Curtain Model-572"/>
    <s v="PROD2891"/>
    <n v="4"/>
    <n v="379.21"/>
    <n v="1516.84"/>
    <n v="0.1"/>
    <n v="151.68"/>
    <n v="1365.16"/>
    <s v="Wallet"/>
    <s v="Cancelled"/>
    <n v="0.15"/>
    <n v="204.77"/>
  </r>
  <r>
    <s v="ORD2025002693"/>
    <d v="2024-01-21T00:00:00"/>
    <s v="Customer 4824"/>
    <s v="CUST6085"/>
    <x v="1"/>
    <s v="Delhi"/>
    <s v="Online"/>
    <s v="Home Decor"/>
    <s v="Curtain"/>
    <s v="Curtain Model-285"/>
    <s v="PROD3734"/>
    <n v="9"/>
    <n v="657.46"/>
    <n v="5917.14"/>
    <n v="0.1"/>
    <n v="591.71"/>
    <n v="5325.43"/>
    <s v="Card"/>
    <s v="Cancelled"/>
    <n v="0.25"/>
    <n v="1331.36"/>
  </r>
  <r>
    <s v="ORD2025002694"/>
    <d v="2024-01-11T00:00:00"/>
    <s v="Customer 776"/>
    <s v="CUST5438"/>
    <x v="3"/>
    <s v="Bhopal"/>
    <s v="Online"/>
    <s v="Clothing"/>
    <s v="Jacket"/>
    <s v="Jacket Model-342"/>
    <s v="PROD7078"/>
    <n v="1"/>
    <n v="313.31"/>
    <n v="313.31"/>
    <n v="0.1"/>
    <n v="31.33"/>
    <n v="281.98"/>
    <s v="COD"/>
    <s v="In-Transit"/>
    <n v="0.15"/>
    <n v="42.3"/>
  </r>
  <r>
    <s v="ORD2025002695"/>
    <d v="2024-03-15T00:00:00"/>
    <s v="Customer 3180"/>
    <s v="CUST4134"/>
    <x v="1"/>
    <s v="Chandigarh"/>
    <s v="Online"/>
    <s v="Home Decor"/>
    <s v="Sofa"/>
    <s v="Sofa Model-544"/>
    <s v="PROD3890"/>
    <n v="9"/>
    <n v="462.46"/>
    <n v="4162.1400000000003"/>
    <n v="0.1"/>
    <n v="416.21"/>
    <n v="3745.93"/>
    <s v="Card"/>
    <s v="Returned"/>
    <n v="0.3"/>
    <n v="1123.78"/>
  </r>
  <r>
    <s v="ORD2025002696"/>
    <d v="2023-03-15T00:00:00"/>
    <s v="Customer 2920"/>
    <s v="CUST6928"/>
    <x v="4"/>
    <s v="Bangalore"/>
    <s v="Offline"/>
    <s v="Beauty"/>
    <s v="Lipstick"/>
    <s v="Lipstick Model-532"/>
    <s v="PROD9298"/>
    <n v="6"/>
    <n v="379.27"/>
    <n v="2275.62"/>
    <n v="0.1"/>
    <n v="227.56"/>
    <n v="2048.06"/>
    <s v="Wallet"/>
    <s v="Returned"/>
    <n v="0.3"/>
    <n v="614.41999999999996"/>
  </r>
  <r>
    <s v="ORD2025002697"/>
    <d v="2023-09-09T00:00:00"/>
    <s v="Customer 1502"/>
    <s v="CUST8485"/>
    <x v="2"/>
    <s v="Patna"/>
    <s v="Offline"/>
    <s v="Beauty"/>
    <s v="Perfume"/>
    <s v="Perfume Model-372"/>
    <s v="PROD7834"/>
    <n v="9"/>
    <n v="233.19"/>
    <n v="2098.71"/>
    <n v="0.2"/>
    <n v="419.74"/>
    <n v="1678.97"/>
    <s v="COD"/>
    <s v="Cancelled"/>
    <n v="0.25"/>
    <n v="419.74"/>
  </r>
  <r>
    <s v="ORD2025002698"/>
    <d v="2023-03-30T00:00:00"/>
    <s v="Customer 1851"/>
    <s v="CUST9500"/>
    <x v="2"/>
    <s v="Patna"/>
    <s v="Online"/>
    <s v="Beauty"/>
    <s v="Lipstick"/>
    <s v="Lipstick Model-177"/>
    <s v="PROD7194"/>
    <n v="2"/>
    <n v="647.65"/>
    <n v="1295.3"/>
    <n v="0.05"/>
    <n v="64.77"/>
    <n v="1230.53"/>
    <s v="Card"/>
    <s v="In-Transit"/>
    <n v="0.15"/>
    <n v="184.58"/>
  </r>
  <r>
    <s v="ORD2025002699"/>
    <d v="2023-03-11T00:00:00"/>
    <s v="Customer 4730"/>
    <s v="CUST1282"/>
    <x v="4"/>
    <s v="Hyderabad"/>
    <s v="Online"/>
    <s v="Beauty"/>
    <s v="Face Cream"/>
    <s v="Face Cream Model-914"/>
    <s v="PROD3336"/>
    <n v="1"/>
    <n v="205.05"/>
    <n v="205.05"/>
    <n v="0"/>
    <n v="0"/>
    <n v="205.05"/>
    <s v="Wallet"/>
    <s v="Delivered"/>
    <n v="0.15"/>
    <n v="30.76"/>
  </r>
  <r>
    <s v="ORD2025002700"/>
    <d v="2023-10-05T00:00:00"/>
    <s v="Customer 3184"/>
    <s v="CUST9493"/>
    <x v="1"/>
    <s v="Delhi"/>
    <s v="Online"/>
    <s v="Electronics"/>
    <s v="Laptop"/>
    <s v="Laptop Model-383"/>
    <s v="PROD4132"/>
    <n v="9"/>
    <n v="680.02"/>
    <n v="6120.18"/>
    <n v="0.05"/>
    <n v="306.01"/>
    <n v="5814.17"/>
    <s v="UPI"/>
    <s v="Delivered"/>
    <n v="0.25"/>
    <n v="1453.54"/>
  </r>
  <r>
    <s v="ORD2025002701"/>
    <d v="2023-07-01T00:00:00"/>
    <s v="Customer 255"/>
    <s v="CUST4613"/>
    <x v="2"/>
    <s v="Kolkata"/>
    <s v="Online"/>
    <s v="Clothing"/>
    <s v="Jacket"/>
    <s v="Jacket Model-882"/>
    <s v="PROD5223"/>
    <n v="8"/>
    <n v="150.49"/>
    <n v="1203.92"/>
    <n v="0"/>
    <n v="0"/>
    <n v="1203.92"/>
    <s v="Wallet"/>
    <s v="Cancelled"/>
    <n v="0.3"/>
    <n v="361.18"/>
  </r>
  <r>
    <s v="ORD2025002702"/>
    <d v="2023-03-23T00:00:00"/>
    <s v="Customer 1997"/>
    <s v="CUST8763"/>
    <x v="0"/>
    <s v="Pune"/>
    <s v="Offline"/>
    <s v="Electronics"/>
    <s v="Mobile"/>
    <s v="Mobile Model-474"/>
    <s v="PROD7485"/>
    <n v="1"/>
    <n v="408.79"/>
    <n v="408.79"/>
    <n v="0.1"/>
    <n v="40.880000000000003"/>
    <n v="367.91"/>
    <s v="Wallet"/>
    <s v="Returned"/>
    <n v="0.3"/>
    <n v="110.37"/>
  </r>
  <r>
    <s v="ORD2025002703"/>
    <d v="2023-11-12T00:00:00"/>
    <s v="Customer 1916"/>
    <s v="CUST9180"/>
    <x v="1"/>
    <s v="Lucknow"/>
    <s v="Offline"/>
    <s v="Clothing"/>
    <s v="Jeans"/>
    <s v="Jeans Model-586"/>
    <s v="PROD3577"/>
    <n v="3"/>
    <n v="303.42"/>
    <n v="910.26"/>
    <n v="0.1"/>
    <n v="91.03"/>
    <n v="819.23"/>
    <s v="Card"/>
    <s v="Delivered"/>
    <n v="0.25"/>
    <n v="204.81"/>
  </r>
  <r>
    <s v="ORD2025002704"/>
    <d v="2023-10-27T00:00:00"/>
    <s v="Customer 4038"/>
    <s v="CUST8548"/>
    <x v="4"/>
    <s v="Bangalore"/>
    <s v="Online"/>
    <s v="Clothing"/>
    <s v="Jacket"/>
    <s v="Jacket Model-867"/>
    <s v="PROD5231"/>
    <n v="10"/>
    <n v="826.81"/>
    <n v="8268.1"/>
    <n v="0.1"/>
    <n v="826.81"/>
    <n v="7441.29"/>
    <s v="Card"/>
    <s v="Cancelled"/>
    <n v="0.3"/>
    <n v="2232.39"/>
  </r>
  <r>
    <s v="ORD2025002705"/>
    <d v="2023-09-07T00:00:00"/>
    <s v="Customer 3962"/>
    <s v="CUST1715"/>
    <x v="4"/>
    <s v="Bangalore"/>
    <s v="Offline"/>
    <s v="Beauty"/>
    <s v="Face Cream"/>
    <s v="Face Cream Model-894"/>
    <s v="PROD6668"/>
    <n v="3"/>
    <n v="495.31"/>
    <n v="1485.93"/>
    <n v="0"/>
    <n v="0"/>
    <n v="1485.93"/>
    <s v="Card"/>
    <s v="In-Transit"/>
    <n v="0.3"/>
    <n v="445.78"/>
  </r>
  <r>
    <s v="ORD2025002706"/>
    <d v="2023-09-09T00:00:00"/>
    <s v="Customer 1076"/>
    <s v="CUST4351"/>
    <x v="4"/>
    <s v="Chennai"/>
    <s v="Offline"/>
    <s v="Home Decor"/>
    <s v="Curtain"/>
    <s v="Curtain Model-988"/>
    <s v="PROD3415"/>
    <n v="2"/>
    <n v="885.39"/>
    <n v="1770.78"/>
    <n v="0.1"/>
    <n v="177.08"/>
    <n v="1593.7"/>
    <s v="Card"/>
    <s v="In-Transit"/>
    <n v="0.15"/>
    <n v="239.06"/>
  </r>
  <r>
    <s v="ORD2025002707"/>
    <d v="2023-02-06T00:00:00"/>
    <s v="Customer 4208"/>
    <s v="CUST2774"/>
    <x v="0"/>
    <s v="Mumbai"/>
    <s v="Online"/>
    <s v="Home Decor"/>
    <s v="Sofa"/>
    <s v="Sofa Model-329"/>
    <s v="PROD2232"/>
    <n v="2"/>
    <n v="532.42999999999995"/>
    <n v="1064.8599999999999"/>
    <n v="0.1"/>
    <n v="106.49"/>
    <n v="958.37"/>
    <s v="UPI"/>
    <s v="In-Transit"/>
    <n v="0.3"/>
    <n v="287.51"/>
  </r>
  <r>
    <s v="ORD2025002708"/>
    <d v="2023-07-13T00:00:00"/>
    <s v="Customer 952"/>
    <s v="CUST3825"/>
    <x v="3"/>
    <s v="Raipur"/>
    <s v="Online"/>
    <s v="Clothing"/>
    <s v="Shirt"/>
    <s v="Shirt Model-184"/>
    <s v="PROD1906"/>
    <n v="2"/>
    <n v="971.65"/>
    <n v="1943.3"/>
    <n v="0.05"/>
    <n v="97.17"/>
    <n v="1846.13"/>
    <s v="Card"/>
    <s v="Cancelled"/>
    <n v="0.15"/>
    <n v="276.92"/>
  </r>
  <r>
    <s v="ORD2025002709"/>
    <d v="2023-09-16T00:00:00"/>
    <s v="Customer 1912"/>
    <s v="CUST7878"/>
    <x v="0"/>
    <s v="Ahmedabad"/>
    <s v="Offline"/>
    <s v="Beauty"/>
    <s v="Lipstick"/>
    <s v="Lipstick Model-260"/>
    <s v="PROD8128"/>
    <n v="8"/>
    <n v="468.24"/>
    <n v="3745.92"/>
    <n v="0.2"/>
    <n v="749.18"/>
    <n v="2996.74"/>
    <s v="COD"/>
    <s v="Cancelled"/>
    <n v="0.25"/>
    <n v="749.18"/>
  </r>
  <r>
    <s v="ORD2025002710"/>
    <d v="2023-04-23T00:00:00"/>
    <s v="Customer 2330"/>
    <s v="CUST3639"/>
    <x v="0"/>
    <s v="Pune"/>
    <s v="Online"/>
    <s v="Beauty"/>
    <s v="Perfume"/>
    <s v="Perfume Model-463"/>
    <s v="PROD6520"/>
    <n v="2"/>
    <n v="329.22"/>
    <n v="658.44"/>
    <n v="0.1"/>
    <n v="65.84"/>
    <n v="592.6"/>
    <s v="Card"/>
    <s v="Delivered"/>
    <n v="0.3"/>
    <n v="177.78"/>
  </r>
  <r>
    <s v="ORD2025002711"/>
    <d v="2023-06-18T00:00:00"/>
    <s v="Customer 4756"/>
    <s v="CUST5292"/>
    <x v="3"/>
    <s v="Raipur"/>
    <s v="Online"/>
    <s v="Beauty"/>
    <s v="Perfume"/>
    <s v="Perfume Model-184"/>
    <s v="PROD6909"/>
    <n v="2"/>
    <n v="321.83999999999997"/>
    <n v="643.67999999999995"/>
    <n v="0.05"/>
    <n v="32.18"/>
    <n v="611.5"/>
    <s v="Wallet"/>
    <s v="In-Transit"/>
    <n v="0.15"/>
    <n v="91.72"/>
  </r>
  <r>
    <s v="ORD2025002712"/>
    <d v="2023-04-04T00:00:00"/>
    <s v="Customer 1831"/>
    <s v="CUST5207"/>
    <x v="0"/>
    <s v="Pune"/>
    <s v="Online"/>
    <s v="Home Decor"/>
    <s v="Curtain"/>
    <s v="Curtain Model-340"/>
    <s v="PROD6514"/>
    <n v="3"/>
    <n v="658.09"/>
    <n v="1974.27"/>
    <n v="0.2"/>
    <n v="394.85"/>
    <n v="1579.42"/>
    <s v="Wallet"/>
    <s v="Returned"/>
    <n v="0.15"/>
    <n v="236.91"/>
  </r>
  <r>
    <s v="ORD2025002713"/>
    <d v="2023-09-05T00:00:00"/>
    <s v="Customer 229"/>
    <s v="CUST2535"/>
    <x v="0"/>
    <s v="Ahmedabad"/>
    <s v="Online"/>
    <s v="Beauty"/>
    <s v="Lipstick"/>
    <s v="Lipstick Model-463"/>
    <s v="PROD9455"/>
    <n v="8"/>
    <n v="601.82000000000005"/>
    <n v="4814.5600000000004"/>
    <n v="0.2"/>
    <n v="962.91"/>
    <n v="3851.65"/>
    <s v="Wallet"/>
    <s v="In-Transit"/>
    <n v="0.15"/>
    <n v="577.75"/>
  </r>
  <r>
    <s v="ORD2025002714"/>
    <d v="2023-10-22T00:00:00"/>
    <s v="Customer 1538"/>
    <s v="CUST7866"/>
    <x v="1"/>
    <s v="Delhi"/>
    <s v="Online"/>
    <s v="Home Decor"/>
    <s v="Sofa"/>
    <s v="Sofa Model-595"/>
    <s v="PROD6428"/>
    <n v="6"/>
    <n v="169.33"/>
    <n v="1015.98"/>
    <n v="0.1"/>
    <n v="101.6"/>
    <n v="914.38"/>
    <s v="Wallet"/>
    <s v="In-Transit"/>
    <n v="0.15"/>
    <n v="137.16"/>
  </r>
  <r>
    <s v="ORD2025002715"/>
    <d v="2023-12-23T00:00:00"/>
    <s v="Customer 2075"/>
    <s v="CUST3676"/>
    <x v="4"/>
    <s v="Hyderabad"/>
    <s v="Online"/>
    <s v="Home Decor"/>
    <s v="Sofa"/>
    <s v="Sofa Model-723"/>
    <s v="PROD2332"/>
    <n v="7"/>
    <n v="928.52"/>
    <n v="6499.64"/>
    <n v="0.2"/>
    <n v="1299.93"/>
    <n v="5199.71"/>
    <s v="Wallet"/>
    <s v="Delivered"/>
    <n v="0.3"/>
    <n v="1559.91"/>
  </r>
  <r>
    <s v="ORD2025002716"/>
    <d v="2023-03-14T00:00:00"/>
    <s v="Customer 4394"/>
    <s v="CUST3836"/>
    <x v="3"/>
    <s v="Nagpur"/>
    <s v="Offline"/>
    <s v="Home Decor"/>
    <s v="Sofa"/>
    <s v="Sofa Model-250"/>
    <s v="PROD2195"/>
    <n v="6"/>
    <n v="531.94000000000005"/>
    <n v="3191.64"/>
    <n v="0"/>
    <n v="0"/>
    <n v="3191.64"/>
    <s v="COD"/>
    <s v="In-Transit"/>
    <n v="0.25"/>
    <n v="797.91"/>
  </r>
  <r>
    <s v="ORD2025002717"/>
    <d v="2023-05-05T00:00:00"/>
    <s v="Customer 161"/>
    <s v="CUST8443"/>
    <x v="2"/>
    <s v="Bhubaneswar"/>
    <s v="Offline"/>
    <s v="Electronics"/>
    <s v="Laptop"/>
    <s v="Laptop Model-809"/>
    <s v="PROD3447"/>
    <n v="10"/>
    <n v="729.79"/>
    <n v="7297.9"/>
    <n v="0.2"/>
    <n v="1459.58"/>
    <n v="5838.32"/>
    <s v="Wallet"/>
    <s v="Returned"/>
    <n v="0.25"/>
    <n v="1459.58"/>
  </r>
  <r>
    <s v="ORD2025002718"/>
    <d v="2023-11-07T00:00:00"/>
    <s v="Customer 4068"/>
    <s v="CUST2568"/>
    <x v="0"/>
    <s v="Pune"/>
    <s v="Online"/>
    <s v="Clothing"/>
    <s v="Shirt"/>
    <s v="Shirt Model-153"/>
    <s v="PROD7905"/>
    <n v="7"/>
    <n v="523.07000000000005"/>
    <n v="3661.49"/>
    <n v="0.1"/>
    <n v="366.15"/>
    <n v="3295.34"/>
    <s v="COD"/>
    <s v="Delivered"/>
    <n v="0.3"/>
    <n v="988.6"/>
  </r>
  <r>
    <s v="ORD2025002719"/>
    <d v="2023-12-18T00:00:00"/>
    <s v="Customer 1599"/>
    <s v="CUST7471"/>
    <x v="0"/>
    <s v="Mumbai"/>
    <s v="Online"/>
    <s v="Electronics"/>
    <s v="Mobile"/>
    <s v="Mobile Model-628"/>
    <s v="PROD7834"/>
    <n v="3"/>
    <n v="267.82"/>
    <n v="803.46"/>
    <n v="0.1"/>
    <n v="80.349999999999994"/>
    <n v="723.11"/>
    <s v="COD"/>
    <s v="Delivered"/>
    <n v="0.25"/>
    <n v="180.78"/>
  </r>
  <r>
    <s v="ORD2025002720"/>
    <d v="2023-04-24T00:00:00"/>
    <s v="Customer 2666"/>
    <s v="CUST5410"/>
    <x v="0"/>
    <s v="Ahmedabad"/>
    <s v="Offline"/>
    <s v="Electronics"/>
    <s v="Mobile"/>
    <s v="Mobile Model-306"/>
    <s v="PROD2087"/>
    <n v="10"/>
    <n v="968.95"/>
    <n v="9689.5"/>
    <n v="0.1"/>
    <n v="968.95"/>
    <n v="8720.5499999999993"/>
    <s v="Wallet"/>
    <s v="In-Transit"/>
    <n v="0.15"/>
    <n v="1308.08"/>
  </r>
  <r>
    <s v="ORD2025002721"/>
    <d v="2023-08-22T00:00:00"/>
    <s v="Customer 4092"/>
    <s v="CUST8235"/>
    <x v="3"/>
    <s v="Bhopal"/>
    <s v="Offline"/>
    <s v="Beauty"/>
    <s v="Lipstick"/>
    <s v="Lipstick Model-483"/>
    <s v="PROD6192"/>
    <n v="10"/>
    <n v="487.4"/>
    <n v="4874"/>
    <n v="0.1"/>
    <n v="487.4"/>
    <n v="4386.6000000000004"/>
    <s v="UPI"/>
    <s v="Returned"/>
    <n v="0.3"/>
    <n v="1315.98"/>
  </r>
  <r>
    <s v="ORD2025002722"/>
    <d v="2023-05-07T00:00:00"/>
    <s v="Customer 4963"/>
    <s v="CUST1622"/>
    <x v="4"/>
    <s v="Chennai"/>
    <s v="Offline"/>
    <s v="Clothing"/>
    <s v="Jeans"/>
    <s v="Jeans Model-243"/>
    <s v="PROD3114"/>
    <n v="3"/>
    <n v="819.32"/>
    <n v="2457.96"/>
    <n v="0.05"/>
    <n v="122.9"/>
    <n v="2335.06"/>
    <s v="Wallet"/>
    <s v="Delivered"/>
    <n v="0.15"/>
    <n v="350.26"/>
  </r>
  <r>
    <s v="ORD2025002723"/>
    <d v="2023-10-03T00:00:00"/>
    <s v="Customer 1473"/>
    <s v="CUST2544"/>
    <x v="2"/>
    <s v="Patna"/>
    <s v="Online"/>
    <s v="Electronics"/>
    <s v="Mobile"/>
    <s v="Mobile Model-395"/>
    <s v="PROD7082"/>
    <n v="6"/>
    <n v="392.32"/>
    <n v="2353.92"/>
    <n v="0.2"/>
    <n v="470.78"/>
    <n v="1883.14"/>
    <s v="Wallet"/>
    <s v="Returned"/>
    <n v="0.3"/>
    <n v="564.94000000000005"/>
  </r>
  <r>
    <s v="ORD2025002724"/>
    <d v="2024-03-03T00:00:00"/>
    <s v="Customer 4759"/>
    <s v="CUST3935"/>
    <x v="4"/>
    <s v="Chennai"/>
    <s v="Online"/>
    <s v="Clothing"/>
    <s v="Shirt"/>
    <s v="Shirt Model-620"/>
    <s v="PROD2894"/>
    <n v="6"/>
    <n v="547.57000000000005"/>
    <n v="3285.42"/>
    <n v="0.1"/>
    <n v="328.54"/>
    <n v="2956.88"/>
    <s v="COD"/>
    <s v="Delivered"/>
    <n v="0.3"/>
    <n v="887.06"/>
  </r>
  <r>
    <s v="ORD2025002725"/>
    <d v="2023-07-28T00:00:00"/>
    <s v="Customer 3494"/>
    <s v="CUST9994"/>
    <x v="3"/>
    <s v="Bhopal"/>
    <s v="Online"/>
    <s v="Home Decor"/>
    <s v="Curtain"/>
    <s v="Curtain Model-929"/>
    <s v="PROD6059"/>
    <n v="4"/>
    <n v="162.47999999999999"/>
    <n v="649.91999999999996"/>
    <n v="0.2"/>
    <n v="129.97999999999999"/>
    <n v="519.94000000000005"/>
    <s v="Card"/>
    <s v="Delivered"/>
    <n v="0.15"/>
    <n v="77.989999999999995"/>
  </r>
  <r>
    <s v="ORD2025002726"/>
    <d v="2023-02-02T00:00:00"/>
    <s v="Customer 4493"/>
    <s v="CUST8125"/>
    <x v="1"/>
    <s v="Chandigarh"/>
    <s v="Offline"/>
    <s v="Beauty"/>
    <s v="Perfume"/>
    <s v="Perfume Model-658"/>
    <s v="PROD6028"/>
    <n v="7"/>
    <n v="619.16999999999996"/>
    <n v="4334.1899999999996"/>
    <n v="0.1"/>
    <n v="433.42"/>
    <n v="3900.77"/>
    <s v="Card"/>
    <s v="Delivered"/>
    <n v="0.25"/>
    <n v="975.19"/>
  </r>
  <r>
    <s v="ORD2025002727"/>
    <d v="2023-04-27T00:00:00"/>
    <s v="Customer 4616"/>
    <s v="CUST5994"/>
    <x v="1"/>
    <s v="Chandigarh"/>
    <s v="Online"/>
    <s v="Home Decor"/>
    <s v="Lamp"/>
    <s v="Lamp Model-644"/>
    <s v="PROD3497"/>
    <n v="10"/>
    <n v="878.09"/>
    <n v="8780.9"/>
    <n v="0"/>
    <n v="0"/>
    <n v="8780.9"/>
    <s v="Wallet"/>
    <s v="In-Transit"/>
    <n v="0.3"/>
    <n v="2634.27"/>
  </r>
  <r>
    <s v="ORD2025002728"/>
    <d v="2023-10-28T00:00:00"/>
    <s v="Customer 4495"/>
    <s v="CUST9338"/>
    <x v="0"/>
    <s v="Mumbai"/>
    <s v="Offline"/>
    <s v="Clothing"/>
    <s v="Shirt"/>
    <s v="Shirt Model-688"/>
    <s v="PROD7828"/>
    <n v="4"/>
    <n v="306.83999999999997"/>
    <n v="1227.3599999999999"/>
    <n v="0.1"/>
    <n v="122.74"/>
    <n v="1104.6199999999999"/>
    <s v="Card"/>
    <s v="Cancelled"/>
    <n v="0.15"/>
    <n v="165.69"/>
  </r>
  <r>
    <s v="ORD2025002729"/>
    <d v="2023-07-24T00:00:00"/>
    <s v="Customer 432"/>
    <s v="CUST4130"/>
    <x v="3"/>
    <s v="Bhopal"/>
    <s v="Online"/>
    <s v="Beauty"/>
    <s v="Lipstick"/>
    <s v="Lipstick Model-840"/>
    <s v="PROD8054"/>
    <n v="8"/>
    <n v="929.68"/>
    <n v="7437.44"/>
    <n v="0.2"/>
    <n v="1487.49"/>
    <n v="5949.95"/>
    <s v="Wallet"/>
    <s v="Delivered"/>
    <n v="0.15"/>
    <n v="892.49"/>
  </r>
  <r>
    <s v="ORD2025002730"/>
    <d v="2024-03-05T00:00:00"/>
    <s v="Customer 355"/>
    <s v="CUST4276"/>
    <x v="3"/>
    <s v="Raipur"/>
    <s v="Online"/>
    <s v="Electronics"/>
    <s v="Tablet"/>
    <s v="Tablet Model-928"/>
    <s v="PROD6984"/>
    <n v="2"/>
    <n v="904.03"/>
    <n v="1808.06"/>
    <n v="0"/>
    <n v="0"/>
    <n v="1808.06"/>
    <s v="Wallet"/>
    <s v="Cancelled"/>
    <n v="0.3"/>
    <n v="542.41999999999996"/>
  </r>
  <r>
    <s v="ORD2025002731"/>
    <d v="2023-05-25T00:00:00"/>
    <s v="Customer 1067"/>
    <s v="CUST9390"/>
    <x v="1"/>
    <s v="Lucknow"/>
    <s v="Online"/>
    <s v="Electronics"/>
    <s v="Tablet"/>
    <s v="Tablet Model-422"/>
    <s v="PROD9681"/>
    <n v="5"/>
    <n v="485.69"/>
    <n v="2428.4499999999998"/>
    <n v="0.2"/>
    <n v="485.69"/>
    <n v="1942.76"/>
    <s v="COD"/>
    <s v="In-Transit"/>
    <n v="0.3"/>
    <n v="582.83000000000004"/>
  </r>
  <r>
    <s v="ORD2025002732"/>
    <d v="2023-09-29T00:00:00"/>
    <s v="Customer 1851"/>
    <s v="CUST7507"/>
    <x v="1"/>
    <s v="Lucknow"/>
    <s v="Online"/>
    <s v="Home Decor"/>
    <s v="Lamp"/>
    <s v="Lamp Model-529"/>
    <s v="PROD5706"/>
    <n v="9"/>
    <n v="596.35"/>
    <n v="5367.15"/>
    <n v="0"/>
    <n v="0"/>
    <n v="5367.15"/>
    <s v="UPI"/>
    <s v="In-Transit"/>
    <n v="0.25"/>
    <n v="1341.79"/>
  </r>
  <r>
    <s v="ORD2025002733"/>
    <d v="2023-10-02T00:00:00"/>
    <s v="Customer 4498"/>
    <s v="CUST1873"/>
    <x v="4"/>
    <s v="Hyderabad"/>
    <s v="Offline"/>
    <s v="Beauty"/>
    <s v="Perfume"/>
    <s v="Perfume Model-530"/>
    <s v="PROD7519"/>
    <n v="8"/>
    <n v="686.54"/>
    <n v="5492.32"/>
    <n v="0.2"/>
    <n v="1098.46"/>
    <n v="4393.8599999999997"/>
    <s v="Wallet"/>
    <s v="Returned"/>
    <n v="0.25"/>
    <n v="1098.46"/>
  </r>
  <r>
    <s v="ORD2025002734"/>
    <d v="2023-06-20T00:00:00"/>
    <s v="Customer 4512"/>
    <s v="CUST8931"/>
    <x v="4"/>
    <s v="Bangalore"/>
    <s v="Offline"/>
    <s v="Electronics"/>
    <s v="Mobile"/>
    <s v="Mobile Model-777"/>
    <s v="PROD8230"/>
    <n v="4"/>
    <n v="518.22"/>
    <n v="2072.88"/>
    <n v="0"/>
    <n v="0"/>
    <n v="2072.88"/>
    <s v="COD"/>
    <s v="Cancelled"/>
    <n v="0.15"/>
    <n v="310.93"/>
  </r>
  <r>
    <s v="ORD2025002735"/>
    <d v="2023-05-09T00:00:00"/>
    <s v="Customer 3597"/>
    <s v="CUST8371"/>
    <x v="1"/>
    <s v="Delhi"/>
    <s v="Offline"/>
    <s v="Electronics"/>
    <s v="Tablet"/>
    <s v="Tablet Model-679"/>
    <s v="PROD8191"/>
    <n v="8"/>
    <n v="692.71"/>
    <n v="5541.68"/>
    <n v="0.1"/>
    <n v="554.16999999999996"/>
    <n v="4987.51"/>
    <s v="COD"/>
    <s v="Cancelled"/>
    <n v="0.3"/>
    <n v="1496.25"/>
  </r>
  <r>
    <s v="ORD2025002736"/>
    <d v="2023-03-13T00:00:00"/>
    <s v="Customer 940"/>
    <s v="CUST3167"/>
    <x v="3"/>
    <s v="Raipur"/>
    <s v="Offline"/>
    <s v="Electronics"/>
    <s v="Laptop"/>
    <s v="Laptop Model-959"/>
    <s v="PROD3662"/>
    <n v="3"/>
    <n v="268.39999999999998"/>
    <n v="805.2"/>
    <n v="0"/>
    <n v="0"/>
    <n v="805.2"/>
    <s v="Wallet"/>
    <s v="Cancelled"/>
    <n v="0.15"/>
    <n v="120.78"/>
  </r>
  <r>
    <s v="ORD2025002737"/>
    <d v="2023-05-28T00:00:00"/>
    <s v="Customer 3377"/>
    <s v="CUST1335"/>
    <x v="0"/>
    <s v="Mumbai"/>
    <s v="Online"/>
    <s v="Clothing"/>
    <s v="Jeans"/>
    <s v="Jeans Model-140"/>
    <s v="PROD8254"/>
    <n v="3"/>
    <n v="452.25"/>
    <n v="1356.75"/>
    <n v="0.2"/>
    <n v="271.35000000000002"/>
    <n v="1085.4000000000001"/>
    <s v="Wallet"/>
    <s v="Delivered"/>
    <n v="0.25"/>
    <n v="271.35000000000002"/>
  </r>
  <r>
    <s v="ORD2025002738"/>
    <d v="2023-10-26T00:00:00"/>
    <s v="Customer 796"/>
    <s v="CUST7975"/>
    <x v="0"/>
    <s v="Pune"/>
    <s v="Offline"/>
    <s v="Electronics"/>
    <s v="Mobile"/>
    <s v="Mobile Model-730"/>
    <s v="PROD6250"/>
    <n v="9"/>
    <n v="865.43"/>
    <n v="7788.87"/>
    <n v="0.05"/>
    <n v="389.44"/>
    <n v="7399.43"/>
    <s v="COD"/>
    <s v="In-Transit"/>
    <n v="0.15"/>
    <n v="1109.9100000000001"/>
  </r>
  <r>
    <s v="ORD2025002739"/>
    <d v="2023-09-28T00:00:00"/>
    <s v="Customer 3635"/>
    <s v="CUST9125"/>
    <x v="2"/>
    <s v="Bhubaneswar"/>
    <s v="Offline"/>
    <s v="Home Decor"/>
    <s v="Curtain"/>
    <s v="Curtain Model-845"/>
    <s v="PROD2391"/>
    <n v="6"/>
    <n v="596.45000000000005"/>
    <n v="3578.7"/>
    <n v="0.1"/>
    <n v="357.87"/>
    <n v="3220.83"/>
    <s v="Wallet"/>
    <s v="Returned"/>
    <n v="0.25"/>
    <n v="805.21"/>
  </r>
  <r>
    <s v="ORD2025002740"/>
    <d v="2023-05-05T00:00:00"/>
    <s v="Customer 4688"/>
    <s v="CUST9191"/>
    <x v="0"/>
    <s v="Pune"/>
    <s v="Online"/>
    <s v="Electronics"/>
    <s v="Mobile"/>
    <s v="Mobile Model-191"/>
    <s v="PROD6822"/>
    <n v="4"/>
    <n v="881.5"/>
    <n v="3526"/>
    <n v="0"/>
    <n v="0"/>
    <n v="3526"/>
    <s v="COD"/>
    <s v="In-Transit"/>
    <n v="0.3"/>
    <n v="1057.8"/>
  </r>
  <r>
    <s v="ORD2025002741"/>
    <d v="2024-02-08T00:00:00"/>
    <s v="Customer 3395"/>
    <s v="CUST6431"/>
    <x v="4"/>
    <s v="Chennai"/>
    <s v="Online"/>
    <s v="Beauty"/>
    <s v="Lipstick"/>
    <s v="Lipstick Model-510"/>
    <s v="PROD1919"/>
    <n v="7"/>
    <n v="998.7"/>
    <n v="6990.9"/>
    <n v="0.1"/>
    <n v="699.09"/>
    <n v="6291.81"/>
    <s v="UPI"/>
    <s v="Delivered"/>
    <n v="0.3"/>
    <n v="1887.54"/>
  </r>
  <r>
    <s v="ORD2025002742"/>
    <d v="2023-01-15T00:00:00"/>
    <s v="Customer 4200"/>
    <s v="CUST8099"/>
    <x v="1"/>
    <s v="Lucknow"/>
    <s v="Online"/>
    <s v="Clothing"/>
    <s v="Shirt"/>
    <s v="Shirt Model-747"/>
    <s v="PROD2272"/>
    <n v="8"/>
    <n v="669.89"/>
    <n v="5359.12"/>
    <n v="0.05"/>
    <n v="267.95999999999998"/>
    <n v="5091.16"/>
    <s v="Wallet"/>
    <s v="In-Transit"/>
    <n v="0.25"/>
    <n v="1272.79"/>
  </r>
  <r>
    <s v="ORD2025002743"/>
    <d v="2023-09-13T00:00:00"/>
    <s v="Customer 3214"/>
    <s v="CUST3678"/>
    <x v="4"/>
    <s v="Bangalore"/>
    <s v="Offline"/>
    <s v="Home Decor"/>
    <s v="Sofa"/>
    <s v="Sofa Model-583"/>
    <s v="PROD3274"/>
    <n v="1"/>
    <n v="991.95"/>
    <n v="991.95"/>
    <n v="0.1"/>
    <n v="99.2"/>
    <n v="892.75"/>
    <s v="UPI"/>
    <s v="Returned"/>
    <n v="0.15"/>
    <n v="133.91"/>
  </r>
  <r>
    <s v="ORD2025002744"/>
    <d v="2023-06-26T00:00:00"/>
    <s v="Customer 715"/>
    <s v="CUST1593"/>
    <x v="0"/>
    <s v="Pune"/>
    <s v="Offline"/>
    <s v="Beauty"/>
    <s v="Face Cream"/>
    <s v="Face Cream Model-783"/>
    <s v="PROD9621"/>
    <n v="8"/>
    <n v="780.51"/>
    <n v="6244.08"/>
    <n v="0.2"/>
    <n v="1248.82"/>
    <n v="4995.26"/>
    <s v="COD"/>
    <s v="In-Transit"/>
    <n v="0.3"/>
    <n v="1498.58"/>
  </r>
  <r>
    <s v="ORD2025002745"/>
    <d v="2023-04-13T00:00:00"/>
    <s v="Customer 845"/>
    <s v="CUST9738"/>
    <x v="0"/>
    <s v="Mumbai"/>
    <s v="Online"/>
    <s v="Home Decor"/>
    <s v="Curtain"/>
    <s v="Curtain Model-816"/>
    <s v="PROD5499"/>
    <n v="8"/>
    <n v="646.88"/>
    <n v="5175.04"/>
    <n v="0.1"/>
    <n v="517.5"/>
    <n v="4657.54"/>
    <s v="Card"/>
    <s v="Cancelled"/>
    <n v="0.25"/>
    <n v="1164.3800000000001"/>
  </r>
  <r>
    <s v="ORD2025002746"/>
    <d v="2023-03-20T00:00:00"/>
    <s v="Customer 4772"/>
    <s v="CUST8288"/>
    <x v="0"/>
    <s v="Ahmedabad"/>
    <s v="Online"/>
    <s v="Beauty"/>
    <s v="Perfume"/>
    <s v="Perfume Model-956"/>
    <s v="PROD2320"/>
    <n v="9"/>
    <n v="628.76"/>
    <n v="5658.84"/>
    <n v="0.2"/>
    <n v="1131.77"/>
    <n v="4527.07"/>
    <s v="UPI"/>
    <s v="Returned"/>
    <n v="0.25"/>
    <n v="1131.77"/>
  </r>
  <r>
    <s v="ORD2025002747"/>
    <d v="2023-07-09T00:00:00"/>
    <s v="Customer 1164"/>
    <s v="CUST1194"/>
    <x v="0"/>
    <s v="Mumbai"/>
    <s v="Online"/>
    <s v="Electronics"/>
    <s v="Mobile"/>
    <s v="Mobile Model-418"/>
    <s v="PROD6681"/>
    <n v="7"/>
    <n v="486.66"/>
    <n v="3406.62"/>
    <n v="0"/>
    <n v="0"/>
    <n v="3406.62"/>
    <s v="UPI"/>
    <s v="In-Transit"/>
    <n v="0.3"/>
    <n v="1021.99"/>
  </r>
  <r>
    <s v="ORD2025002748"/>
    <d v="2024-02-24T00:00:00"/>
    <s v="Customer 4457"/>
    <s v="CUST5482"/>
    <x v="3"/>
    <s v="Raipur"/>
    <s v="Online"/>
    <s v="Beauty"/>
    <s v="Perfume"/>
    <s v="Perfume Model-270"/>
    <s v="PROD9632"/>
    <n v="10"/>
    <n v="783.01"/>
    <n v="7830.1"/>
    <n v="0.2"/>
    <n v="1566.02"/>
    <n v="6264.08"/>
    <s v="COD"/>
    <s v="Returned"/>
    <n v="0.25"/>
    <n v="1566.02"/>
  </r>
  <r>
    <s v="ORD2025002749"/>
    <d v="2023-03-27T00:00:00"/>
    <s v="Customer 3742"/>
    <s v="CUST8798"/>
    <x v="0"/>
    <s v="Pune"/>
    <s v="Offline"/>
    <s v="Beauty"/>
    <s v="Lipstick"/>
    <s v="Lipstick Model-806"/>
    <s v="PROD5447"/>
    <n v="2"/>
    <n v="498.92"/>
    <n v="997.84"/>
    <n v="0.2"/>
    <n v="199.57"/>
    <n v="798.27"/>
    <s v="Wallet"/>
    <s v="In-Transit"/>
    <n v="0.25"/>
    <n v="199.57"/>
  </r>
  <r>
    <s v="ORD2025002750"/>
    <d v="2023-04-21T00:00:00"/>
    <s v="Customer 4114"/>
    <s v="CUST1938"/>
    <x v="1"/>
    <s v="Delhi"/>
    <s v="Online"/>
    <s v="Electronics"/>
    <s v="Laptop"/>
    <s v="Laptop Model-910"/>
    <s v="PROD1956"/>
    <n v="4"/>
    <n v="537.61"/>
    <n v="2150.44"/>
    <n v="0.05"/>
    <n v="107.52"/>
    <n v="2042.92"/>
    <s v="COD"/>
    <s v="In-Transit"/>
    <n v="0.3"/>
    <n v="612.88"/>
  </r>
  <r>
    <s v="ORD2025002751"/>
    <d v="2024-01-21T00:00:00"/>
    <s v="Customer 3602"/>
    <s v="CUST7139"/>
    <x v="0"/>
    <s v="Ahmedabad"/>
    <s v="Offline"/>
    <s v="Home Decor"/>
    <s v="Lamp"/>
    <s v="Lamp Model-504"/>
    <s v="PROD4318"/>
    <n v="1"/>
    <n v="872.29"/>
    <n v="872.29"/>
    <n v="0.2"/>
    <n v="174.46"/>
    <n v="697.83"/>
    <s v="UPI"/>
    <s v="Delivered"/>
    <n v="0.3"/>
    <n v="209.35"/>
  </r>
  <r>
    <s v="ORD2025002752"/>
    <d v="2023-11-08T00:00:00"/>
    <s v="Customer 4632"/>
    <s v="CUST6080"/>
    <x v="4"/>
    <s v="Chennai"/>
    <s v="Offline"/>
    <s v="Beauty"/>
    <s v="Lipstick"/>
    <s v="Lipstick Model-110"/>
    <s v="PROD3589"/>
    <n v="2"/>
    <n v="296.79000000000002"/>
    <n v="593.58000000000004"/>
    <n v="0.2"/>
    <n v="118.72"/>
    <n v="474.86"/>
    <s v="UPI"/>
    <s v="In-Transit"/>
    <n v="0.15"/>
    <n v="71.23"/>
  </r>
  <r>
    <s v="ORD2025002753"/>
    <d v="2023-03-01T00:00:00"/>
    <s v="Customer 3971"/>
    <s v="CUST2556"/>
    <x v="3"/>
    <s v="Raipur"/>
    <s v="Offline"/>
    <s v="Clothing"/>
    <s v="Jacket"/>
    <s v="Jacket Model-481"/>
    <s v="PROD9903"/>
    <n v="8"/>
    <n v="186.03"/>
    <n v="1488.24"/>
    <n v="0.05"/>
    <n v="74.41"/>
    <n v="1413.83"/>
    <s v="Card"/>
    <s v="Cancelled"/>
    <n v="0.3"/>
    <n v="424.15"/>
  </r>
  <r>
    <s v="ORD2025002754"/>
    <d v="2023-05-14T00:00:00"/>
    <s v="Customer 1562"/>
    <s v="CUST3715"/>
    <x v="0"/>
    <s v="Mumbai"/>
    <s v="Online"/>
    <s v="Home Decor"/>
    <s v="Sofa"/>
    <s v="Sofa Model-496"/>
    <s v="PROD2178"/>
    <n v="1"/>
    <n v="529.33000000000004"/>
    <n v="529.33000000000004"/>
    <n v="0.1"/>
    <n v="52.93"/>
    <n v="476.4"/>
    <s v="UPI"/>
    <s v="Returned"/>
    <n v="0.15"/>
    <n v="71.459999999999994"/>
  </r>
  <r>
    <s v="ORD2025002755"/>
    <d v="2024-03-02T00:00:00"/>
    <s v="Customer 4542"/>
    <s v="CUST1462"/>
    <x v="4"/>
    <s v="Chennai"/>
    <s v="Online"/>
    <s v="Beauty"/>
    <s v="Perfume"/>
    <s v="Perfume Model-263"/>
    <s v="PROD9571"/>
    <n v="8"/>
    <n v="203.89"/>
    <n v="1631.12"/>
    <n v="0"/>
    <n v="0"/>
    <n v="1631.12"/>
    <s v="Wallet"/>
    <s v="In-Transit"/>
    <n v="0.3"/>
    <n v="489.34"/>
  </r>
  <r>
    <s v="ORD2025002756"/>
    <d v="2023-03-10T00:00:00"/>
    <s v="Customer 4901"/>
    <s v="CUST4835"/>
    <x v="1"/>
    <s v="Delhi"/>
    <s v="Online"/>
    <s v="Home Decor"/>
    <s v="Lamp"/>
    <s v="Lamp Model-186"/>
    <s v="PROD9431"/>
    <n v="2"/>
    <n v="627.09"/>
    <n v="1254.18"/>
    <n v="0"/>
    <n v="0"/>
    <n v="1254.18"/>
    <s v="UPI"/>
    <s v="Returned"/>
    <n v="0.3"/>
    <n v="376.25"/>
  </r>
  <r>
    <s v="ORD2025002757"/>
    <d v="2024-03-11T00:00:00"/>
    <s v="Customer 717"/>
    <s v="CUST5428"/>
    <x v="2"/>
    <s v="Patna"/>
    <s v="Offline"/>
    <s v="Electronics"/>
    <s v="Mobile"/>
    <s v="Mobile Model-455"/>
    <s v="PROD3947"/>
    <n v="6"/>
    <n v="457.49"/>
    <n v="2744.94"/>
    <n v="0.05"/>
    <n v="137.25"/>
    <n v="2607.69"/>
    <s v="Card"/>
    <s v="Delivered"/>
    <n v="0.3"/>
    <n v="782.31"/>
  </r>
  <r>
    <s v="ORD2025002758"/>
    <d v="2023-04-29T00:00:00"/>
    <s v="Customer 2947"/>
    <s v="CUST2781"/>
    <x v="2"/>
    <s v="Kolkata"/>
    <s v="Offline"/>
    <s v="Beauty"/>
    <s v="Lipstick"/>
    <s v="Lipstick Model-945"/>
    <s v="PROD3027"/>
    <n v="6"/>
    <n v="396.62"/>
    <n v="2379.7199999999998"/>
    <n v="0.05"/>
    <n v="118.99"/>
    <n v="2260.73"/>
    <s v="UPI"/>
    <s v="Cancelled"/>
    <n v="0.25"/>
    <n v="565.17999999999995"/>
  </r>
  <r>
    <s v="ORD2025002759"/>
    <d v="2023-10-21T00:00:00"/>
    <s v="Customer 2648"/>
    <s v="CUST7494"/>
    <x v="2"/>
    <s v="Kolkata"/>
    <s v="Online"/>
    <s v="Home Decor"/>
    <s v="Lamp"/>
    <s v="Lamp Model-592"/>
    <s v="PROD9813"/>
    <n v="2"/>
    <n v="379.13"/>
    <n v="758.26"/>
    <n v="0.05"/>
    <n v="37.909999999999997"/>
    <n v="720.35"/>
    <s v="Card"/>
    <s v="Returned"/>
    <n v="0.25"/>
    <n v="180.09"/>
  </r>
  <r>
    <s v="ORD2025002760"/>
    <d v="2023-04-20T00:00:00"/>
    <s v="Customer 2358"/>
    <s v="CUST1883"/>
    <x v="0"/>
    <s v="Mumbai"/>
    <s v="Online"/>
    <s v="Beauty"/>
    <s v="Lipstick"/>
    <s v="Lipstick Model-810"/>
    <s v="PROD5699"/>
    <n v="2"/>
    <n v="497.76"/>
    <n v="995.52"/>
    <n v="0"/>
    <n v="0"/>
    <n v="995.52"/>
    <s v="COD"/>
    <s v="Cancelled"/>
    <n v="0.3"/>
    <n v="298.66000000000003"/>
  </r>
  <r>
    <s v="ORD2025002761"/>
    <d v="2024-01-12T00:00:00"/>
    <s v="Customer 1756"/>
    <s v="CUST5989"/>
    <x v="1"/>
    <s v="Chandigarh"/>
    <s v="Online"/>
    <s v="Electronics"/>
    <s v="Tablet"/>
    <s v="Tablet Model-324"/>
    <s v="PROD5679"/>
    <n v="4"/>
    <n v="629.9"/>
    <n v="2519.6"/>
    <n v="0.05"/>
    <n v="125.98"/>
    <n v="2393.62"/>
    <s v="COD"/>
    <s v="In-Transit"/>
    <n v="0.25"/>
    <n v="598.4"/>
  </r>
  <r>
    <s v="ORD2025002762"/>
    <d v="2023-10-04T00:00:00"/>
    <s v="Customer 4592"/>
    <s v="CUST7454"/>
    <x v="3"/>
    <s v="Nagpur"/>
    <s v="Offline"/>
    <s v="Beauty"/>
    <s v="Perfume"/>
    <s v="Perfume Model-611"/>
    <s v="PROD1156"/>
    <n v="10"/>
    <n v="693.4"/>
    <n v="6934"/>
    <n v="0.05"/>
    <n v="346.7"/>
    <n v="6587.3"/>
    <s v="Card"/>
    <s v="Returned"/>
    <n v="0.25"/>
    <n v="1646.83"/>
  </r>
  <r>
    <s v="ORD2025002763"/>
    <d v="2023-10-13T00:00:00"/>
    <s v="Customer 3026"/>
    <s v="CUST4176"/>
    <x v="0"/>
    <s v="Mumbai"/>
    <s v="Offline"/>
    <s v="Home Decor"/>
    <s v="Sofa"/>
    <s v="Sofa Model-513"/>
    <s v="PROD6270"/>
    <n v="2"/>
    <n v="984.66"/>
    <n v="1969.32"/>
    <n v="0.2"/>
    <n v="393.86"/>
    <n v="1575.46"/>
    <s v="COD"/>
    <s v="Delivered"/>
    <n v="0.3"/>
    <n v="472.64"/>
  </r>
  <r>
    <s v="ORD2025002764"/>
    <d v="2024-01-14T00:00:00"/>
    <s v="Customer 4948"/>
    <s v="CUST6372"/>
    <x v="0"/>
    <s v="Mumbai"/>
    <s v="Online"/>
    <s v="Beauty"/>
    <s v="Lipstick"/>
    <s v="Lipstick Model-313"/>
    <s v="PROD4546"/>
    <n v="6"/>
    <n v="700.67"/>
    <n v="4204.0200000000004"/>
    <n v="0"/>
    <n v="0"/>
    <n v="4204.0200000000004"/>
    <s v="Wallet"/>
    <s v="Delivered"/>
    <n v="0.15"/>
    <n v="630.6"/>
  </r>
  <r>
    <s v="ORD2025002765"/>
    <d v="2023-03-31T00:00:00"/>
    <s v="Customer 602"/>
    <s v="CUST7969"/>
    <x v="0"/>
    <s v="Mumbai"/>
    <s v="Offline"/>
    <s v="Home Decor"/>
    <s v="Curtain"/>
    <s v="Curtain Model-996"/>
    <s v="PROD1050"/>
    <n v="5"/>
    <n v="267.42"/>
    <n v="1337.1"/>
    <n v="0.05"/>
    <n v="66.86"/>
    <n v="1270.24"/>
    <s v="COD"/>
    <s v="Delivered"/>
    <n v="0.25"/>
    <n v="317.56"/>
  </r>
  <r>
    <s v="ORD2025002766"/>
    <d v="2023-01-22T00:00:00"/>
    <s v="Customer 1809"/>
    <s v="CUST3244"/>
    <x v="4"/>
    <s v="Chennai"/>
    <s v="Offline"/>
    <s v="Electronics"/>
    <s v="Laptop"/>
    <s v="Laptop Model-885"/>
    <s v="PROD2445"/>
    <n v="10"/>
    <n v="203.08"/>
    <n v="2030.8"/>
    <n v="0.2"/>
    <n v="406.16"/>
    <n v="1624.64"/>
    <s v="Card"/>
    <s v="Delivered"/>
    <n v="0.3"/>
    <n v="487.39"/>
  </r>
  <r>
    <s v="ORD2025002767"/>
    <d v="2023-04-29T00:00:00"/>
    <s v="Customer 4135"/>
    <s v="CUST6434"/>
    <x v="0"/>
    <s v="Mumbai"/>
    <s v="Online"/>
    <s v="Home Decor"/>
    <s v="Lamp"/>
    <s v="Lamp Model-635"/>
    <s v="PROD5468"/>
    <n v="8"/>
    <n v="833.78"/>
    <n v="6670.24"/>
    <n v="0.05"/>
    <n v="333.51"/>
    <n v="6336.73"/>
    <s v="Card"/>
    <s v="Returned"/>
    <n v="0.3"/>
    <n v="1901.02"/>
  </r>
  <r>
    <s v="ORD2025002768"/>
    <d v="2023-06-19T00:00:00"/>
    <s v="Customer 3254"/>
    <s v="CUST7062"/>
    <x v="2"/>
    <s v="Bhubaneswar"/>
    <s v="Offline"/>
    <s v="Electronics"/>
    <s v="Tablet"/>
    <s v="Tablet Model-357"/>
    <s v="PROD7697"/>
    <n v="4"/>
    <n v="668.92"/>
    <n v="2675.68"/>
    <n v="0.1"/>
    <n v="267.57"/>
    <n v="2408.11"/>
    <s v="UPI"/>
    <s v="In-Transit"/>
    <n v="0.25"/>
    <n v="602.03"/>
  </r>
  <r>
    <s v="ORD2025002769"/>
    <d v="2023-12-25T00:00:00"/>
    <s v="Customer 640"/>
    <s v="CUST7701"/>
    <x v="2"/>
    <s v="Kolkata"/>
    <s v="Online"/>
    <s v="Beauty"/>
    <s v="Lipstick"/>
    <s v="Lipstick Model-416"/>
    <s v="PROD4988"/>
    <n v="10"/>
    <n v="357.81"/>
    <n v="3578.1"/>
    <n v="0.05"/>
    <n v="178.91"/>
    <n v="3399.19"/>
    <s v="Wallet"/>
    <s v="Cancelled"/>
    <n v="0.3"/>
    <n v="1019.76"/>
  </r>
  <r>
    <s v="ORD2025002770"/>
    <d v="2023-09-25T00:00:00"/>
    <s v="Customer 2111"/>
    <s v="CUST7330"/>
    <x v="4"/>
    <s v="Hyderabad"/>
    <s v="Online"/>
    <s v="Electronics"/>
    <s v="Laptop"/>
    <s v="Laptop Model-799"/>
    <s v="PROD1308"/>
    <n v="5"/>
    <n v="300.56"/>
    <n v="1502.8"/>
    <n v="0.05"/>
    <n v="75.14"/>
    <n v="1427.66"/>
    <s v="Card"/>
    <s v="Returned"/>
    <n v="0.3"/>
    <n v="428.3"/>
  </r>
  <r>
    <s v="ORD2025002771"/>
    <d v="2023-02-20T00:00:00"/>
    <s v="Customer 882"/>
    <s v="CUST1017"/>
    <x v="0"/>
    <s v="Pune"/>
    <s v="Online"/>
    <s v="Beauty"/>
    <s v="Perfume"/>
    <s v="Perfume Model-716"/>
    <s v="PROD5487"/>
    <n v="6"/>
    <n v="843.37"/>
    <n v="5060.22"/>
    <n v="0.1"/>
    <n v="506.02"/>
    <n v="4554.2"/>
    <s v="UPI"/>
    <s v="Cancelled"/>
    <n v="0.3"/>
    <n v="1366.26"/>
  </r>
  <r>
    <s v="ORD2025002772"/>
    <d v="2023-06-24T00:00:00"/>
    <s v="Customer 4267"/>
    <s v="CUST9534"/>
    <x v="0"/>
    <s v="Mumbai"/>
    <s v="Offline"/>
    <s v="Beauty"/>
    <s v="Perfume"/>
    <s v="Perfume Model-154"/>
    <s v="PROD2023"/>
    <n v="9"/>
    <n v="454.06"/>
    <n v="4086.54"/>
    <n v="0"/>
    <n v="0"/>
    <n v="4086.54"/>
    <s v="COD"/>
    <s v="Cancelled"/>
    <n v="0.3"/>
    <n v="1225.96"/>
  </r>
  <r>
    <s v="ORD2025002773"/>
    <d v="2024-01-23T00:00:00"/>
    <s v="Customer 4051"/>
    <s v="CUST9185"/>
    <x v="3"/>
    <s v="Bhopal"/>
    <s v="Offline"/>
    <s v="Electronics"/>
    <s v="Mobile"/>
    <s v="Mobile Model-178"/>
    <s v="PROD6499"/>
    <n v="2"/>
    <n v="372"/>
    <n v="744"/>
    <n v="0.1"/>
    <n v="74.400000000000006"/>
    <n v="669.6"/>
    <s v="Wallet"/>
    <s v="In-Transit"/>
    <n v="0.3"/>
    <n v="200.88"/>
  </r>
  <r>
    <s v="ORD2025002774"/>
    <d v="2023-05-07T00:00:00"/>
    <s v="Customer 2014"/>
    <s v="CUST4709"/>
    <x v="4"/>
    <s v="Chennai"/>
    <s v="Offline"/>
    <s v="Electronics"/>
    <s v="Laptop"/>
    <s v="Laptop Model-764"/>
    <s v="PROD7407"/>
    <n v="7"/>
    <n v="374.25"/>
    <n v="2619.75"/>
    <n v="0"/>
    <n v="0"/>
    <n v="2619.75"/>
    <s v="Card"/>
    <s v="In-Transit"/>
    <n v="0.15"/>
    <n v="392.96"/>
  </r>
  <r>
    <s v="ORD2025002775"/>
    <d v="2024-01-24T00:00:00"/>
    <s v="Customer 1280"/>
    <s v="CUST6537"/>
    <x v="3"/>
    <s v="Nagpur"/>
    <s v="Online"/>
    <s v="Clothing"/>
    <s v="Jeans"/>
    <s v="Jeans Model-483"/>
    <s v="PROD4492"/>
    <n v="9"/>
    <n v="717.77"/>
    <n v="6459.93"/>
    <n v="0.2"/>
    <n v="1291.99"/>
    <n v="5167.9399999999996"/>
    <s v="UPI"/>
    <s v="Cancelled"/>
    <n v="0.3"/>
    <n v="1550.38"/>
  </r>
  <r>
    <s v="ORD2025002776"/>
    <d v="2023-10-23T00:00:00"/>
    <s v="Customer 740"/>
    <s v="CUST9223"/>
    <x v="4"/>
    <s v="Bangalore"/>
    <s v="Online"/>
    <s v="Home Decor"/>
    <s v="Sofa"/>
    <s v="Sofa Model-301"/>
    <s v="PROD5291"/>
    <n v="4"/>
    <n v="192.25"/>
    <n v="769"/>
    <n v="0.1"/>
    <n v="76.900000000000006"/>
    <n v="692.1"/>
    <s v="Card"/>
    <s v="Cancelled"/>
    <n v="0.15"/>
    <n v="103.81"/>
  </r>
  <r>
    <s v="ORD2025002777"/>
    <d v="2023-12-30T00:00:00"/>
    <s v="Customer 4202"/>
    <s v="CUST6736"/>
    <x v="2"/>
    <s v="Kolkata"/>
    <s v="Offline"/>
    <s v="Home Decor"/>
    <s v="Curtain"/>
    <s v="Curtain Model-556"/>
    <s v="PROD5569"/>
    <n v="7"/>
    <n v="195.21"/>
    <n v="1366.47"/>
    <n v="0.2"/>
    <n v="273.29000000000002"/>
    <n v="1093.18"/>
    <s v="COD"/>
    <s v="Cancelled"/>
    <n v="0.3"/>
    <n v="327.95"/>
  </r>
  <r>
    <s v="ORD2025002778"/>
    <d v="2024-03-14T00:00:00"/>
    <s v="Customer 4691"/>
    <s v="CUST2667"/>
    <x v="3"/>
    <s v="Raipur"/>
    <s v="Online"/>
    <s v="Beauty"/>
    <s v="Face Cream"/>
    <s v="Face Cream Model-347"/>
    <s v="PROD9288"/>
    <n v="1"/>
    <n v="142.93"/>
    <n v="142.93"/>
    <n v="0.2"/>
    <n v="28.59"/>
    <n v="114.34"/>
    <s v="COD"/>
    <s v="Returned"/>
    <n v="0.25"/>
    <n v="28.59"/>
  </r>
  <r>
    <s v="ORD2025002779"/>
    <d v="2024-02-17T00:00:00"/>
    <s v="Customer 1277"/>
    <s v="CUST9343"/>
    <x v="1"/>
    <s v="Lucknow"/>
    <s v="Offline"/>
    <s v="Home Decor"/>
    <s v="Sofa"/>
    <s v="Sofa Model-849"/>
    <s v="PROD4382"/>
    <n v="6"/>
    <n v="618.86"/>
    <n v="3713.16"/>
    <n v="0.1"/>
    <n v="371.32"/>
    <n v="3341.84"/>
    <s v="Wallet"/>
    <s v="Returned"/>
    <n v="0.3"/>
    <n v="1002.55"/>
  </r>
  <r>
    <s v="ORD2025002780"/>
    <d v="2024-01-25T00:00:00"/>
    <s v="Customer 624"/>
    <s v="CUST4365"/>
    <x v="4"/>
    <s v="Hyderabad"/>
    <s v="Online"/>
    <s v="Electronics"/>
    <s v="Mobile"/>
    <s v="Mobile Model-895"/>
    <s v="PROD2226"/>
    <n v="3"/>
    <n v="917.39"/>
    <n v="2752.17"/>
    <n v="0.05"/>
    <n v="137.61000000000001"/>
    <n v="2614.56"/>
    <s v="COD"/>
    <s v="Cancelled"/>
    <n v="0.25"/>
    <n v="653.64"/>
  </r>
  <r>
    <s v="ORD2025002781"/>
    <d v="2023-09-07T00:00:00"/>
    <s v="Customer 1195"/>
    <s v="CUST3814"/>
    <x v="3"/>
    <s v="Raipur"/>
    <s v="Offline"/>
    <s v="Electronics"/>
    <s v="Tablet"/>
    <s v="Tablet Model-601"/>
    <s v="PROD2106"/>
    <n v="3"/>
    <n v="487.64"/>
    <n v="1462.92"/>
    <n v="0.2"/>
    <n v="292.58"/>
    <n v="1170.3399999999999"/>
    <s v="Card"/>
    <s v="Delivered"/>
    <n v="0.25"/>
    <n v="292.58"/>
  </r>
  <r>
    <s v="ORD2025002782"/>
    <d v="2024-02-29T00:00:00"/>
    <s v="Customer 4217"/>
    <s v="CUST3598"/>
    <x v="4"/>
    <s v="Bangalore"/>
    <s v="Online"/>
    <s v="Home Decor"/>
    <s v="Lamp"/>
    <s v="Lamp Model-762"/>
    <s v="PROD4314"/>
    <n v="8"/>
    <n v="492.02"/>
    <n v="3936.16"/>
    <n v="0.1"/>
    <n v="393.62"/>
    <n v="3542.54"/>
    <s v="COD"/>
    <s v="Cancelled"/>
    <n v="0.15"/>
    <n v="531.38"/>
  </r>
  <r>
    <s v="ORD2025002783"/>
    <d v="2023-10-14T00:00:00"/>
    <s v="Customer 2007"/>
    <s v="CUST7987"/>
    <x v="0"/>
    <s v="Pune"/>
    <s v="Offline"/>
    <s v="Clothing"/>
    <s v="Jeans"/>
    <s v="Jeans Model-289"/>
    <s v="PROD3099"/>
    <n v="9"/>
    <n v="223.67"/>
    <n v="2013.03"/>
    <n v="0.05"/>
    <n v="100.65"/>
    <n v="1912.38"/>
    <s v="UPI"/>
    <s v="Delivered"/>
    <n v="0.25"/>
    <n v="478.1"/>
  </r>
  <r>
    <s v="ORD2025002784"/>
    <d v="2024-03-22T00:00:00"/>
    <s v="Customer 4558"/>
    <s v="CUST1474"/>
    <x v="0"/>
    <s v="Ahmedabad"/>
    <s v="Offline"/>
    <s v="Home Decor"/>
    <s v="Sofa"/>
    <s v="Sofa Model-726"/>
    <s v="PROD1510"/>
    <n v="7"/>
    <n v="720.12"/>
    <n v="5040.84"/>
    <n v="0.05"/>
    <n v="252.04"/>
    <n v="4788.8"/>
    <s v="COD"/>
    <s v="Cancelled"/>
    <n v="0.3"/>
    <n v="1436.64"/>
  </r>
  <r>
    <s v="ORD2025002785"/>
    <d v="2023-10-12T00:00:00"/>
    <s v="Customer 4609"/>
    <s v="CUST2832"/>
    <x v="2"/>
    <s v="Kolkata"/>
    <s v="Online"/>
    <s v="Clothing"/>
    <s v="Jacket"/>
    <s v="Jacket Model-599"/>
    <s v="PROD1333"/>
    <n v="1"/>
    <n v="236.06"/>
    <n v="236.06"/>
    <n v="0.2"/>
    <n v="47.21"/>
    <n v="188.85"/>
    <s v="COD"/>
    <s v="Returned"/>
    <n v="0.3"/>
    <n v="56.65"/>
  </r>
  <r>
    <s v="ORD2025002786"/>
    <d v="2024-02-22T00:00:00"/>
    <s v="Customer 886"/>
    <s v="CUST1512"/>
    <x v="4"/>
    <s v="Chennai"/>
    <s v="Online"/>
    <s v="Clothing"/>
    <s v="Shirt"/>
    <s v="Shirt Model-334"/>
    <s v="PROD6345"/>
    <n v="1"/>
    <n v="129.61000000000001"/>
    <n v="129.61000000000001"/>
    <n v="0.05"/>
    <n v="6.48"/>
    <n v="123.13"/>
    <s v="UPI"/>
    <s v="Cancelled"/>
    <n v="0.3"/>
    <n v="36.94"/>
  </r>
  <r>
    <s v="ORD2025002787"/>
    <d v="2024-01-31T00:00:00"/>
    <s v="Customer 1564"/>
    <s v="CUST3559"/>
    <x v="3"/>
    <s v="Raipur"/>
    <s v="Online"/>
    <s v="Electronics"/>
    <s v="Tablet"/>
    <s v="Tablet Model-954"/>
    <s v="PROD5073"/>
    <n v="6"/>
    <n v="685.21"/>
    <n v="4111.26"/>
    <n v="0"/>
    <n v="0"/>
    <n v="4111.26"/>
    <s v="UPI"/>
    <s v="In-Transit"/>
    <n v="0.15"/>
    <n v="616.69000000000005"/>
  </r>
  <r>
    <s v="ORD2025002788"/>
    <d v="2023-08-28T00:00:00"/>
    <s v="Customer 3608"/>
    <s v="CUST1148"/>
    <x v="0"/>
    <s v="Pune"/>
    <s v="Offline"/>
    <s v="Beauty"/>
    <s v="Face Cream"/>
    <s v="Face Cream Model-302"/>
    <s v="PROD8344"/>
    <n v="4"/>
    <n v="538.22"/>
    <n v="2152.88"/>
    <n v="0"/>
    <n v="0"/>
    <n v="2152.88"/>
    <s v="Wallet"/>
    <s v="In-Transit"/>
    <n v="0.25"/>
    <n v="538.22"/>
  </r>
  <r>
    <s v="ORD2025002789"/>
    <d v="2023-05-21T00:00:00"/>
    <s v="Customer 2444"/>
    <s v="CUST7255"/>
    <x v="2"/>
    <s v="Bhubaneswar"/>
    <s v="Online"/>
    <s v="Home Decor"/>
    <s v="Lamp"/>
    <s v="Lamp Model-483"/>
    <s v="PROD1849"/>
    <n v="3"/>
    <n v="686.74"/>
    <n v="2060.2199999999998"/>
    <n v="0.1"/>
    <n v="206.02"/>
    <n v="1854.2"/>
    <s v="COD"/>
    <s v="Cancelled"/>
    <n v="0.25"/>
    <n v="463.55"/>
  </r>
  <r>
    <s v="ORD2025002790"/>
    <d v="2023-10-13T00:00:00"/>
    <s v="Customer 639"/>
    <s v="CUST3606"/>
    <x v="3"/>
    <s v="Nagpur"/>
    <s v="Online"/>
    <s v="Home Decor"/>
    <s v="Sofa"/>
    <s v="Sofa Model-915"/>
    <s v="PROD3431"/>
    <n v="10"/>
    <n v="598.47"/>
    <n v="5984.7"/>
    <n v="0"/>
    <n v="0"/>
    <n v="5984.7"/>
    <s v="Wallet"/>
    <s v="Delivered"/>
    <n v="0.3"/>
    <n v="1795.41"/>
  </r>
  <r>
    <s v="ORD2025002791"/>
    <d v="2023-02-15T00:00:00"/>
    <s v="Customer 2473"/>
    <s v="CUST4971"/>
    <x v="0"/>
    <s v="Ahmedabad"/>
    <s v="Online"/>
    <s v="Electronics"/>
    <s v="Tablet"/>
    <s v="Tablet Model-608"/>
    <s v="PROD6684"/>
    <n v="7"/>
    <n v="318.64999999999998"/>
    <n v="2230.5500000000002"/>
    <n v="0"/>
    <n v="0"/>
    <n v="2230.5500000000002"/>
    <s v="Wallet"/>
    <s v="Returned"/>
    <n v="0.25"/>
    <n v="557.64"/>
  </r>
  <r>
    <s v="ORD2025002792"/>
    <d v="2024-01-25T00:00:00"/>
    <s v="Customer 2988"/>
    <s v="CUST8880"/>
    <x v="3"/>
    <s v="Nagpur"/>
    <s v="Offline"/>
    <s v="Electronics"/>
    <s v="Mobile"/>
    <s v="Mobile Model-765"/>
    <s v="PROD8922"/>
    <n v="4"/>
    <n v="851.29"/>
    <n v="3405.16"/>
    <n v="0"/>
    <n v="0"/>
    <n v="3405.16"/>
    <s v="COD"/>
    <s v="Returned"/>
    <n v="0.25"/>
    <n v="851.29"/>
  </r>
  <r>
    <s v="ORD2025002793"/>
    <d v="2023-09-03T00:00:00"/>
    <s v="Customer 1065"/>
    <s v="CUST5491"/>
    <x v="0"/>
    <s v="Pune"/>
    <s v="Offline"/>
    <s v="Electronics"/>
    <s v="Tablet"/>
    <s v="Tablet Model-568"/>
    <s v="PROD3897"/>
    <n v="8"/>
    <n v="939.56"/>
    <n v="7516.48"/>
    <n v="0.2"/>
    <n v="1503.3"/>
    <n v="6013.18"/>
    <s v="COD"/>
    <s v="Cancelled"/>
    <n v="0.3"/>
    <n v="1803.95"/>
  </r>
  <r>
    <s v="ORD2025002794"/>
    <d v="2023-11-01T00:00:00"/>
    <s v="Customer 3430"/>
    <s v="CUST6358"/>
    <x v="0"/>
    <s v="Pune"/>
    <s v="Online"/>
    <s v="Home Decor"/>
    <s v="Lamp"/>
    <s v="Lamp Model-204"/>
    <s v="PROD6750"/>
    <n v="4"/>
    <n v="698.23"/>
    <n v="2792.92"/>
    <n v="0.1"/>
    <n v="279.29000000000002"/>
    <n v="2513.63"/>
    <s v="Card"/>
    <s v="Returned"/>
    <n v="0.15"/>
    <n v="377.04"/>
  </r>
  <r>
    <s v="ORD2025002795"/>
    <d v="2023-08-02T00:00:00"/>
    <s v="Customer 3791"/>
    <s v="CUST1717"/>
    <x v="4"/>
    <s v="Hyderabad"/>
    <s v="Online"/>
    <s v="Electronics"/>
    <s v="Tablet"/>
    <s v="Tablet Model-358"/>
    <s v="PROD6837"/>
    <n v="5"/>
    <n v="368.34"/>
    <n v="1841.7"/>
    <n v="0.1"/>
    <n v="184.17"/>
    <n v="1657.53"/>
    <s v="COD"/>
    <s v="Returned"/>
    <n v="0.3"/>
    <n v="497.26"/>
  </r>
  <r>
    <s v="ORD2025002796"/>
    <d v="2024-01-08T00:00:00"/>
    <s v="Customer 3150"/>
    <s v="CUST3215"/>
    <x v="2"/>
    <s v="Patna"/>
    <s v="Offline"/>
    <s v="Home Decor"/>
    <s v="Sofa"/>
    <s v="Sofa Model-528"/>
    <s v="PROD2884"/>
    <n v="10"/>
    <n v="827.81"/>
    <n v="8278.1"/>
    <n v="0.2"/>
    <n v="1655.62"/>
    <n v="6622.48"/>
    <s v="UPI"/>
    <s v="Returned"/>
    <n v="0.3"/>
    <n v="1986.74"/>
  </r>
  <r>
    <s v="ORD2025002797"/>
    <d v="2024-03-10T00:00:00"/>
    <s v="Customer 2828"/>
    <s v="CUST7951"/>
    <x v="3"/>
    <s v="Nagpur"/>
    <s v="Online"/>
    <s v="Electronics"/>
    <s v="Tablet"/>
    <s v="Tablet Model-834"/>
    <s v="PROD2017"/>
    <n v="4"/>
    <n v="127.77"/>
    <n v="511.08"/>
    <n v="0"/>
    <n v="0"/>
    <n v="511.08"/>
    <s v="Wallet"/>
    <s v="In-Transit"/>
    <n v="0.3"/>
    <n v="153.32"/>
  </r>
  <r>
    <s v="ORD2025002798"/>
    <d v="2023-01-02T00:00:00"/>
    <s v="Customer 34"/>
    <s v="CUST7581"/>
    <x v="2"/>
    <s v="Patna"/>
    <s v="Offline"/>
    <s v="Clothing"/>
    <s v="Jeans"/>
    <s v="Jeans Model-112"/>
    <s v="PROD6054"/>
    <n v="6"/>
    <n v="812.98"/>
    <n v="4877.88"/>
    <n v="0.05"/>
    <n v="243.89"/>
    <n v="4633.99"/>
    <s v="Wallet"/>
    <s v="Returned"/>
    <n v="0.15"/>
    <n v="695.1"/>
  </r>
  <r>
    <s v="ORD2025002799"/>
    <d v="2023-04-20T00:00:00"/>
    <s v="Customer 1744"/>
    <s v="CUST7941"/>
    <x v="0"/>
    <s v="Ahmedabad"/>
    <s v="Online"/>
    <s v="Beauty"/>
    <s v="Face Cream"/>
    <s v="Face Cream Model-961"/>
    <s v="PROD6381"/>
    <n v="10"/>
    <n v="106.05"/>
    <n v="1060.5"/>
    <n v="0.2"/>
    <n v="212.1"/>
    <n v="848.4"/>
    <s v="COD"/>
    <s v="Delivered"/>
    <n v="0.3"/>
    <n v="254.52"/>
  </r>
  <r>
    <s v="ORD2025002800"/>
    <d v="2023-11-12T00:00:00"/>
    <s v="Customer 2395"/>
    <s v="CUST8718"/>
    <x v="0"/>
    <s v="Ahmedabad"/>
    <s v="Online"/>
    <s v="Home Decor"/>
    <s v="Lamp"/>
    <s v="Lamp Model-588"/>
    <s v="PROD4734"/>
    <n v="2"/>
    <n v="116.61"/>
    <n v="233.22"/>
    <n v="0"/>
    <n v="0"/>
    <n v="233.22"/>
    <s v="Card"/>
    <s v="Cancelled"/>
    <n v="0.25"/>
    <n v="58.3"/>
  </r>
  <r>
    <s v="ORD2025002801"/>
    <d v="2024-01-29T00:00:00"/>
    <s v="Customer 3922"/>
    <s v="CUST2466"/>
    <x v="1"/>
    <s v="Delhi"/>
    <s v="Offline"/>
    <s v="Beauty"/>
    <s v="Face Cream"/>
    <s v="Face Cream Model-651"/>
    <s v="PROD7479"/>
    <n v="8"/>
    <n v="863.5"/>
    <n v="6908"/>
    <n v="0.2"/>
    <n v="1381.6"/>
    <n v="5526.4"/>
    <s v="Wallet"/>
    <s v="Cancelled"/>
    <n v="0.15"/>
    <n v="828.96"/>
  </r>
  <r>
    <s v="ORD2025002802"/>
    <d v="2024-03-09T00:00:00"/>
    <s v="Customer 3843"/>
    <s v="CUST5343"/>
    <x v="4"/>
    <s v="Chennai"/>
    <s v="Online"/>
    <s v="Clothing"/>
    <s v="Jeans"/>
    <s v="Jeans Model-100"/>
    <s v="PROD7666"/>
    <n v="2"/>
    <n v="398.38"/>
    <n v="796.76"/>
    <n v="0"/>
    <n v="0"/>
    <n v="796.76"/>
    <s v="Wallet"/>
    <s v="In-Transit"/>
    <n v="0.25"/>
    <n v="199.19"/>
  </r>
  <r>
    <s v="ORD2025002803"/>
    <d v="2023-04-05T00:00:00"/>
    <s v="Customer 4901"/>
    <s v="CUST2543"/>
    <x v="3"/>
    <s v="Nagpur"/>
    <s v="Offline"/>
    <s v="Clothing"/>
    <s v="Jacket"/>
    <s v="Jacket Model-949"/>
    <s v="PROD2701"/>
    <n v="7"/>
    <n v="146.72"/>
    <n v="1027.04"/>
    <n v="0"/>
    <n v="0"/>
    <n v="1027.04"/>
    <s v="Card"/>
    <s v="Returned"/>
    <n v="0.3"/>
    <n v="308.11"/>
  </r>
  <r>
    <s v="ORD2025002804"/>
    <d v="2023-05-12T00:00:00"/>
    <s v="Customer 3244"/>
    <s v="CUST9370"/>
    <x v="0"/>
    <s v="Pune"/>
    <s v="Offline"/>
    <s v="Home Decor"/>
    <s v="Curtain"/>
    <s v="Curtain Model-182"/>
    <s v="PROD9592"/>
    <n v="3"/>
    <n v="843.59"/>
    <n v="2530.77"/>
    <n v="0.05"/>
    <n v="126.54"/>
    <n v="2404.23"/>
    <s v="COD"/>
    <s v="Delivered"/>
    <n v="0.15"/>
    <n v="360.63"/>
  </r>
  <r>
    <s v="ORD2025002805"/>
    <d v="2023-10-11T00:00:00"/>
    <s v="Customer 2620"/>
    <s v="CUST2806"/>
    <x v="0"/>
    <s v="Mumbai"/>
    <s v="Offline"/>
    <s v="Beauty"/>
    <s v="Perfume"/>
    <s v="Perfume Model-140"/>
    <s v="PROD5080"/>
    <n v="8"/>
    <n v="270.2"/>
    <n v="2161.6"/>
    <n v="0.1"/>
    <n v="216.16"/>
    <n v="1945.44"/>
    <s v="UPI"/>
    <s v="Cancelled"/>
    <n v="0.3"/>
    <n v="583.63"/>
  </r>
  <r>
    <s v="ORD2025002806"/>
    <d v="2024-02-04T00:00:00"/>
    <s v="Customer 690"/>
    <s v="CUST2959"/>
    <x v="4"/>
    <s v="Hyderabad"/>
    <s v="Offline"/>
    <s v="Clothing"/>
    <s v="Jeans"/>
    <s v="Jeans Model-811"/>
    <s v="PROD5883"/>
    <n v="3"/>
    <n v="425.97"/>
    <n v="1277.9100000000001"/>
    <n v="0.05"/>
    <n v="63.9"/>
    <n v="1214.01"/>
    <s v="Wallet"/>
    <s v="In-Transit"/>
    <n v="0.15"/>
    <n v="182.1"/>
  </r>
  <r>
    <s v="ORD2025002807"/>
    <d v="2023-10-13T00:00:00"/>
    <s v="Customer 1837"/>
    <s v="CUST3113"/>
    <x v="0"/>
    <s v="Ahmedabad"/>
    <s v="Offline"/>
    <s v="Home Decor"/>
    <s v="Lamp"/>
    <s v="Lamp Model-530"/>
    <s v="PROD2741"/>
    <n v="1"/>
    <n v="930.68"/>
    <n v="930.68"/>
    <n v="0.2"/>
    <n v="186.14"/>
    <n v="744.54"/>
    <s v="Wallet"/>
    <s v="Delivered"/>
    <n v="0.15"/>
    <n v="111.68"/>
  </r>
  <r>
    <s v="ORD2025002808"/>
    <d v="2024-01-12T00:00:00"/>
    <s v="Customer 3373"/>
    <s v="CUST2911"/>
    <x v="3"/>
    <s v="Nagpur"/>
    <s v="Offline"/>
    <s v="Beauty"/>
    <s v="Perfume"/>
    <s v="Perfume Model-528"/>
    <s v="PROD5926"/>
    <n v="9"/>
    <n v="858.64"/>
    <n v="7727.76"/>
    <n v="0.1"/>
    <n v="772.78"/>
    <n v="6954.98"/>
    <s v="COD"/>
    <s v="Delivered"/>
    <n v="0.3"/>
    <n v="2086.4899999999998"/>
  </r>
  <r>
    <s v="ORD2025002809"/>
    <d v="2023-08-17T00:00:00"/>
    <s v="Customer 3238"/>
    <s v="CUST8202"/>
    <x v="4"/>
    <s v="Chennai"/>
    <s v="Offline"/>
    <s v="Beauty"/>
    <s v="Lipstick"/>
    <s v="Lipstick Model-722"/>
    <s v="PROD2397"/>
    <n v="3"/>
    <n v="383.99"/>
    <n v="1151.97"/>
    <n v="0.05"/>
    <n v="57.6"/>
    <n v="1094.3699999999999"/>
    <s v="COD"/>
    <s v="Delivered"/>
    <n v="0.3"/>
    <n v="328.31"/>
  </r>
  <r>
    <s v="ORD2025002810"/>
    <d v="2023-03-06T00:00:00"/>
    <s v="Customer 4761"/>
    <s v="CUST5939"/>
    <x v="4"/>
    <s v="Chennai"/>
    <s v="Online"/>
    <s v="Electronics"/>
    <s v="Mobile"/>
    <s v="Mobile Model-720"/>
    <s v="PROD3604"/>
    <n v="6"/>
    <n v="778.13"/>
    <n v="4668.78"/>
    <n v="0.1"/>
    <n v="466.88"/>
    <n v="4201.8999999999996"/>
    <s v="Wallet"/>
    <s v="Delivered"/>
    <n v="0.3"/>
    <n v="1260.57"/>
  </r>
  <r>
    <s v="ORD2025002811"/>
    <d v="2024-02-14T00:00:00"/>
    <s v="Customer 4969"/>
    <s v="CUST5189"/>
    <x v="0"/>
    <s v="Mumbai"/>
    <s v="Offline"/>
    <s v="Electronics"/>
    <s v="Tablet"/>
    <s v="Tablet Model-658"/>
    <s v="PROD7489"/>
    <n v="2"/>
    <n v="537.49"/>
    <n v="1074.98"/>
    <n v="0.1"/>
    <n v="107.5"/>
    <n v="967.48"/>
    <s v="Card"/>
    <s v="Cancelled"/>
    <n v="0.15"/>
    <n v="145.12"/>
  </r>
  <r>
    <s v="ORD2025002812"/>
    <d v="2024-03-10T00:00:00"/>
    <s v="Customer 2964"/>
    <s v="CUST4625"/>
    <x v="3"/>
    <s v="Nagpur"/>
    <s v="Offline"/>
    <s v="Home Decor"/>
    <s v="Lamp"/>
    <s v="Lamp Model-133"/>
    <s v="PROD1233"/>
    <n v="9"/>
    <n v="522.9"/>
    <n v="4706.1000000000004"/>
    <n v="0.05"/>
    <n v="235.31"/>
    <n v="4470.79"/>
    <s v="Card"/>
    <s v="Returned"/>
    <n v="0.25"/>
    <n v="1117.7"/>
  </r>
  <r>
    <s v="ORD2025002813"/>
    <d v="2023-02-03T00:00:00"/>
    <s v="Customer 2395"/>
    <s v="CUST8689"/>
    <x v="0"/>
    <s v="Ahmedabad"/>
    <s v="Online"/>
    <s v="Clothing"/>
    <s v="Jacket"/>
    <s v="Jacket Model-329"/>
    <s v="PROD7820"/>
    <n v="3"/>
    <n v="734.43"/>
    <n v="2203.29"/>
    <n v="0.2"/>
    <n v="440.66"/>
    <n v="1762.63"/>
    <s v="Wallet"/>
    <s v="Delivered"/>
    <n v="0.15"/>
    <n v="264.39"/>
  </r>
  <r>
    <s v="ORD2025002814"/>
    <d v="2023-02-02T00:00:00"/>
    <s v="Customer 3620"/>
    <s v="CUST3326"/>
    <x v="2"/>
    <s v="Kolkata"/>
    <s v="Offline"/>
    <s v="Home Decor"/>
    <s v="Sofa"/>
    <s v="Sofa Model-306"/>
    <s v="PROD2193"/>
    <n v="10"/>
    <n v="462.62"/>
    <n v="4626.2"/>
    <n v="0.05"/>
    <n v="231.31"/>
    <n v="4394.8900000000003"/>
    <s v="Card"/>
    <s v="In-Transit"/>
    <n v="0.25"/>
    <n v="1098.72"/>
  </r>
  <r>
    <s v="ORD2025002815"/>
    <d v="2023-03-18T00:00:00"/>
    <s v="Customer 4393"/>
    <s v="CUST2640"/>
    <x v="4"/>
    <s v="Bangalore"/>
    <s v="Online"/>
    <s v="Home Decor"/>
    <s v="Lamp"/>
    <s v="Lamp Model-512"/>
    <s v="PROD4635"/>
    <n v="3"/>
    <n v="633.97"/>
    <n v="1901.91"/>
    <n v="0.1"/>
    <n v="190.19"/>
    <n v="1711.72"/>
    <s v="Wallet"/>
    <s v="Returned"/>
    <n v="0.25"/>
    <n v="427.93"/>
  </r>
  <r>
    <s v="ORD2025002816"/>
    <d v="2024-02-28T00:00:00"/>
    <s v="Customer 1240"/>
    <s v="CUST7656"/>
    <x v="2"/>
    <s v="Kolkata"/>
    <s v="Offline"/>
    <s v="Home Decor"/>
    <s v="Curtain"/>
    <s v="Curtain Model-934"/>
    <s v="PROD6419"/>
    <n v="1"/>
    <n v="624.66999999999996"/>
    <n v="624.66999999999996"/>
    <n v="0"/>
    <n v="0"/>
    <n v="624.66999999999996"/>
    <s v="UPI"/>
    <s v="Cancelled"/>
    <n v="0.25"/>
    <n v="156.16999999999999"/>
  </r>
  <r>
    <s v="ORD2025002817"/>
    <d v="2023-07-07T00:00:00"/>
    <s v="Customer 3075"/>
    <s v="CUST7811"/>
    <x v="0"/>
    <s v="Pune"/>
    <s v="Online"/>
    <s v="Beauty"/>
    <s v="Perfume"/>
    <s v="Perfume Model-180"/>
    <s v="PROD1246"/>
    <n v="8"/>
    <n v="414.22"/>
    <n v="3313.76"/>
    <n v="0.1"/>
    <n v="331.38"/>
    <n v="2982.38"/>
    <s v="COD"/>
    <s v="In-Transit"/>
    <n v="0.15"/>
    <n v="447.36"/>
  </r>
  <r>
    <s v="ORD2025002818"/>
    <d v="2023-06-14T00:00:00"/>
    <s v="Customer 3831"/>
    <s v="CUST8579"/>
    <x v="2"/>
    <s v="Kolkata"/>
    <s v="Offline"/>
    <s v="Clothing"/>
    <s v="Jeans"/>
    <s v="Jeans Model-894"/>
    <s v="PROD6583"/>
    <n v="5"/>
    <n v="507.28"/>
    <n v="2536.4"/>
    <n v="0.1"/>
    <n v="253.64"/>
    <n v="2282.7600000000002"/>
    <s v="Card"/>
    <s v="Returned"/>
    <n v="0.15"/>
    <n v="342.41"/>
  </r>
  <r>
    <s v="ORD2025002819"/>
    <d v="2023-05-05T00:00:00"/>
    <s v="Customer 354"/>
    <s v="CUST9847"/>
    <x v="3"/>
    <s v="Bhopal"/>
    <s v="Offline"/>
    <s v="Electronics"/>
    <s v="Laptop"/>
    <s v="Laptop Model-124"/>
    <s v="PROD4403"/>
    <n v="2"/>
    <n v="944.91"/>
    <n v="1889.82"/>
    <n v="0.2"/>
    <n v="377.96"/>
    <n v="1511.86"/>
    <s v="UPI"/>
    <s v="Delivered"/>
    <n v="0.15"/>
    <n v="226.78"/>
  </r>
  <r>
    <s v="ORD2025002820"/>
    <d v="2023-05-27T00:00:00"/>
    <s v="Customer 1045"/>
    <s v="CUST3114"/>
    <x v="1"/>
    <s v="Chandigarh"/>
    <s v="Online"/>
    <s v="Clothing"/>
    <s v="Jacket"/>
    <s v="Jacket Model-862"/>
    <s v="PROD3154"/>
    <n v="1"/>
    <n v="352.15"/>
    <n v="352.15"/>
    <n v="0.1"/>
    <n v="35.21"/>
    <n v="316.94"/>
    <s v="Wallet"/>
    <s v="In-Transit"/>
    <n v="0.15"/>
    <n v="47.54"/>
  </r>
  <r>
    <s v="ORD2025002821"/>
    <d v="2024-01-06T00:00:00"/>
    <s v="Customer 3284"/>
    <s v="CUST7904"/>
    <x v="3"/>
    <s v="Nagpur"/>
    <s v="Online"/>
    <s v="Electronics"/>
    <s v="Mobile"/>
    <s v="Mobile Model-485"/>
    <s v="PROD7735"/>
    <n v="7"/>
    <n v="225.36"/>
    <n v="1577.52"/>
    <n v="0.1"/>
    <n v="157.75"/>
    <n v="1419.77"/>
    <s v="Card"/>
    <s v="Returned"/>
    <n v="0.15"/>
    <n v="212.97"/>
  </r>
  <r>
    <s v="ORD2025002822"/>
    <d v="2023-05-23T00:00:00"/>
    <s v="Customer 1569"/>
    <s v="CUST9045"/>
    <x v="4"/>
    <s v="Chennai"/>
    <s v="Offline"/>
    <s v="Electronics"/>
    <s v="Laptop"/>
    <s v="Laptop Model-392"/>
    <s v="PROD7685"/>
    <n v="2"/>
    <n v="324.63"/>
    <n v="649.26"/>
    <n v="0"/>
    <n v="0"/>
    <n v="649.26"/>
    <s v="UPI"/>
    <s v="Cancelled"/>
    <n v="0.25"/>
    <n v="162.31"/>
  </r>
  <r>
    <s v="ORD2025002823"/>
    <d v="2023-12-20T00:00:00"/>
    <s v="Customer 2653"/>
    <s v="CUST4492"/>
    <x v="0"/>
    <s v="Mumbai"/>
    <s v="Online"/>
    <s v="Beauty"/>
    <s v="Lipstick"/>
    <s v="Lipstick Model-447"/>
    <s v="PROD2658"/>
    <n v="8"/>
    <n v="253.89"/>
    <n v="2031.12"/>
    <n v="0.05"/>
    <n v="101.56"/>
    <n v="1929.56"/>
    <s v="Wallet"/>
    <s v="Delivered"/>
    <n v="0.15"/>
    <n v="289.43"/>
  </r>
  <r>
    <s v="ORD2025002824"/>
    <d v="2023-12-05T00:00:00"/>
    <s v="Customer 1186"/>
    <s v="CUST3014"/>
    <x v="1"/>
    <s v="Chandigarh"/>
    <s v="Online"/>
    <s v="Electronics"/>
    <s v="Laptop"/>
    <s v="Laptop Model-129"/>
    <s v="PROD3482"/>
    <n v="9"/>
    <n v="594.87"/>
    <n v="5353.83"/>
    <n v="0.05"/>
    <n v="267.69"/>
    <n v="5086.1400000000003"/>
    <s v="Card"/>
    <s v="Returned"/>
    <n v="0.15"/>
    <n v="762.92"/>
  </r>
  <r>
    <s v="ORD2025002825"/>
    <d v="2023-06-14T00:00:00"/>
    <s v="Customer 2887"/>
    <s v="CUST9229"/>
    <x v="4"/>
    <s v="Hyderabad"/>
    <s v="Online"/>
    <s v="Beauty"/>
    <s v="Face Cream"/>
    <s v="Face Cream Model-894"/>
    <s v="PROD3834"/>
    <n v="10"/>
    <n v="198.68"/>
    <n v="1986.8"/>
    <n v="0"/>
    <n v="0"/>
    <n v="1986.8"/>
    <s v="Card"/>
    <s v="In-Transit"/>
    <n v="0.15"/>
    <n v="298.02"/>
  </r>
  <r>
    <s v="ORD2025002826"/>
    <d v="2023-08-08T00:00:00"/>
    <s v="Customer 1875"/>
    <s v="CUST9415"/>
    <x v="0"/>
    <s v="Mumbai"/>
    <s v="Offline"/>
    <s v="Beauty"/>
    <s v="Lipstick"/>
    <s v="Lipstick Model-199"/>
    <s v="PROD8678"/>
    <n v="8"/>
    <n v="790.25"/>
    <n v="6322"/>
    <n v="0.05"/>
    <n v="316.10000000000002"/>
    <n v="6005.9"/>
    <s v="Wallet"/>
    <s v="Delivered"/>
    <n v="0.15"/>
    <n v="900.88"/>
  </r>
  <r>
    <s v="ORD2025002827"/>
    <d v="2024-02-03T00:00:00"/>
    <s v="Customer 1277"/>
    <s v="CUST4320"/>
    <x v="4"/>
    <s v="Hyderabad"/>
    <s v="Offline"/>
    <s v="Clothing"/>
    <s v="Jeans"/>
    <s v="Jeans Model-203"/>
    <s v="PROD4393"/>
    <n v="2"/>
    <n v="186.86"/>
    <n v="373.72"/>
    <n v="0"/>
    <n v="0"/>
    <n v="373.72"/>
    <s v="Card"/>
    <s v="In-Transit"/>
    <n v="0.3"/>
    <n v="112.12"/>
  </r>
  <r>
    <s v="ORD2025002828"/>
    <d v="2023-10-16T00:00:00"/>
    <s v="Customer 4807"/>
    <s v="CUST2607"/>
    <x v="4"/>
    <s v="Chennai"/>
    <s v="Online"/>
    <s v="Beauty"/>
    <s v="Lipstick"/>
    <s v="Lipstick Model-915"/>
    <s v="PROD7257"/>
    <n v="9"/>
    <n v="282.74"/>
    <n v="2544.66"/>
    <n v="0.1"/>
    <n v="254.47"/>
    <n v="2290.19"/>
    <s v="COD"/>
    <s v="Delivered"/>
    <n v="0.15"/>
    <n v="343.53"/>
  </r>
  <r>
    <s v="ORD2025002829"/>
    <d v="2023-02-02T00:00:00"/>
    <s v="Customer 4225"/>
    <s v="CUST7084"/>
    <x v="4"/>
    <s v="Chennai"/>
    <s v="Offline"/>
    <s v="Home Decor"/>
    <s v="Lamp"/>
    <s v="Lamp Model-863"/>
    <s v="PROD5972"/>
    <n v="5"/>
    <n v="799.2"/>
    <n v="3996"/>
    <n v="0.2"/>
    <n v="799.2"/>
    <n v="3196.8"/>
    <s v="COD"/>
    <s v="Cancelled"/>
    <n v="0.15"/>
    <n v="479.52"/>
  </r>
  <r>
    <s v="ORD2025002830"/>
    <d v="2023-06-14T00:00:00"/>
    <s v="Customer 2758"/>
    <s v="CUST2222"/>
    <x v="4"/>
    <s v="Bangalore"/>
    <s v="Offline"/>
    <s v="Beauty"/>
    <s v="Lipstick"/>
    <s v="Lipstick Model-628"/>
    <s v="PROD3178"/>
    <n v="10"/>
    <n v="604.85"/>
    <n v="6048.5"/>
    <n v="0"/>
    <n v="0"/>
    <n v="6048.5"/>
    <s v="COD"/>
    <s v="Cancelled"/>
    <n v="0.15"/>
    <n v="907.27"/>
  </r>
  <r>
    <s v="ORD2025002831"/>
    <d v="2023-08-15T00:00:00"/>
    <s v="Customer 3543"/>
    <s v="CUST5007"/>
    <x v="4"/>
    <s v="Chennai"/>
    <s v="Offline"/>
    <s v="Home Decor"/>
    <s v="Curtain"/>
    <s v="Curtain Model-395"/>
    <s v="PROD7261"/>
    <n v="5"/>
    <n v="391.04"/>
    <n v="1955.2"/>
    <n v="0"/>
    <n v="0"/>
    <n v="1955.2"/>
    <s v="Wallet"/>
    <s v="Returned"/>
    <n v="0.25"/>
    <n v="488.8"/>
  </r>
  <r>
    <s v="ORD2025002832"/>
    <d v="2023-05-22T00:00:00"/>
    <s v="Customer 2405"/>
    <s v="CUST9880"/>
    <x v="0"/>
    <s v="Pune"/>
    <s v="Online"/>
    <s v="Electronics"/>
    <s v="Tablet"/>
    <s v="Tablet Model-941"/>
    <s v="PROD4343"/>
    <n v="9"/>
    <n v="954.27"/>
    <n v="8588.43"/>
    <n v="0.1"/>
    <n v="858.84"/>
    <n v="7729.59"/>
    <s v="UPI"/>
    <s v="Delivered"/>
    <n v="0.25"/>
    <n v="1932.4"/>
  </r>
  <r>
    <s v="ORD2025002833"/>
    <d v="2023-09-08T00:00:00"/>
    <s v="Customer 699"/>
    <s v="CUST5954"/>
    <x v="3"/>
    <s v="Bhopal"/>
    <s v="Offline"/>
    <s v="Beauty"/>
    <s v="Perfume"/>
    <s v="Perfume Model-578"/>
    <s v="PROD8719"/>
    <n v="4"/>
    <n v="554.05999999999995"/>
    <n v="2216.2399999999998"/>
    <n v="0.05"/>
    <n v="110.81"/>
    <n v="2105.4299999999998"/>
    <s v="UPI"/>
    <s v="Cancelled"/>
    <n v="0.3"/>
    <n v="631.63"/>
  </r>
  <r>
    <s v="ORD2025002834"/>
    <d v="2023-01-26T00:00:00"/>
    <s v="Customer 1928"/>
    <s v="CUST9374"/>
    <x v="1"/>
    <s v="Delhi"/>
    <s v="Online"/>
    <s v="Beauty"/>
    <s v="Face Cream"/>
    <s v="Face Cream Model-914"/>
    <s v="PROD7310"/>
    <n v="7"/>
    <n v="441.87"/>
    <n v="3093.09"/>
    <n v="0.1"/>
    <n v="309.31"/>
    <n v="2783.78"/>
    <s v="Wallet"/>
    <s v="Returned"/>
    <n v="0.25"/>
    <n v="695.95"/>
  </r>
  <r>
    <s v="ORD2025002835"/>
    <d v="2024-02-11T00:00:00"/>
    <s v="Customer 1230"/>
    <s v="CUST2155"/>
    <x v="2"/>
    <s v="Kolkata"/>
    <s v="Offline"/>
    <s v="Electronics"/>
    <s v="Laptop"/>
    <s v="Laptop Model-957"/>
    <s v="PROD6796"/>
    <n v="9"/>
    <n v="416.95"/>
    <n v="3752.55"/>
    <n v="0"/>
    <n v="0"/>
    <n v="3752.55"/>
    <s v="Wallet"/>
    <s v="Returned"/>
    <n v="0.25"/>
    <n v="938.14"/>
  </r>
  <r>
    <s v="ORD2025002836"/>
    <d v="2023-11-07T00:00:00"/>
    <s v="Customer 2658"/>
    <s v="CUST9888"/>
    <x v="2"/>
    <s v="Bhubaneswar"/>
    <s v="Offline"/>
    <s v="Beauty"/>
    <s v="Lipstick"/>
    <s v="Lipstick Model-624"/>
    <s v="PROD7479"/>
    <n v="5"/>
    <n v="749.22"/>
    <n v="3746.1"/>
    <n v="0.05"/>
    <n v="187.31"/>
    <n v="3558.79"/>
    <s v="COD"/>
    <s v="Delivered"/>
    <n v="0.3"/>
    <n v="1067.6400000000001"/>
  </r>
  <r>
    <s v="ORD2025002837"/>
    <d v="2023-03-06T00:00:00"/>
    <s v="Customer 1245"/>
    <s v="CUST7610"/>
    <x v="4"/>
    <s v="Chennai"/>
    <s v="Offline"/>
    <s v="Home Decor"/>
    <s v="Curtain"/>
    <s v="Curtain Model-309"/>
    <s v="PROD8947"/>
    <n v="7"/>
    <n v="224.27"/>
    <n v="1569.89"/>
    <n v="0.2"/>
    <n v="313.98"/>
    <n v="1255.9100000000001"/>
    <s v="Wallet"/>
    <s v="Returned"/>
    <n v="0.25"/>
    <n v="313.98"/>
  </r>
  <r>
    <s v="ORD2025002838"/>
    <d v="2024-02-24T00:00:00"/>
    <s v="Customer 1253"/>
    <s v="CUST1999"/>
    <x v="0"/>
    <s v="Pune"/>
    <s v="Offline"/>
    <s v="Electronics"/>
    <s v="Tablet"/>
    <s v="Tablet Model-276"/>
    <s v="PROD9672"/>
    <n v="6"/>
    <n v="856.8"/>
    <n v="5140.8"/>
    <n v="0.05"/>
    <n v="257.04000000000002"/>
    <n v="4883.76"/>
    <s v="COD"/>
    <s v="Returned"/>
    <n v="0.15"/>
    <n v="732.56"/>
  </r>
  <r>
    <s v="ORD2025002839"/>
    <d v="2023-11-04T00:00:00"/>
    <s v="Customer 2238"/>
    <s v="CUST5066"/>
    <x v="3"/>
    <s v="Bhopal"/>
    <s v="Offline"/>
    <s v="Electronics"/>
    <s v="Mobile"/>
    <s v="Mobile Model-814"/>
    <s v="PROD2106"/>
    <n v="1"/>
    <n v="173.81"/>
    <n v="173.81"/>
    <n v="0.05"/>
    <n v="8.69"/>
    <n v="165.12"/>
    <s v="Card"/>
    <s v="Returned"/>
    <n v="0.25"/>
    <n v="41.28"/>
  </r>
  <r>
    <s v="ORD2025002840"/>
    <d v="2023-11-07T00:00:00"/>
    <s v="Customer 98"/>
    <s v="CUST4150"/>
    <x v="1"/>
    <s v="Delhi"/>
    <s v="Online"/>
    <s v="Beauty"/>
    <s v="Lipstick"/>
    <s v="Lipstick Model-156"/>
    <s v="PROD9294"/>
    <n v="9"/>
    <n v="458.15"/>
    <n v="4123.3500000000004"/>
    <n v="0"/>
    <n v="0"/>
    <n v="4123.3500000000004"/>
    <s v="UPI"/>
    <s v="Returned"/>
    <n v="0.3"/>
    <n v="1237.01"/>
  </r>
  <r>
    <s v="ORD2025002841"/>
    <d v="2023-04-01T00:00:00"/>
    <s v="Customer 1733"/>
    <s v="CUST8717"/>
    <x v="2"/>
    <s v="Bhubaneswar"/>
    <s v="Online"/>
    <s v="Electronics"/>
    <s v="Tablet"/>
    <s v="Tablet Model-651"/>
    <s v="PROD7646"/>
    <n v="8"/>
    <n v="844.94"/>
    <n v="6759.52"/>
    <n v="0"/>
    <n v="0"/>
    <n v="6759.52"/>
    <s v="COD"/>
    <s v="In-Transit"/>
    <n v="0.25"/>
    <n v="1689.88"/>
  </r>
  <r>
    <s v="ORD2025002842"/>
    <d v="2023-02-14T00:00:00"/>
    <s v="Customer 2995"/>
    <s v="CUST7308"/>
    <x v="2"/>
    <s v="Patna"/>
    <s v="Online"/>
    <s v="Electronics"/>
    <s v="Tablet"/>
    <s v="Tablet Model-621"/>
    <s v="PROD8423"/>
    <n v="1"/>
    <n v="545.76"/>
    <n v="545.76"/>
    <n v="0"/>
    <n v="0"/>
    <n v="545.76"/>
    <s v="Card"/>
    <s v="Returned"/>
    <n v="0.25"/>
    <n v="136.44"/>
  </r>
  <r>
    <s v="ORD2025002843"/>
    <d v="2023-03-31T00:00:00"/>
    <s v="Customer 2048"/>
    <s v="CUST1282"/>
    <x v="2"/>
    <s v="Patna"/>
    <s v="Offline"/>
    <s v="Clothing"/>
    <s v="Shirt"/>
    <s v="Shirt Model-304"/>
    <s v="PROD5996"/>
    <n v="9"/>
    <n v="263.19"/>
    <n v="2368.71"/>
    <n v="0.05"/>
    <n v="118.44"/>
    <n v="2250.27"/>
    <s v="Card"/>
    <s v="In-Transit"/>
    <n v="0.15"/>
    <n v="337.54"/>
  </r>
  <r>
    <s v="ORD2025002844"/>
    <d v="2023-12-23T00:00:00"/>
    <s v="Customer 2193"/>
    <s v="CUST6209"/>
    <x v="1"/>
    <s v="Delhi"/>
    <s v="Offline"/>
    <s v="Electronics"/>
    <s v="Mobile"/>
    <s v="Mobile Model-627"/>
    <s v="PROD1385"/>
    <n v="1"/>
    <n v="527.55999999999995"/>
    <n v="527.55999999999995"/>
    <n v="0.05"/>
    <n v="26.38"/>
    <n v="501.18"/>
    <s v="Card"/>
    <s v="In-Transit"/>
    <n v="0.3"/>
    <n v="150.35"/>
  </r>
  <r>
    <s v="ORD2025002845"/>
    <d v="2023-03-15T00:00:00"/>
    <s v="Customer 2417"/>
    <s v="CUST1156"/>
    <x v="3"/>
    <s v="Raipur"/>
    <s v="Online"/>
    <s v="Home Decor"/>
    <s v="Sofa"/>
    <s v="Sofa Model-463"/>
    <s v="PROD5229"/>
    <n v="3"/>
    <n v="218.37"/>
    <n v="655.11"/>
    <n v="0.2"/>
    <n v="131.02000000000001"/>
    <n v="524.09"/>
    <s v="Wallet"/>
    <s v="In-Transit"/>
    <n v="0.3"/>
    <n v="157.22999999999999"/>
  </r>
  <r>
    <s v="ORD2025002846"/>
    <d v="2023-10-22T00:00:00"/>
    <s v="Customer 2733"/>
    <s v="CUST2826"/>
    <x v="1"/>
    <s v="Delhi"/>
    <s v="Online"/>
    <s v="Electronics"/>
    <s v="Tablet"/>
    <s v="Tablet Model-225"/>
    <s v="PROD8071"/>
    <n v="1"/>
    <n v="690.29"/>
    <n v="690.29"/>
    <n v="0.2"/>
    <n v="138.06"/>
    <n v="552.23"/>
    <s v="Wallet"/>
    <s v="Cancelled"/>
    <n v="0.3"/>
    <n v="165.67"/>
  </r>
  <r>
    <s v="ORD2025002847"/>
    <d v="2023-11-15T00:00:00"/>
    <s v="Customer 4550"/>
    <s v="CUST9977"/>
    <x v="3"/>
    <s v="Bhopal"/>
    <s v="Offline"/>
    <s v="Electronics"/>
    <s v="Laptop"/>
    <s v="Laptop Model-914"/>
    <s v="PROD5198"/>
    <n v="9"/>
    <n v="800.55"/>
    <n v="7204.95"/>
    <n v="0.05"/>
    <n v="360.25"/>
    <n v="6844.7"/>
    <s v="Wallet"/>
    <s v="Delivered"/>
    <n v="0.15"/>
    <n v="1026.7"/>
  </r>
  <r>
    <s v="ORD2025002848"/>
    <d v="2023-03-29T00:00:00"/>
    <s v="Customer 4989"/>
    <s v="CUST1682"/>
    <x v="0"/>
    <s v="Mumbai"/>
    <s v="Offline"/>
    <s v="Beauty"/>
    <s v="Perfume"/>
    <s v="Perfume Model-957"/>
    <s v="PROD3054"/>
    <n v="8"/>
    <n v="443.22"/>
    <n v="3545.76"/>
    <n v="0"/>
    <n v="0"/>
    <n v="3545.76"/>
    <s v="COD"/>
    <s v="Cancelled"/>
    <n v="0.3"/>
    <n v="1063.73"/>
  </r>
  <r>
    <s v="ORD2025002849"/>
    <d v="2023-02-14T00:00:00"/>
    <s v="Customer 4871"/>
    <s v="CUST7374"/>
    <x v="3"/>
    <s v="Raipur"/>
    <s v="Online"/>
    <s v="Electronics"/>
    <s v="Tablet"/>
    <s v="Tablet Model-571"/>
    <s v="PROD1291"/>
    <n v="2"/>
    <n v="346.43"/>
    <n v="692.86"/>
    <n v="0.2"/>
    <n v="138.57"/>
    <n v="554.29"/>
    <s v="COD"/>
    <s v="In-Transit"/>
    <n v="0.25"/>
    <n v="138.57"/>
  </r>
  <r>
    <s v="ORD2025002850"/>
    <d v="2024-03-16T00:00:00"/>
    <s v="Customer 1109"/>
    <s v="CUST5202"/>
    <x v="4"/>
    <s v="Bangalore"/>
    <s v="Offline"/>
    <s v="Clothing"/>
    <s v="Shirt"/>
    <s v="Shirt Model-822"/>
    <s v="PROD5498"/>
    <n v="8"/>
    <n v="852.73"/>
    <n v="6821.84"/>
    <n v="0.2"/>
    <n v="1364.37"/>
    <n v="5457.47"/>
    <s v="Card"/>
    <s v="Cancelled"/>
    <n v="0.15"/>
    <n v="818.62"/>
  </r>
  <r>
    <s v="ORD2025002851"/>
    <d v="2023-05-21T00:00:00"/>
    <s v="Customer 2324"/>
    <s v="CUST2860"/>
    <x v="3"/>
    <s v="Raipur"/>
    <s v="Online"/>
    <s v="Clothing"/>
    <s v="Jacket"/>
    <s v="Jacket Model-941"/>
    <s v="PROD8600"/>
    <n v="1"/>
    <n v="368.41"/>
    <n v="368.41"/>
    <n v="0"/>
    <n v="0"/>
    <n v="368.41"/>
    <s v="Wallet"/>
    <s v="Cancelled"/>
    <n v="0.25"/>
    <n v="92.1"/>
  </r>
  <r>
    <s v="ORD2025002852"/>
    <d v="2023-04-23T00:00:00"/>
    <s v="Customer 2135"/>
    <s v="CUST4790"/>
    <x v="2"/>
    <s v="Patna"/>
    <s v="Offline"/>
    <s v="Beauty"/>
    <s v="Face Cream"/>
    <s v="Face Cream Model-845"/>
    <s v="PROD6950"/>
    <n v="7"/>
    <n v="389.83"/>
    <n v="2728.81"/>
    <n v="0.2"/>
    <n v="545.76"/>
    <n v="2183.0500000000002"/>
    <s v="Wallet"/>
    <s v="Cancelled"/>
    <n v="0.3"/>
    <n v="654.91999999999996"/>
  </r>
  <r>
    <s v="ORD2025002853"/>
    <d v="2023-10-31T00:00:00"/>
    <s v="Customer 361"/>
    <s v="CUST2421"/>
    <x v="2"/>
    <s v="Kolkata"/>
    <s v="Offline"/>
    <s v="Clothing"/>
    <s v="Jacket"/>
    <s v="Jacket Model-277"/>
    <s v="PROD1159"/>
    <n v="7"/>
    <n v="416.34"/>
    <n v="2914.38"/>
    <n v="0.2"/>
    <n v="582.88"/>
    <n v="2331.5"/>
    <s v="Card"/>
    <s v="Cancelled"/>
    <n v="0.3"/>
    <n v="699.45"/>
  </r>
  <r>
    <s v="ORD2025002854"/>
    <d v="2023-03-18T00:00:00"/>
    <s v="Customer 47"/>
    <s v="CUST5080"/>
    <x v="4"/>
    <s v="Chennai"/>
    <s v="Online"/>
    <s v="Electronics"/>
    <s v="Mobile"/>
    <s v="Mobile Model-596"/>
    <s v="PROD8560"/>
    <n v="3"/>
    <n v="436.6"/>
    <n v="1309.8"/>
    <n v="0.2"/>
    <n v="261.95999999999998"/>
    <n v="1047.8399999999999"/>
    <s v="COD"/>
    <s v="In-Transit"/>
    <n v="0.3"/>
    <n v="314.35000000000002"/>
  </r>
  <r>
    <s v="ORD2025002855"/>
    <d v="2023-05-06T00:00:00"/>
    <s v="Customer 2213"/>
    <s v="CUST7010"/>
    <x v="1"/>
    <s v="Delhi"/>
    <s v="Offline"/>
    <s v="Electronics"/>
    <s v="Mobile"/>
    <s v="Mobile Model-139"/>
    <s v="PROD9153"/>
    <n v="10"/>
    <n v="475.3"/>
    <n v="4753"/>
    <n v="0.05"/>
    <n v="237.65"/>
    <n v="4515.3500000000004"/>
    <s v="Wallet"/>
    <s v="In-Transit"/>
    <n v="0.25"/>
    <n v="1128.8399999999999"/>
  </r>
  <r>
    <s v="ORD2025002856"/>
    <d v="2023-07-30T00:00:00"/>
    <s v="Customer 1848"/>
    <s v="CUST4811"/>
    <x v="2"/>
    <s v="Kolkata"/>
    <s v="Online"/>
    <s v="Clothing"/>
    <s v="Jeans"/>
    <s v="Jeans Model-793"/>
    <s v="PROD8984"/>
    <n v="5"/>
    <n v="655.02"/>
    <n v="3275.1"/>
    <n v="0"/>
    <n v="0"/>
    <n v="3275.1"/>
    <s v="Wallet"/>
    <s v="In-Transit"/>
    <n v="0.25"/>
    <n v="818.77"/>
  </r>
  <r>
    <s v="ORD2025002857"/>
    <d v="2023-03-24T00:00:00"/>
    <s v="Customer 2397"/>
    <s v="CUST8690"/>
    <x v="1"/>
    <s v="Chandigarh"/>
    <s v="Offline"/>
    <s v="Beauty"/>
    <s v="Perfume"/>
    <s v="Perfume Model-492"/>
    <s v="PROD4317"/>
    <n v="4"/>
    <n v="530.94000000000005"/>
    <n v="2123.7600000000002"/>
    <n v="0"/>
    <n v="0"/>
    <n v="2123.7600000000002"/>
    <s v="UPI"/>
    <s v="Returned"/>
    <n v="0.15"/>
    <n v="318.56"/>
  </r>
  <r>
    <s v="ORD2025002858"/>
    <d v="2024-03-14T00:00:00"/>
    <s v="Customer 2084"/>
    <s v="CUST3048"/>
    <x v="2"/>
    <s v="Patna"/>
    <s v="Online"/>
    <s v="Home Decor"/>
    <s v="Sofa"/>
    <s v="Sofa Model-483"/>
    <s v="PROD7949"/>
    <n v="5"/>
    <n v="707.04"/>
    <n v="3535.2"/>
    <n v="0.05"/>
    <n v="176.76"/>
    <n v="3358.44"/>
    <s v="COD"/>
    <s v="Cancelled"/>
    <n v="0.3"/>
    <n v="1007.53"/>
  </r>
  <r>
    <s v="ORD2025002859"/>
    <d v="2024-02-22T00:00:00"/>
    <s v="Customer 910"/>
    <s v="CUST5178"/>
    <x v="0"/>
    <s v="Pune"/>
    <s v="Offline"/>
    <s v="Electronics"/>
    <s v="Mobile"/>
    <s v="Mobile Model-574"/>
    <s v="PROD8777"/>
    <n v="2"/>
    <n v="640.72"/>
    <n v="1281.44"/>
    <n v="0.05"/>
    <n v="64.069999999999993"/>
    <n v="1217.3699999999999"/>
    <s v="Wallet"/>
    <s v="In-Transit"/>
    <n v="0.3"/>
    <n v="365.21"/>
  </r>
  <r>
    <s v="ORD2025002860"/>
    <d v="2023-05-27T00:00:00"/>
    <s v="Customer 4814"/>
    <s v="CUST9944"/>
    <x v="1"/>
    <s v="Delhi"/>
    <s v="Online"/>
    <s v="Clothing"/>
    <s v="Jeans"/>
    <s v="Jeans Model-729"/>
    <s v="PROD5259"/>
    <n v="5"/>
    <n v="398.51"/>
    <n v="1992.55"/>
    <n v="0.05"/>
    <n v="99.63"/>
    <n v="1892.92"/>
    <s v="UPI"/>
    <s v="Returned"/>
    <n v="0.25"/>
    <n v="473.23"/>
  </r>
  <r>
    <s v="ORD2025002861"/>
    <d v="2024-01-02T00:00:00"/>
    <s v="Customer 311"/>
    <s v="CUST5338"/>
    <x v="2"/>
    <s v="Patna"/>
    <s v="Online"/>
    <s v="Clothing"/>
    <s v="Jeans"/>
    <s v="Jeans Model-217"/>
    <s v="PROD6310"/>
    <n v="3"/>
    <n v="642.57000000000005"/>
    <n v="1927.71"/>
    <n v="0.2"/>
    <n v="385.54"/>
    <n v="1542.17"/>
    <s v="Wallet"/>
    <s v="Returned"/>
    <n v="0.25"/>
    <n v="385.54"/>
  </r>
  <r>
    <s v="ORD2025002862"/>
    <d v="2024-01-07T00:00:00"/>
    <s v="Customer 3627"/>
    <s v="CUST7176"/>
    <x v="0"/>
    <s v="Mumbai"/>
    <s v="Online"/>
    <s v="Clothing"/>
    <s v="Jeans"/>
    <s v="Jeans Model-143"/>
    <s v="PROD9476"/>
    <n v="1"/>
    <n v="496.95"/>
    <n v="496.95"/>
    <n v="0"/>
    <n v="0"/>
    <n v="496.95"/>
    <s v="Wallet"/>
    <s v="Delivered"/>
    <n v="0.3"/>
    <n v="149.08000000000001"/>
  </r>
  <r>
    <s v="ORD2025002863"/>
    <d v="2023-08-15T00:00:00"/>
    <s v="Customer 4061"/>
    <s v="CUST5005"/>
    <x v="3"/>
    <s v="Raipur"/>
    <s v="Offline"/>
    <s v="Clothing"/>
    <s v="Jacket"/>
    <s v="Jacket Model-560"/>
    <s v="PROD2027"/>
    <n v="3"/>
    <n v="921.75"/>
    <n v="2765.25"/>
    <n v="0.05"/>
    <n v="138.26"/>
    <n v="2626.99"/>
    <s v="Wallet"/>
    <s v="Returned"/>
    <n v="0.15"/>
    <n v="394.05"/>
  </r>
  <r>
    <s v="ORD2025002864"/>
    <d v="2023-12-08T00:00:00"/>
    <s v="Customer 3562"/>
    <s v="CUST8893"/>
    <x v="4"/>
    <s v="Hyderabad"/>
    <s v="Online"/>
    <s v="Beauty"/>
    <s v="Perfume"/>
    <s v="Perfume Model-750"/>
    <s v="PROD8039"/>
    <n v="2"/>
    <n v="536.63"/>
    <n v="1073.26"/>
    <n v="0.2"/>
    <n v="214.65"/>
    <n v="858.61"/>
    <s v="UPI"/>
    <s v="Returned"/>
    <n v="0.15"/>
    <n v="128.79"/>
  </r>
  <r>
    <s v="ORD2025002865"/>
    <d v="2023-02-05T00:00:00"/>
    <s v="Customer 2499"/>
    <s v="CUST6656"/>
    <x v="1"/>
    <s v="Lucknow"/>
    <s v="Offline"/>
    <s v="Clothing"/>
    <s v="Jacket"/>
    <s v="Jacket Model-423"/>
    <s v="PROD5982"/>
    <n v="1"/>
    <n v="898.5"/>
    <n v="898.5"/>
    <n v="0"/>
    <n v="0"/>
    <n v="898.5"/>
    <s v="Wallet"/>
    <s v="Returned"/>
    <n v="0.25"/>
    <n v="224.62"/>
  </r>
  <r>
    <s v="ORD2025002866"/>
    <d v="2023-06-06T00:00:00"/>
    <s v="Customer 4730"/>
    <s v="CUST6902"/>
    <x v="1"/>
    <s v="Lucknow"/>
    <s v="Online"/>
    <s v="Electronics"/>
    <s v="Mobile"/>
    <s v="Mobile Model-923"/>
    <s v="PROD4475"/>
    <n v="6"/>
    <n v="263.64"/>
    <n v="1581.84"/>
    <n v="0"/>
    <n v="0"/>
    <n v="1581.84"/>
    <s v="COD"/>
    <s v="Cancelled"/>
    <n v="0.15"/>
    <n v="237.28"/>
  </r>
  <r>
    <s v="ORD2025002867"/>
    <d v="2023-12-15T00:00:00"/>
    <s v="Customer 4136"/>
    <s v="CUST1775"/>
    <x v="1"/>
    <s v="Delhi"/>
    <s v="Online"/>
    <s v="Home Decor"/>
    <s v="Lamp"/>
    <s v="Lamp Model-594"/>
    <s v="PROD8743"/>
    <n v="2"/>
    <n v="604.78"/>
    <n v="1209.56"/>
    <n v="0.2"/>
    <n v="241.91"/>
    <n v="967.65"/>
    <s v="Wallet"/>
    <s v="Returned"/>
    <n v="0.3"/>
    <n v="290.29000000000002"/>
  </r>
  <r>
    <s v="ORD2025002868"/>
    <d v="2024-01-18T00:00:00"/>
    <s v="Customer 2649"/>
    <s v="CUST9140"/>
    <x v="4"/>
    <s v="Bangalore"/>
    <s v="Online"/>
    <s v="Beauty"/>
    <s v="Face Cream"/>
    <s v="Face Cream Model-509"/>
    <s v="PROD8801"/>
    <n v="7"/>
    <n v="289.13"/>
    <n v="2023.91"/>
    <n v="0.1"/>
    <n v="202.39"/>
    <n v="1821.52"/>
    <s v="Wallet"/>
    <s v="Cancelled"/>
    <n v="0.3"/>
    <n v="546.46"/>
  </r>
  <r>
    <s v="ORD2025002869"/>
    <d v="2023-10-05T00:00:00"/>
    <s v="Customer 2890"/>
    <s v="CUST3182"/>
    <x v="4"/>
    <s v="Hyderabad"/>
    <s v="Offline"/>
    <s v="Home Decor"/>
    <s v="Sofa"/>
    <s v="Sofa Model-679"/>
    <s v="PROD6523"/>
    <n v="7"/>
    <n v="559.92999999999995"/>
    <n v="3919.51"/>
    <n v="0.05"/>
    <n v="195.98"/>
    <n v="3723.53"/>
    <s v="Card"/>
    <s v="In-Transit"/>
    <n v="0.25"/>
    <n v="930.88"/>
  </r>
  <r>
    <s v="ORD2025002870"/>
    <d v="2024-03-08T00:00:00"/>
    <s v="Customer 2492"/>
    <s v="CUST8527"/>
    <x v="0"/>
    <s v="Mumbai"/>
    <s v="Offline"/>
    <s v="Home Decor"/>
    <s v="Sofa"/>
    <s v="Sofa Model-132"/>
    <s v="PROD5448"/>
    <n v="4"/>
    <n v="546.49"/>
    <n v="2185.96"/>
    <n v="0"/>
    <n v="0"/>
    <n v="2185.96"/>
    <s v="Card"/>
    <s v="Delivered"/>
    <n v="0.25"/>
    <n v="546.49"/>
  </r>
  <r>
    <s v="ORD2025002871"/>
    <d v="2023-09-24T00:00:00"/>
    <s v="Customer 2094"/>
    <s v="CUST8374"/>
    <x v="4"/>
    <s v="Bangalore"/>
    <s v="Offline"/>
    <s v="Electronics"/>
    <s v="Laptop"/>
    <s v="Laptop Model-957"/>
    <s v="PROD7097"/>
    <n v="8"/>
    <n v="419.27"/>
    <n v="3354.16"/>
    <n v="0.1"/>
    <n v="335.42"/>
    <n v="3018.74"/>
    <s v="Card"/>
    <s v="Delivered"/>
    <n v="0.25"/>
    <n v="754.68"/>
  </r>
  <r>
    <s v="ORD2025002872"/>
    <d v="2023-09-29T00:00:00"/>
    <s v="Customer 3655"/>
    <s v="CUST2209"/>
    <x v="3"/>
    <s v="Nagpur"/>
    <s v="Online"/>
    <s v="Clothing"/>
    <s v="Jeans"/>
    <s v="Jeans Model-688"/>
    <s v="PROD3157"/>
    <n v="8"/>
    <n v="450.31"/>
    <n v="3602.48"/>
    <n v="0.05"/>
    <n v="180.12"/>
    <n v="3422.36"/>
    <s v="Card"/>
    <s v="Delivered"/>
    <n v="0.25"/>
    <n v="855.59"/>
  </r>
  <r>
    <s v="ORD2025002873"/>
    <d v="2023-02-01T00:00:00"/>
    <s v="Customer 3093"/>
    <s v="CUST7959"/>
    <x v="1"/>
    <s v="Lucknow"/>
    <s v="Offline"/>
    <s v="Home Decor"/>
    <s v="Lamp"/>
    <s v="Lamp Model-470"/>
    <s v="PROD9869"/>
    <n v="3"/>
    <n v="536.16"/>
    <n v="1608.48"/>
    <n v="0.1"/>
    <n v="160.85"/>
    <n v="1447.63"/>
    <s v="COD"/>
    <s v="Returned"/>
    <n v="0.25"/>
    <n v="361.91"/>
  </r>
  <r>
    <s v="ORD2025002874"/>
    <d v="2023-12-29T00:00:00"/>
    <s v="Customer 3189"/>
    <s v="CUST9736"/>
    <x v="3"/>
    <s v="Bhopal"/>
    <s v="Online"/>
    <s v="Electronics"/>
    <s v="Tablet"/>
    <s v="Tablet Model-140"/>
    <s v="PROD4931"/>
    <n v="1"/>
    <n v="836.34"/>
    <n v="836.34"/>
    <n v="0"/>
    <n v="0"/>
    <n v="836.34"/>
    <s v="Card"/>
    <s v="Cancelled"/>
    <n v="0.25"/>
    <n v="209.09"/>
  </r>
  <r>
    <s v="ORD2025002875"/>
    <d v="2023-04-08T00:00:00"/>
    <s v="Customer 4381"/>
    <s v="CUST3645"/>
    <x v="4"/>
    <s v="Bangalore"/>
    <s v="Online"/>
    <s v="Electronics"/>
    <s v="Tablet"/>
    <s v="Tablet Model-425"/>
    <s v="PROD7403"/>
    <n v="2"/>
    <n v="972.84"/>
    <n v="1945.68"/>
    <n v="0.1"/>
    <n v="194.57"/>
    <n v="1751.11"/>
    <s v="Wallet"/>
    <s v="Delivered"/>
    <n v="0.15"/>
    <n v="262.67"/>
  </r>
  <r>
    <s v="ORD2025002876"/>
    <d v="2024-01-02T00:00:00"/>
    <s v="Customer 1587"/>
    <s v="CUST7855"/>
    <x v="0"/>
    <s v="Pune"/>
    <s v="Offline"/>
    <s v="Clothing"/>
    <s v="Jacket"/>
    <s v="Jacket Model-250"/>
    <s v="PROD8558"/>
    <n v="9"/>
    <n v="648.83000000000004"/>
    <n v="5839.47"/>
    <n v="0"/>
    <n v="0"/>
    <n v="5839.47"/>
    <s v="UPI"/>
    <s v="Returned"/>
    <n v="0.3"/>
    <n v="1751.84"/>
  </r>
  <r>
    <s v="ORD2025002877"/>
    <d v="2023-03-15T00:00:00"/>
    <s v="Customer 1177"/>
    <s v="CUST6104"/>
    <x v="0"/>
    <s v="Pune"/>
    <s v="Online"/>
    <s v="Beauty"/>
    <s v="Lipstick"/>
    <s v="Lipstick Model-685"/>
    <s v="PROD6847"/>
    <n v="9"/>
    <n v="380.68"/>
    <n v="3426.12"/>
    <n v="0.05"/>
    <n v="171.31"/>
    <n v="3254.81"/>
    <s v="Wallet"/>
    <s v="In-Transit"/>
    <n v="0.25"/>
    <n v="813.7"/>
  </r>
  <r>
    <s v="ORD2025002878"/>
    <d v="2023-10-20T00:00:00"/>
    <s v="Customer 3146"/>
    <s v="CUST6330"/>
    <x v="3"/>
    <s v="Raipur"/>
    <s v="Offline"/>
    <s v="Electronics"/>
    <s v="Mobile"/>
    <s v="Mobile Model-693"/>
    <s v="PROD3055"/>
    <n v="5"/>
    <n v="967.04"/>
    <n v="4835.2"/>
    <n v="0.05"/>
    <n v="241.76"/>
    <n v="4593.4399999999996"/>
    <s v="COD"/>
    <s v="Cancelled"/>
    <n v="0.25"/>
    <n v="1148.3599999999999"/>
  </r>
  <r>
    <s v="ORD2025002879"/>
    <d v="2023-12-24T00:00:00"/>
    <s v="Customer 4300"/>
    <s v="CUST4722"/>
    <x v="1"/>
    <s v="Lucknow"/>
    <s v="Online"/>
    <s v="Home Decor"/>
    <s v="Sofa"/>
    <s v="Sofa Model-979"/>
    <s v="PROD8269"/>
    <n v="7"/>
    <n v="629.86"/>
    <n v="4409.0200000000004"/>
    <n v="0.2"/>
    <n v="881.8"/>
    <n v="3527.22"/>
    <s v="Card"/>
    <s v="Cancelled"/>
    <n v="0.25"/>
    <n v="881.8"/>
  </r>
  <r>
    <s v="ORD2025002880"/>
    <d v="2023-04-03T00:00:00"/>
    <s v="Customer 973"/>
    <s v="CUST4562"/>
    <x v="4"/>
    <s v="Hyderabad"/>
    <s v="Offline"/>
    <s v="Beauty"/>
    <s v="Face Cream"/>
    <s v="Face Cream Model-726"/>
    <s v="PROD4238"/>
    <n v="3"/>
    <n v="874.92"/>
    <n v="2624.76"/>
    <n v="0"/>
    <n v="0"/>
    <n v="2624.76"/>
    <s v="COD"/>
    <s v="Returned"/>
    <n v="0.25"/>
    <n v="656.19"/>
  </r>
  <r>
    <s v="ORD2025002881"/>
    <d v="2023-01-07T00:00:00"/>
    <s v="Customer 1451"/>
    <s v="CUST7568"/>
    <x v="0"/>
    <s v="Mumbai"/>
    <s v="Offline"/>
    <s v="Beauty"/>
    <s v="Perfume"/>
    <s v="Perfume Model-635"/>
    <s v="PROD4784"/>
    <n v="9"/>
    <n v="991.36"/>
    <n v="8922.24"/>
    <n v="0.2"/>
    <n v="1784.45"/>
    <n v="7137.79"/>
    <s v="UPI"/>
    <s v="Delivered"/>
    <n v="0.15"/>
    <n v="1070.67"/>
  </r>
  <r>
    <s v="ORD2025002882"/>
    <d v="2023-05-10T00:00:00"/>
    <s v="Customer 3959"/>
    <s v="CUST3915"/>
    <x v="2"/>
    <s v="Patna"/>
    <s v="Offline"/>
    <s v="Clothing"/>
    <s v="Jeans"/>
    <s v="Jeans Model-405"/>
    <s v="PROD1934"/>
    <n v="3"/>
    <n v="510.33"/>
    <n v="1530.99"/>
    <n v="0"/>
    <n v="0"/>
    <n v="1530.99"/>
    <s v="UPI"/>
    <s v="In-Transit"/>
    <n v="0.15"/>
    <n v="229.65"/>
  </r>
  <r>
    <s v="ORD2025002883"/>
    <d v="2023-03-29T00:00:00"/>
    <s v="Customer 3802"/>
    <s v="CUST8068"/>
    <x v="4"/>
    <s v="Chennai"/>
    <s v="Online"/>
    <s v="Electronics"/>
    <s v="Mobile"/>
    <s v="Mobile Model-329"/>
    <s v="PROD8103"/>
    <n v="9"/>
    <n v="686.34"/>
    <n v="6177.06"/>
    <n v="0.2"/>
    <n v="1235.4100000000001"/>
    <n v="4941.6499999999996"/>
    <s v="UPI"/>
    <s v="Delivered"/>
    <n v="0.15"/>
    <n v="741.25"/>
  </r>
  <r>
    <s v="ORD2025002884"/>
    <d v="2024-03-25T00:00:00"/>
    <s v="Customer 4989"/>
    <s v="CUST6286"/>
    <x v="2"/>
    <s v="Patna"/>
    <s v="Offline"/>
    <s v="Electronics"/>
    <s v="Laptop"/>
    <s v="Laptop Model-127"/>
    <s v="PROD1986"/>
    <n v="1"/>
    <n v="677.67"/>
    <n v="677.67"/>
    <n v="0"/>
    <n v="0"/>
    <n v="677.67"/>
    <s v="UPI"/>
    <s v="Delivered"/>
    <n v="0.15"/>
    <n v="101.65"/>
  </r>
  <r>
    <s v="ORD2025002885"/>
    <d v="2023-04-16T00:00:00"/>
    <s v="Customer 1663"/>
    <s v="CUST6655"/>
    <x v="4"/>
    <s v="Chennai"/>
    <s v="Online"/>
    <s v="Electronics"/>
    <s v="Tablet"/>
    <s v="Tablet Model-695"/>
    <s v="PROD7320"/>
    <n v="8"/>
    <n v="141.31"/>
    <n v="1130.48"/>
    <n v="0.2"/>
    <n v="226.1"/>
    <n v="904.38"/>
    <s v="COD"/>
    <s v="Returned"/>
    <n v="0.15"/>
    <n v="135.66"/>
  </r>
  <r>
    <s v="ORD2025002886"/>
    <d v="2023-06-22T00:00:00"/>
    <s v="Customer 3320"/>
    <s v="CUST6968"/>
    <x v="0"/>
    <s v="Mumbai"/>
    <s v="Online"/>
    <s v="Beauty"/>
    <s v="Face Cream"/>
    <s v="Face Cream Model-485"/>
    <s v="PROD1529"/>
    <n v="8"/>
    <n v="903.89"/>
    <n v="7231.12"/>
    <n v="0.2"/>
    <n v="1446.22"/>
    <n v="5784.9"/>
    <s v="Wallet"/>
    <s v="Returned"/>
    <n v="0.15"/>
    <n v="867.73"/>
  </r>
  <r>
    <s v="ORD2025002887"/>
    <d v="2023-04-29T00:00:00"/>
    <s v="Customer 88"/>
    <s v="CUST2613"/>
    <x v="0"/>
    <s v="Pune"/>
    <s v="Offline"/>
    <s v="Home Decor"/>
    <s v="Sofa"/>
    <s v="Sofa Model-160"/>
    <s v="PROD2638"/>
    <n v="7"/>
    <n v="883.81"/>
    <n v="6186.67"/>
    <n v="0"/>
    <n v="0"/>
    <n v="6186.67"/>
    <s v="UPI"/>
    <s v="Delivered"/>
    <n v="0.15"/>
    <n v="928"/>
  </r>
  <r>
    <s v="ORD2025002888"/>
    <d v="2023-01-25T00:00:00"/>
    <s v="Customer 2075"/>
    <s v="CUST7603"/>
    <x v="3"/>
    <s v="Bhopal"/>
    <s v="Online"/>
    <s v="Beauty"/>
    <s v="Face Cream"/>
    <s v="Face Cream Model-529"/>
    <s v="PROD4138"/>
    <n v="4"/>
    <n v="124.82"/>
    <n v="499.28"/>
    <n v="0.1"/>
    <n v="49.93"/>
    <n v="449.35"/>
    <s v="COD"/>
    <s v="Returned"/>
    <n v="0.3"/>
    <n v="134.81"/>
  </r>
  <r>
    <s v="ORD2025002889"/>
    <d v="2023-02-23T00:00:00"/>
    <s v="Customer 3181"/>
    <s v="CUST8999"/>
    <x v="2"/>
    <s v="Kolkata"/>
    <s v="Online"/>
    <s v="Clothing"/>
    <s v="Shirt"/>
    <s v="Shirt Model-507"/>
    <s v="PROD2039"/>
    <n v="10"/>
    <n v="748.31"/>
    <n v="7483.1"/>
    <n v="0.2"/>
    <n v="1496.62"/>
    <n v="5986.48"/>
    <s v="Wallet"/>
    <s v="Delivered"/>
    <n v="0.15"/>
    <n v="897.97"/>
  </r>
  <r>
    <s v="ORD2025002890"/>
    <d v="2023-02-22T00:00:00"/>
    <s v="Customer 2502"/>
    <s v="CUST4591"/>
    <x v="2"/>
    <s v="Patna"/>
    <s v="Offline"/>
    <s v="Beauty"/>
    <s v="Face Cream"/>
    <s v="Face Cream Model-930"/>
    <s v="PROD6797"/>
    <n v="3"/>
    <n v="644.09"/>
    <n v="1932.27"/>
    <n v="0.1"/>
    <n v="193.23"/>
    <n v="1739.04"/>
    <s v="Wallet"/>
    <s v="Delivered"/>
    <n v="0.3"/>
    <n v="521.71"/>
  </r>
  <r>
    <s v="ORD2025002891"/>
    <d v="2023-12-23T00:00:00"/>
    <s v="Customer 2756"/>
    <s v="CUST8953"/>
    <x v="0"/>
    <s v="Pune"/>
    <s v="Online"/>
    <s v="Clothing"/>
    <s v="Jacket"/>
    <s v="Jacket Model-425"/>
    <s v="PROD8925"/>
    <n v="4"/>
    <n v="886.98"/>
    <n v="3547.92"/>
    <n v="0.05"/>
    <n v="177.4"/>
    <n v="3370.52"/>
    <s v="Card"/>
    <s v="Returned"/>
    <n v="0.3"/>
    <n v="1011.16"/>
  </r>
  <r>
    <s v="ORD2025002892"/>
    <d v="2023-03-23T00:00:00"/>
    <s v="Customer 810"/>
    <s v="CUST4677"/>
    <x v="4"/>
    <s v="Bangalore"/>
    <s v="Online"/>
    <s v="Electronics"/>
    <s v="Tablet"/>
    <s v="Tablet Model-183"/>
    <s v="PROD1552"/>
    <n v="7"/>
    <n v="964.33"/>
    <n v="6750.31"/>
    <n v="0.1"/>
    <n v="675.03"/>
    <n v="6075.28"/>
    <s v="COD"/>
    <s v="Delivered"/>
    <n v="0.3"/>
    <n v="1822.58"/>
  </r>
  <r>
    <s v="ORD2025002893"/>
    <d v="2024-02-18T00:00:00"/>
    <s v="Customer 3872"/>
    <s v="CUST9506"/>
    <x v="0"/>
    <s v="Ahmedabad"/>
    <s v="Offline"/>
    <s v="Home Decor"/>
    <s v="Curtain"/>
    <s v="Curtain Model-514"/>
    <s v="PROD8271"/>
    <n v="10"/>
    <n v="300.8"/>
    <n v="3008"/>
    <n v="0"/>
    <n v="0"/>
    <n v="3008"/>
    <s v="Card"/>
    <s v="Returned"/>
    <n v="0.3"/>
    <n v="902.4"/>
  </r>
  <r>
    <s v="ORD2025002894"/>
    <d v="2023-10-07T00:00:00"/>
    <s v="Customer 4882"/>
    <s v="CUST8873"/>
    <x v="4"/>
    <s v="Hyderabad"/>
    <s v="Offline"/>
    <s v="Electronics"/>
    <s v="Laptop"/>
    <s v="Laptop Model-131"/>
    <s v="PROD1919"/>
    <n v="5"/>
    <n v="132.19"/>
    <n v="660.95"/>
    <n v="0.1"/>
    <n v="66.099999999999994"/>
    <n v="594.85"/>
    <s v="UPI"/>
    <s v="Returned"/>
    <n v="0.15"/>
    <n v="89.23"/>
  </r>
  <r>
    <s v="ORD2025002895"/>
    <d v="2024-01-27T00:00:00"/>
    <s v="Customer 1249"/>
    <s v="CUST9953"/>
    <x v="4"/>
    <s v="Bangalore"/>
    <s v="Online"/>
    <s v="Electronics"/>
    <s v="Mobile"/>
    <s v="Mobile Model-304"/>
    <s v="PROD2572"/>
    <n v="3"/>
    <n v="697.41"/>
    <n v="2092.23"/>
    <n v="0.1"/>
    <n v="209.22"/>
    <n v="1883.01"/>
    <s v="COD"/>
    <s v="In-Transit"/>
    <n v="0.15"/>
    <n v="282.45"/>
  </r>
  <r>
    <s v="ORD2025002896"/>
    <d v="2023-09-09T00:00:00"/>
    <s v="Customer 710"/>
    <s v="CUST7258"/>
    <x v="1"/>
    <s v="Chandigarh"/>
    <s v="Offline"/>
    <s v="Home Decor"/>
    <s v="Sofa"/>
    <s v="Sofa Model-309"/>
    <s v="PROD9633"/>
    <n v="10"/>
    <n v="469.49"/>
    <n v="4694.8999999999996"/>
    <n v="0.2"/>
    <n v="938.98"/>
    <n v="3755.92"/>
    <s v="UPI"/>
    <s v="Delivered"/>
    <n v="0.25"/>
    <n v="938.98"/>
  </r>
  <r>
    <s v="ORD2025002897"/>
    <d v="2023-05-24T00:00:00"/>
    <s v="Customer 1842"/>
    <s v="CUST5611"/>
    <x v="0"/>
    <s v="Ahmedabad"/>
    <s v="Offline"/>
    <s v="Clothing"/>
    <s v="Jeans"/>
    <s v="Jeans Model-674"/>
    <s v="PROD6772"/>
    <n v="10"/>
    <n v="117.38"/>
    <n v="1173.8"/>
    <n v="0.1"/>
    <n v="117.38"/>
    <n v="1056.42"/>
    <s v="COD"/>
    <s v="In-Transit"/>
    <n v="0.15"/>
    <n v="158.46"/>
  </r>
  <r>
    <s v="ORD2025002898"/>
    <d v="2023-04-26T00:00:00"/>
    <s v="Customer 4873"/>
    <s v="CUST2804"/>
    <x v="1"/>
    <s v="Delhi"/>
    <s v="Offline"/>
    <s v="Home Decor"/>
    <s v="Sofa"/>
    <s v="Sofa Model-352"/>
    <s v="PROD8894"/>
    <n v="5"/>
    <n v="789.72"/>
    <n v="3948.6"/>
    <n v="0"/>
    <n v="0"/>
    <n v="3948.6"/>
    <s v="UPI"/>
    <s v="Delivered"/>
    <n v="0.25"/>
    <n v="987.15"/>
  </r>
  <r>
    <s v="ORD2025002899"/>
    <d v="2024-03-25T00:00:00"/>
    <s v="Customer 2040"/>
    <s v="CUST1936"/>
    <x v="3"/>
    <s v="Bhopal"/>
    <s v="Offline"/>
    <s v="Beauty"/>
    <s v="Face Cream"/>
    <s v="Face Cream Model-892"/>
    <s v="PROD5737"/>
    <n v="9"/>
    <n v="471.66"/>
    <n v="4244.9399999999996"/>
    <n v="0.05"/>
    <n v="212.25"/>
    <n v="4032.69"/>
    <s v="Card"/>
    <s v="In-Transit"/>
    <n v="0.3"/>
    <n v="1209.81"/>
  </r>
  <r>
    <s v="ORD2025002900"/>
    <d v="2023-06-10T00:00:00"/>
    <s v="Customer 57"/>
    <s v="CUST3770"/>
    <x v="1"/>
    <s v="Delhi"/>
    <s v="Offline"/>
    <s v="Home Decor"/>
    <s v="Lamp"/>
    <s v="Lamp Model-988"/>
    <s v="PROD6188"/>
    <n v="5"/>
    <n v="509.49"/>
    <n v="2547.4499999999998"/>
    <n v="0.2"/>
    <n v="509.49"/>
    <n v="2037.96"/>
    <s v="COD"/>
    <s v="Delivered"/>
    <n v="0.25"/>
    <n v="509.49"/>
  </r>
  <r>
    <s v="ORD2025002901"/>
    <d v="2023-04-20T00:00:00"/>
    <s v="Customer 497"/>
    <s v="CUST6154"/>
    <x v="0"/>
    <s v="Pune"/>
    <s v="Offline"/>
    <s v="Clothing"/>
    <s v="Shirt"/>
    <s v="Shirt Model-561"/>
    <s v="PROD8872"/>
    <n v="1"/>
    <n v="950.07"/>
    <n v="950.07"/>
    <n v="0.05"/>
    <n v="47.5"/>
    <n v="902.57"/>
    <s v="Card"/>
    <s v="In-Transit"/>
    <n v="0.3"/>
    <n v="270.77"/>
  </r>
  <r>
    <s v="ORD2025002902"/>
    <d v="2024-02-23T00:00:00"/>
    <s v="Customer 2285"/>
    <s v="CUST6769"/>
    <x v="0"/>
    <s v="Ahmedabad"/>
    <s v="Offline"/>
    <s v="Clothing"/>
    <s v="Shirt"/>
    <s v="Shirt Model-651"/>
    <s v="PROD1308"/>
    <n v="3"/>
    <n v="830.2"/>
    <n v="2490.6"/>
    <n v="0"/>
    <n v="0"/>
    <n v="2490.6"/>
    <s v="UPI"/>
    <s v="In-Transit"/>
    <n v="0.15"/>
    <n v="373.59"/>
  </r>
  <r>
    <s v="ORD2025002903"/>
    <d v="2024-03-04T00:00:00"/>
    <s v="Customer 4219"/>
    <s v="CUST6697"/>
    <x v="1"/>
    <s v="Lucknow"/>
    <s v="Offline"/>
    <s v="Electronics"/>
    <s v="Mobile"/>
    <s v="Mobile Model-626"/>
    <s v="PROD9648"/>
    <n v="9"/>
    <n v="357.64"/>
    <n v="3218.76"/>
    <n v="0.2"/>
    <n v="643.75"/>
    <n v="2575.0100000000002"/>
    <s v="COD"/>
    <s v="Cancelled"/>
    <n v="0.15"/>
    <n v="386.25"/>
  </r>
  <r>
    <s v="ORD2025002904"/>
    <d v="2024-02-15T00:00:00"/>
    <s v="Customer 1614"/>
    <s v="CUST9579"/>
    <x v="3"/>
    <s v="Nagpur"/>
    <s v="Offline"/>
    <s v="Electronics"/>
    <s v="Tablet"/>
    <s v="Tablet Model-389"/>
    <s v="PROD4326"/>
    <n v="2"/>
    <n v="926.81"/>
    <n v="1853.62"/>
    <n v="0.2"/>
    <n v="370.72"/>
    <n v="1482.9"/>
    <s v="Wallet"/>
    <s v="Cancelled"/>
    <n v="0.25"/>
    <n v="370.73"/>
  </r>
  <r>
    <s v="ORD2025002905"/>
    <d v="2023-06-22T00:00:00"/>
    <s v="Customer 1479"/>
    <s v="CUST3739"/>
    <x v="3"/>
    <s v="Bhopal"/>
    <s v="Offline"/>
    <s v="Electronics"/>
    <s v="Tablet"/>
    <s v="Tablet Model-457"/>
    <s v="PROD7568"/>
    <n v="3"/>
    <n v="287.5"/>
    <n v="862.5"/>
    <n v="0.05"/>
    <n v="43.12"/>
    <n v="819.38"/>
    <s v="Wallet"/>
    <s v="Cancelled"/>
    <n v="0.15"/>
    <n v="122.91"/>
  </r>
  <r>
    <s v="ORD2025002906"/>
    <d v="2023-11-23T00:00:00"/>
    <s v="Customer 650"/>
    <s v="CUST6458"/>
    <x v="1"/>
    <s v="Delhi"/>
    <s v="Online"/>
    <s v="Clothing"/>
    <s v="Jeans"/>
    <s v="Jeans Model-713"/>
    <s v="PROD6866"/>
    <n v="1"/>
    <n v="125.99"/>
    <n v="125.99"/>
    <n v="0.2"/>
    <n v="25.2"/>
    <n v="100.79"/>
    <s v="Card"/>
    <s v="Returned"/>
    <n v="0.15"/>
    <n v="15.12"/>
  </r>
  <r>
    <s v="ORD2025002907"/>
    <d v="2024-03-08T00:00:00"/>
    <s v="Customer 2089"/>
    <s v="CUST6862"/>
    <x v="1"/>
    <s v="Lucknow"/>
    <s v="Online"/>
    <s v="Home Decor"/>
    <s v="Lamp"/>
    <s v="Lamp Model-917"/>
    <s v="PROD4613"/>
    <n v="3"/>
    <n v="295.69"/>
    <n v="887.07"/>
    <n v="0.05"/>
    <n v="44.35"/>
    <n v="842.72"/>
    <s v="Card"/>
    <s v="Returned"/>
    <n v="0.3"/>
    <n v="252.82"/>
  </r>
  <r>
    <s v="ORD2025002908"/>
    <d v="2023-09-24T00:00:00"/>
    <s v="Customer 879"/>
    <s v="CUST9577"/>
    <x v="0"/>
    <s v="Mumbai"/>
    <s v="Online"/>
    <s v="Clothing"/>
    <s v="Jacket"/>
    <s v="Jacket Model-287"/>
    <s v="PROD5385"/>
    <n v="4"/>
    <n v="284"/>
    <n v="1136"/>
    <n v="0"/>
    <n v="0"/>
    <n v="1136"/>
    <s v="Card"/>
    <s v="Delivered"/>
    <n v="0.25"/>
    <n v="284"/>
  </r>
  <r>
    <s v="ORD2025002909"/>
    <d v="2023-02-04T00:00:00"/>
    <s v="Customer 1386"/>
    <s v="CUST5031"/>
    <x v="2"/>
    <s v="Patna"/>
    <s v="Offline"/>
    <s v="Electronics"/>
    <s v="Tablet"/>
    <s v="Tablet Model-925"/>
    <s v="PROD5463"/>
    <n v="5"/>
    <n v="979.15"/>
    <n v="4895.75"/>
    <n v="0.2"/>
    <n v="979.15"/>
    <n v="3916.6"/>
    <s v="UPI"/>
    <s v="Cancelled"/>
    <n v="0.15"/>
    <n v="587.49"/>
  </r>
  <r>
    <s v="ORD2025002910"/>
    <d v="2023-02-05T00:00:00"/>
    <s v="Customer 247"/>
    <s v="CUST7031"/>
    <x v="3"/>
    <s v="Nagpur"/>
    <s v="Offline"/>
    <s v="Electronics"/>
    <s v="Laptop"/>
    <s v="Laptop Model-970"/>
    <s v="PROD5190"/>
    <n v="8"/>
    <n v="909.64"/>
    <n v="7277.12"/>
    <n v="0.1"/>
    <n v="727.71"/>
    <n v="6549.41"/>
    <s v="COD"/>
    <s v="Returned"/>
    <n v="0.15"/>
    <n v="982.41"/>
  </r>
  <r>
    <s v="ORD2025002911"/>
    <d v="2023-05-05T00:00:00"/>
    <s v="Customer 1210"/>
    <s v="CUST7737"/>
    <x v="4"/>
    <s v="Bangalore"/>
    <s v="Online"/>
    <s v="Clothing"/>
    <s v="Jacket"/>
    <s v="Jacket Model-869"/>
    <s v="PROD1196"/>
    <n v="9"/>
    <n v="713.52"/>
    <n v="6421.68"/>
    <n v="0.2"/>
    <n v="1284.3399999999999"/>
    <n v="5137.34"/>
    <s v="UPI"/>
    <s v="In-Transit"/>
    <n v="0.15"/>
    <n v="770.6"/>
  </r>
  <r>
    <s v="ORD2025002912"/>
    <d v="2024-02-10T00:00:00"/>
    <s v="Customer 3796"/>
    <s v="CUST6737"/>
    <x v="3"/>
    <s v="Bhopal"/>
    <s v="Offline"/>
    <s v="Electronics"/>
    <s v="Mobile"/>
    <s v="Mobile Model-775"/>
    <s v="PROD7721"/>
    <n v="10"/>
    <n v="413.75"/>
    <n v="4137.5"/>
    <n v="0.05"/>
    <n v="206.88"/>
    <n v="3930.62"/>
    <s v="COD"/>
    <s v="Returned"/>
    <n v="0.3"/>
    <n v="1179.19"/>
  </r>
  <r>
    <s v="ORD2025002913"/>
    <d v="2023-08-08T00:00:00"/>
    <s v="Customer 4080"/>
    <s v="CUST3003"/>
    <x v="1"/>
    <s v="Chandigarh"/>
    <s v="Online"/>
    <s v="Home Decor"/>
    <s v="Lamp"/>
    <s v="Lamp Model-760"/>
    <s v="PROD2767"/>
    <n v="2"/>
    <n v="984.54"/>
    <n v="1969.08"/>
    <n v="0.1"/>
    <n v="196.91"/>
    <n v="1772.17"/>
    <s v="Card"/>
    <s v="Delivered"/>
    <n v="0.15"/>
    <n v="265.83"/>
  </r>
  <r>
    <s v="ORD2025002914"/>
    <d v="2023-09-02T00:00:00"/>
    <s v="Customer 3293"/>
    <s v="CUST4955"/>
    <x v="2"/>
    <s v="Kolkata"/>
    <s v="Online"/>
    <s v="Home Decor"/>
    <s v="Sofa"/>
    <s v="Sofa Model-929"/>
    <s v="PROD7114"/>
    <n v="3"/>
    <n v="269.27999999999997"/>
    <n v="807.84"/>
    <n v="0.1"/>
    <n v="80.78"/>
    <n v="727.06"/>
    <s v="UPI"/>
    <s v="Cancelled"/>
    <n v="0.25"/>
    <n v="181.76"/>
  </r>
  <r>
    <s v="ORD2025002915"/>
    <d v="2023-07-13T00:00:00"/>
    <s v="Customer 4366"/>
    <s v="CUST9627"/>
    <x v="2"/>
    <s v="Bhubaneswar"/>
    <s v="Offline"/>
    <s v="Beauty"/>
    <s v="Lipstick"/>
    <s v="Lipstick Model-819"/>
    <s v="PROD3256"/>
    <n v="10"/>
    <n v="484.3"/>
    <n v="4843"/>
    <n v="0.1"/>
    <n v="484.3"/>
    <n v="4358.7"/>
    <s v="UPI"/>
    <s v="Cancelled"/>
    <n v="0.15"/>
    <n v="653.79999999999995"/>
  </r>
  <r>
    <s v="ORD2025002916"/>
    <d v="2023-02-06T00:00:00"/>
    <s v="Customer 1940"/>
    <s v="CUST7780"/>
    <x v="2"/>
    <s v="Bhubaneswar"/>
    <s v="Online"/>
    <s v="Clothing"/>
    <s v="Shirt"/>
    <s v="Shirt Model-100"/>
    <s v="PROD7615"/>
    <n v="1"/>
    <n v="400.59"/>
    <n v="400.59"/>
    <n v="0.1"/>
    <n v="40.06"/>
    <n v="360.53"/>
    <s v="COD"/>
    <s v="Returned"/>
    <n v="0.15"/>
    <n v="54.08"/>
  </r>
  <r>
    <s v="ORD2025002917"/>
    <d v="2023-12-01T00:00:00"/>
    <s v="Customer 207"/>
    <s v="CUST4533"/>
    <x v="3"/>
    <s v="Nagpur"/>
    <s v="Online"/>
    <s v="Clothing"/>
    <s v="Jacket"/>
    <s v="Jacket Model-982"/>
    <s v="PROD2609"/>
    <n v="9"/>
    <n v="681.63"/>
    <n v="6134.67"/>
    <n v="0.05"/>
    <n v="306.73"/>
    <n v="5827.94"/>
    <s v="UPI"/>
    <s v="Returned"/>
    <n v="0.25"/>
    <n v="1456.98"/>
  </r>
  <r>
    <s v="ORD2025002918"/>
    <d v="2023-09-08T00:00:00"/>
    <s v="Customer 2849"/>
    <s v="CUST3448"/>
    <x v="4"/>
    <s v="Hyderabad"/>
    <s v="Offline"/>
    <s v="Home Decor"/>
    <s v="Curtain"/>
    <s v="Curtain Model-362"/>
    <s v="PROD7403"/>
    <n v="4"/>
    <n v="554.16999999999996"/>
    <n v="2216.6799999999998"/>
    <n v="0"/>
    <n v="0"/>
    <n v="2216.6799999999998"/>
    <s v="Card"/>
    <s v="Cancelled"/>
    <n v="0.15"/>
    <n v="332.5"/>
  </r>
  <r>
    <s v="ORD2025002919"/>
    <d v="2023-03-15T00:00:00"/>
    <s v="Customer 2423"/>
    <s v="CUST8907"/>
    <x v="0"/>
    <s v="Ahmedabad"/>
    <s v="Online"/>
    <s v="Home Decor"/>
    <s v="Lamp"/>
    <s v="Lamp Model-751"/>
    <s v="PROD5314"/>
    <n v="6"/>
    <n v="282.61"/>
    <n v="1695.66"/>
    <n v="0.2"/>
    <n v="339.13"/>
    <n v="1356.53"/>
    <s v="Wallet"/>
    <s v="In-Transit"/>
    <n v="0.25"/>
    <n v="339.13"/>
  </r>
  <r>
    <s v="ORD2025002920"/>
    <d v="2023-06-24T00:00:00"/>
    <s v="Customer 3581"/>
    <s v="CUST6538"/>
    <x v="0"/>
    <s v="Ahmedabad"/>
    <s v="Offline"/>
    <s v="Clothing"/>
    <s v="Jeans"/>
    <s v="Jeans Model-773"/>
    <s v="PROD2700"/>
    <n v="4"/>
    <n v="461.78"/>
    <n v="1847.12"/>
    <n v="0.1"/>
    <n v="184.71"/>
    <n v="1662.41"/>
    <s v="Card"/>
    <s v="Returned"/>
    <n v="0.15"/>
    <n v="249.36"/>
  </r>
  <r>
    <s v="ORD2025002921"/>
    <d v="2024-03-17T00:00:00"/>
    <s v="Customer 1046"/>
    <s v="CUST8217"/>
    <x v="3"/>
    <s v="Raipur"/>
    <s v="Online"/>
    <s v="Electronics"/>
    <s v="Mobile"/>
    <s v="Mobile Model-677"/>
    <s v="PROD6164"/>
    <n v="4"/>
    <n v="145.1"/>
    <n v="580.4"/>
    <n v="0.05"/>
    <n v="29.02"/>
    <n v="551.38"/>
    <s v="UPI"/>
    <s v="Delivered"/>
    <n v="0.25"/>
    <n v="137.84"/>
  </r>
  <r>
    <s v="ORD2025002922"/>
    <d v="2023-08-06T00:00:00"/>
    <s v="Customer 1541"/>
    <s v="CUST8700"/>
    <x v="2"/>
    <s v="Bhubaneswar"/>
    <s v="Online"/>
    <s v="Clothing"/>
    <s v="Shirt"/>
    <s v="Shirt Model-639"/>
    <s v="PROD5650"/>
    <n v="2"/>
    <n v="873.05"/>
    <n v="1746.1"/>
    <n v="0.2"/>
    <n v="349.22"/>
    <n v="1396.88"/>
    <s v="Card"/>
    <s v="Delivered"/>
    <n v="0.15"/>
    <n v="209.53"/>
  </r>
  <r>
    <s v="ORD2025002923"/>
    <d v="2024-03-02T00:00:00"/>
    <s v="Customer 755"/>
    <s v="CUST8235"/>
    <x v="4"/>
    <s v="Bangalore"/>
    <s v="Offline"/>
    <s v="Electronics"/>
    <s v="Mobile"/>
    <s v="Mobile Model-693"/>
    <s v="PROD7884"/>
    <n v="4"/>
    <n v="265.77"/>
    <n v="1063.08"/>
    <n v="0"/>
    <n v="0"/>
    <n v="1063.08"/>
    <s v="UPI"/>
    <s v="Delivered"/>
    <n v="0.15"/>
    <n v="159.46"/>
  </r>
  <r>
    <s v="ORD2025002924"/>
    <d v="2023-03-27T00:00:00"/>
    <s v="Customer 142"/>
    <s v="CUST2383"/>
    <x v="3"/>
    <s v="Raipur"/>
    <s v="Online"/>
    <s v="Electronics"/>
    <s v="Mobile"/>
    <s v="Mobile Model-486"/>
    <s v="PROD6531"/>
    <n v="3"/>
    <n v="560.6"/>
    <n v="1681.8"/>
    <n v="0.2"/>
    <n v="336.36"/>
    <n v="1345.44"/>
    <s v="UPI"/>
    <s v="Delivered"/>
    <n v="0.3"/>
    <n v="403.63"/>
  </r>
  <r>
    <s v="ORD2025002925"/>
    <d v="2024-01-18T00:00:00"/>
    <s v="Customer 1689"/>
    <s v="CUST4473"/>
    <x v="2"/>
    <s v="Kolkata"/>
    <s v="Online"/>
    <s v="Clothing"/>
    <s v="Shirt"/>
    <s v="Shirt Model-340"/>
    <s v="PROD2753"/>
    <n v="6"/>
    <n v="388.76"/>
    <n v="2332.56"/>
    <n v="0.05"/>
    <n v="116.63"/>
    <n v="2215.9299999999998"/>
    <s v="UPI"/>
    <s v="In-Transit"/>
    <n v="0.3"/>
    <n v="664.78"/>
  </r>
  <r>
    <s v="ORD2025002926"/>
    <d v="2023-05-26T00:00:00"/>
    <s v="Customer 4280"/>
    <s v="CUST3361"/>
    <x v="0"/>
    <s v="Mumbai"/>
    <s v="Online"/>
    <s v="Electronics"/>
    <s v="Mobile"/>
    <s v="Mobile Model-303"/>
    <s v="PROD6589"/>
    <n v="9"/>
    <n v="588.37"/>
    <n v="5295.33"/>
    <n v="0.1"/>
    <n v="529.53"/>
    <n v="4765.8"/>
    <s v="COD"/>
    <s v="Returned"/>
    <n v="0.25"/>
    <n v="1191.45"/>
  </r>
  <r>
    <s v="ORD2025002927"/>
    <d v="2024-01-22T00:00:00"/>
    <s v="Customer 1351"/>
    <s v="CUST6028"/>
    <x v="3"/>
    <s v="Nagpur"/>
    <s v="Online"/>
    <s v="Clothing"/>
    <s v="Jeans"/>
    <s v="Jeans Model-206"/>
    <s v="PROD5264"/>
    <n v="3"/>
    <n v="496.44"/>
    <n v="1489.32"/>
    <n v="0.1"/>
    <n v="148.93"/>
    <n v="1340.39"/>
    <s v="Wallet"/>
    <s v="In-Transit"/>
    <n v="0.25"/>
    <n v="335.1"/>
  </r>
  <r>
    <s v="ORD2025002928"/>
    <d v="2023-03-03T00:00:00"/>
    <s v="Customer 27"/>
    <s v="CUST1237"/>
    <x v="2"/>
    <s v="Patna"/>
    <s v="Online"/>
    <s v="Clothing"/>
    <s v="Shirt"/>
    <s v="Shirt Model-878"/>
    <s v="PROD5206"/>
    <n v="3"/>
    <n v="803.43"/>
    <n v="2410.29"/>
    <n v="0.1"/>
    <n v="241.03"/>
    <n v="2169.2600000000002"/>
    <s v="UPI"/>
    <s v="Cancelled"/>
    <n v="0.15"/>
    <n v="325.39"/>
  </r>
  <r>
    <s v="ORD2025002929"/>
    <d v="2023-03-23T00:00:00"/>
    <s v="Customer 3932"/>
    <s v="CUST2783"/>
    <x v="0"/>
    <s v="Pune"/>
    <s v="Online"/>
    <s v="Home Decor"/>
    <s v="Sofa"/>
    <s v="Sofa Model-611"/>
    <s v="PROD9031"/>
    <n v="9"/>
    <n v="958.83"/>
    <n v="8629.4699999999993"/>
    <n v="0.2"/>
    <n v="1725.89"/>
    <n v="6903.58"/>
    <s v="COD"/>
    <s v="In-Transit"/>
    <n v="0.15"/>
    <n v="1035.54"/>
  </r>
  <r>
    <s v="ORD2025002930"/>
    <d v="2023-04-26T00:00:00"/>
    <s v="Customer 1977"/>
    <s v="CUST6722"/>
    <x v="1"/>
    <s v="Lucknow"/>
    <s v="Offline"/>
    <s v="Electronics"/>
    <s v="Tablet"/>
    <s v="Tablet Model-115"/>
    <s v="PROD7535"/>
    <n v="2"/>
    <n v="368.18"/>
    <n v="736.36"/>
    <n v="0.1"/>
    <n v="73.64"/>
    <n v="662.72"/>
    <s v="COD"/>
    <s v="Cancelled"/>
    <n v="0.25"/>
    <n v="165.68"/>
  </r>
  <r>
    <s v="ORD2025002931"/>
    <d v="2024-02-19T00:00:00"/>
    <s v="Customer 181"/>
    <s v="CUST6084"/>
    <x v="4"/>
    <s v="Chennai"/>
    <s v="Offline"/>
    <s v="Clothing"/>
    <s v="Jacket"/>
    <s v="Jacket Model-371"/>
    <s v="PROD9141"/>
    <n v="8"/>
    <n v="733.82"/>
    <n v="5870.56"/>
    <n v="0.1"/>
    <n v="587.05999999999995"/>
    <n v="5283.5"/>
    <s v="Wallet"/>
    <s v="Delivered"/>
    <n v="0.25"/>
    <n v="1320.88"/>
  </r>
  <r>
    <s v="ORD2025002932"/>
    <d v="2023-12-23T00:00:00"/>
    <s v="Customer 3690"/>
    <s v="CUST1926"/>
    <x v="1"/>
    <s v="Lucknow"/>
    <s v="Offline"/>
    <s v="Beauty"/>
    <s v="Perfume"/>
    <s v="Perfume Model-856"/>
    <s v="PROD9058"/>
    <n v="1"/>
    <n v="828.39"/>
    <n v="828.39"/>
    <n v="0.1"/>
    <n v="82.84"/>
    <n v="745.55"/>
    <s v="Card"/>
    <s v="Cancelled"/>
    <n v="0.15"/>
    <n v="111.83"/>
  </r>
  <r>
    <s v="ORD2025002933"/>
    <d v="2023-11-07T00:00:00"/>
    <s v="Customer 3634"/>
    <s v="CUST3046"/>
    <x v="3"/>
    <s v="Nagpur"/>
    <s v="Online"/>
    <s v="Clothing"/>
    <s v="Shirt"/>
    <s v="Shirt Model-381"/>
    <s v="PROD1718"/>
    <n v="8"/>
    <n v="128.6"/>
    <n v="1028.8"/>
    <n v="0"/>
    <n v="0"/>
    <n v="1028.8"/>
    <s v="Wallet"/>
    <s v="Cancelled"/>
    <n v="0.25"/>
    <n v="257.2"/>
  </r>
  <r>
    <s v="ORD2025002934"/>
    <d v="2023-08-24T00:00:00"/>
    <s v="Customer 1187"/>
    <s v="CUST4161"/>
    <x v="2"/>
    <s v="Kolkata"/>
    <s v="Online"/>
    <s v="Home Decor"/>
    <s v="Sofa"/>
    <s v="Sofa Model-414"/>
    <s v="PROD3577"/>
    <n v="6"/>
    <n v="419.99"/>
    <n v="2519.94"/>
    <n v="0.05"/>
    <n v="126"/>
    <n v="2393.94"/>
    <s v="UPI"/>
    <s v="In-Transit"/>
    <n v="0.15"/>
    <n v="359.09"/>
  </r>
  <r>
    <s v="ORD2025002935"/>
    <d v="2023-08-21T00:00:00"/>
    <s v="Customer 4594"/>
    <s v="CUST2198"/>
    <x v="4"/>
    <s v="Chennai"/>
    <s v="Offline"/>
    <s v="Clothing"/>
    <s v="Shirt"/>
    <s v="Shirt Model-833"/>
    <s v="PROD5493"/>
    <n v="3"/>
    <n v="447.64"/>
    <n v="1342.92"/>
    <n v="0.2"/>
    <n v="268.58"/>
    <n v="1074.3399999999999"/>
    <s v="Wallet"/>
    <s v="Cancelled"/>
    <n v="0.25"/>
    <n v="268.58"/>
  </r>
  <r>
    <s v="ORD2025002936"/>
    <d v="2024-01-26T00:00:00"/>
    <s v="Customer 3278"/>
    <s v="CUST2780"/>
    <x v="1"/>
    <s v="Delhi"/>
    <s v="Offline"/>
    <s v="Clothing"/>
    <s v="Shirt"/>
    <s v="Shirt Model-905"/>
    <s v="PROD2150"/>
    <n v="3"/>
    <n v="551.34"/>
    <n v="1654.02"/>
    <n v="0.05"/>
    <n v="82.7"/>
    <n v="1571.32"/>
    <s v="COD"/>
    <s v="Returned"/>
    <n v="0.3"/>
    <n v="471.4"/>
  </r>
  <r>
    <s v="ORD2025002937"/>
    <d v="2023-06-29T00:00:00"/>
    <s v="Customer 3672"/>
    <s v="CUST4816"/>
    <x v="3"/>
    <s v="Raipur"/>
    <s v="Offline"/>
    <s v="Clothing"/>
    <s v="Shirt"/>
    <s v="Shirt Model-178"/>
    <s v="PROD2056"/>
    <n v="1"/>
    <n v="574.41"/>
    <n v="574.41"/>
    <n v="0.05"/>
    <n v="28.72"/>
    <n v="545.69000000000005"/>
    <s v="UPI"/>
    <s v="Cancelled"/>
    <n v="0.15"/>
    <n v="81.849999999999994"/>
  </r>
  <r>
    <s v="ORD2025002938"/>
    <d v="2023-07-11T00:00:00"/>
    <s v="Customer 2507"/>
    <s v="CUST4593"/>
    <x v="2"/>
    <s v="Patna"/>
    <s v="Offline"/>
    <s v="Beauty"/>
    <s v="Lipstick"/>
    <s v="Lipstick Model-754"/>
    <s v="PROD9757"/>
    <n v="8"/>
    <n v="311.45"/>
    <n v="2491.6"/>
    <n v="0"/>
    <n v="0"/>
    <n v="2491.6"/>
    <s v="UPI"/>
    <s v="Returned"/>
    <n v="0.15"/>
    <n v="373.74"/>
  </r>
  <r>
    <s v="ORD2025002939"/>
    <d v="2023-01-17T00:00:00"/>
    <s v="Customer 484"/>
    <s v="CUST5887"/>
    <x v="3"/>
    <s v="Bhopal"/>
    <s v="Online"/>
    <s v="Electronics"/>
    <s v="Tablet"/>
    <s v="Tablet Model-684"/>
    <s v="PROD2521"/>
    <n v="9"/>
    <n v="682.29"/>
    <n v="6140.61"/>
    <n v="0"/>
    <n v="0"/>
    <n v="6140.61"/>
    <s v="Card"/>
    <s v="Delivered"/>
    <n v="0.25"/>
    <n v="1535.15"/>
  </r>
  <r>
    <s v="ORD2025002940"/>
    <d v="2023-09-22T00:00:00"/>
    <s v="Customer 4542"/>
    <s v="CUST5777"/>
    <x v="3"/>
    <s v="Bhopal"/>
    <s v="Online"/>
    <s v="Clothing"/>
    <s v="Jeans"/>
    <s v="Jeans Model-427"/>
    <s v="PROD6687"/>
    <n v="8"/>
    <n v="930.31"/>
    <n v="7442.48"/>
    <n v="0.1"/>
    <n v="744.25"/>
    <n v="6698.23"/>
    <s v="Wallet"/>
    <s v="Cancelled"/>
    <n v="0.25"/>
    <n v="1674.56"/>
  </r>
  <r>
    <s v="ORD2025002941"/>
    <d v="2024-02-12T00:00:00"/>
    <s v="Customer 2797"/>
    <s v="CUST9658"/>
    <x v="1"/>
    <s v="Lucknow"/>
    <s v="Offline"/>
    <s v="Beauty"/>
    <s v="Face Cream"/>
    <s v="Face Cream Model-936"/>
    <s v="PROD4824"/>
    <n v="3"/>
    <n v="167.04"/>
    <n v="501.12"/>
    <n v="0.2"/>
    <n v="100.22"/>
    <n v="400.9"/>
    <s v="UPI"/>
    <s v="In-Transit"/>
    <n v="0.3"/>
    <n v="120.27"/>
  </r>
  <r>
    <s v="ORD2025002942"/>
    <d v="2023-02-23T00:00:00"/>
    <s v="Customer 824"/>
    <s v="CUST8196"/>
    <x v="2"/>
    <s v="Bhubaneswar"/>
    <s v="Offline"/>
    <s v="Clothing"/>
    <s v="Jeans"/>
    <s v="Jeans Model-733"/>
    <s v="PROD5013"/>
    <n v="4"/>
    <n v="508.43"/>
    <n v="2033.72"/>
    <n v="0.2"/>
    <n v="406.74"/>
    <n v="1626.98"/>
    <s v="Card"/>
    <s v="In-Transit"/>
    <n v="0.3"/>
    <n v="488.09"/>
  </r>
  <r>
    <s v="ORD2025002943"/>
    <d v="2023-06-08T00:00:00"/>
    <s v="Customer 84"/>
    <s v="CUST2143"/>
    <x v="2"/>
    <s v="Patna"/>
    <s v="Offline"/>
    <s v="Home Decor"/>
    <s v="Curtain"/>
    <s v="Curtain Model-651"/>
    <s v="PROD8619"/>
    <n v="10"/>
    <n v="306.88"/>
    <n v="3068.8"/>
    <n v="0.1"/>
    <n v="306.88"/>
    <n v="2761.92"/>
    <s v="Card"/>
    <s v="Delivered"/>
    <n v="0.25"/>
    <n v="690.48"/>
  </r>
  <r>
    <s v="ORD2025002944"/>
    <d v="2024-01-07T00:00:00"/>
    <s v="Customer 4423"/>
    <s v="CUST5519"/>
    <x v="4"/>
    <s v="Hyderabad"/>
    <s v="Online"/>
    <s v="Home Decor"/>
    <s v="Sofa"/>
    <s v="Sofa Model-933"/>
    <s v="PROD8055"/>
    <n v="8"/>
    <n v="273.48"/>
    <n v="2187.84"/>
    <n v="0.1"/>
    <n v="218.78"/>
    <n v="1969.06"/>
    <s v="COD"/>
    <s v="Returned"/>
    <n v="0.3"/>
    <n v="590.72"/>
  </r>
  <r>
    <s v="ORD2025002945"/>
    <d v="2023-10-01T00:00:00"/>
    <s v="Customer 4627"/>
    <s v="CUST5015"/>
    <x v="1"/>
    <s v="Lucknow"/>
    <s v="Offline"/>
    <s v="Clothing"/>
    <s v="Jeans"/>
    <s v="Jeans Model-932"/>
    <s v="PROD2632"/>
    <n v="1"/>
    <n v="466.01"/>
    <n v="466.01"/>
    <n v="0"/>
    <n v="0"/>
    <n v="466.01"/>
    <s v="Wallet"/>
    <s v="Returned"/>
    <n v="0.3"/>
    <n v="139.80000000000001"/>
  </r>
  <r>
    <s v="ORD2025002946"/>
    <d v="2023-08-19T00:00:00"/>
    <s v="Customer 4891"/>
    <s v="CUST8749"/>
    <x v="4"/>
    <s v="Chennai"/>
    <s v="Online"/>
    <s v="Electronics"/>
    <s v="Laptop"/>
    <s v="Laptop Model-115"/>
    <s v="PROD7134"/>
    <n v="3"/>
    <n v="815.68"/>
    <n v="2447.04"/>
    <n v="0.1"/>
    <n v="244.7"/>
    <n v="2202.34"/>
    <s v="COD"/>
    <s v="Returned"/>
    <n v="0.15"/>
    <n v="330.35"/>
  </r>
  <r>
    <s v="ORD2025002947"/>
    <d v="2023-02-07T00:00:00"/>
    <s v="Customer 1090"/>
    <s v="CUST9673"/>
    <x v="4"/>
    <s v="Hyderabad"/>
    <s v="Online"/>
    <s v="Home Decor"/>
    <s v="Lamp"/>
    <s v="Lamp Model-816"/>
    <s v="PROD9627"/>
    <n v="3"/>
    <n v="520.99"/>
    <n v="1562.97"/>
    <n v="0.2"/>
    <n v="312.58999999999997"/>
    <n v="1250.3800000000001"/>
    <s v="Wallet"/>
    <s v="Cancelled"/>
    <n v="0.25"/>
    <n v="312.60000000000002"/>
  </r>
  <r>
    <s v="ORD2025002948"/>
    <d v="2023-04-01T00:00:00"/>
    <s v="Customer 3348"/>
    <s v="CUST8030"/>
    <x v="3"/>
    <s v="Bhopal"/>
    <s v="Offline"/>
    <s v="Clothing"/>
    <s v="Shirt"/>
    <s v="Shirt Model-550"/>
    <s v="PROD9740"/>
    <n v="6"/>
    <n v="510.83"/>
    <n v="3064.98"/>
    <n v="0.2"/>
    <n v="613"/>
    <n v="2451.98"/>
    <s v="COD"/>
    <s v="In-Transit"/>
    <n v="0.25"/>
    <n v="613"/>
  </r>
  <r>
    <s v="ORD2025002949"/>
    <d v="2023-07-24T00:00:00"/>
    <s v="Customer 2087"/>
    <s v="CUST3862"/>
    <x v="2"/>
    <s v="Bhubaneswar"/>
    <s v="Online"/>
    <s v="Beauty"/>
    <s v="Face Cream"/>
    <s v="Face Cream Model-651"/>
    <s v="PROD4132"/>
    <n v="6"/>
    <n v="866.87"/>
    <n v="5201.22"/>
    <n v="0.1"/>
    <n v="520.12"/>
    <n v="4681.1000000000004"/>
    <s v="UPI"/>
    <s v="In-Transit"/>
    <n v="0.15"/>
    <n v="702.17"/>
  </r>
  <r>
    <s v="ORD2025002950"/>
    <d v="2023-08-16T00:00:00"/>
    <s v="Customer 1849"/>
    <s v="CUST9888"/>
    <x v="2"/>
    <s v="Bhubaneswar"/>
    <s v="Online"/>
    <s v="Beauty"/>
    <s v="Lipstick"/>
    <s v="Lipstick Model-881"/>
    <s v="PROD3476"/>
    <n v="1"/>
    <n v="485.08"/>
    <n v="485.08"/>
    <n v="0.1"/>
    <n v="48.51"/>
    <n v="436.57"/>
    <s v="Wallet"/>
    <s v="In-Transit"/>
    <n v="0.3"/>
    <n v="130.97"/>
  </r>
  <r>
    <s v="ORD2025002951"/>
    <d v="2024-03-08T00:00:00"/>
    <s v="Customer 108"/>
    <s v="CUST5955"/>
    <x v="0"/>
    <s v="Mumbai"/>
    <s v="Online"/>
    <s v="Beauty"/>
    <s v="Lipstick"/>
    <s v="Lipstick Model-450"/>
    <s v="PROD7020"/>
    <n v="1"/>
    <n v="756.35"/>
    <n v="756.35"/>
    <n v="0.2"/>
    <n v="151.27000000000001"/>
    <n v="605.08000000000004"/>
    <s v="COD"/>
    <s v="Returned"/>
    <n v="0.15"/>
    <n v="90.76"/>
  </r>
  <r>
    <s v="ORD2025002952"/>
    <d v="2023-09-05T00:00:00"/>
    <s v="Customer 191"/>
    <s v="CUST9826"/>
    <x v="3"/>
    <s v="Bhopal"/>
    <s v="Online"/>
    <s v="Home Decor"/>
    <s v="Sofa"/>
    <s v="Sofa Model-846"/>
    <s v="PROD4224"/>
    <n v="1"/>
    <n v="322.72000000000003"/>
    <n v="322.72000000000003"/>
    <n v="0.2"/>
    <n v="64.540000000000006"/>
    <n v="258.18"/>
    <s v="COD"/>
    <s v="Delivered"/>
    <n v="0.25"/>
    <n v="64.55"/>
  </r>
  <r>
    <s v="ORD2025002953"/>
    <d v="2023-04-29T00:00:00"/>
    <s v="Customer 586"/>
    <s v="CUST4094"/>
    <x v="1"/>
    <s v="Chandigarh"/>
    <s v="Offline"/>
    <s v="Home Decor"/>
    <s v="Curtain"/>
    <s v="Curtain Model-374"/>
    <s v="PROD8357"/>
    <n v="6"/>
    <n v="133.30000000000001"/>
    <n v="799.8"/>
    <n v="0.05"/>
    <n v="39.99"/>
    <n v="759.81"/>
    <s v="Wallet"/>
    <s v="Returned"/>
    <n v="0.3"/>
    <n v="227.94"/>
  </r>
  <r>
    <s v="ORD2025002954"/>
    <d v="2023-11-30T00:00:00"/>
    <s v="Customer 1993"/>
    <s v="CUST8513"/>
    <x v="1"/>
    <s v="Lucknow"/>
    <s v="Offline"/>
    <s v="Beauty"/>
    <s v="Perfume"/>
    <s v="Perfume Model-187"/>
    <s v="PROD9643"/>
    <n v="6"/>
    <n v="611.14"/>
    <n v="3666.84"/>
    <n v="0"/>
    <n v="0"/>
    <n v="3666.84"/>
    <s v="Card"/>
    <s v="Cancelled"/>
    <n v="0.15"/>
    <n v="550.03"/>
  </r>
  <r>
    <s v="ORD2025002955"/>
    <d v="2023-07-04T00:00:00"/>
    <s v="Customer 2833"/>
    <s v="CUST2152"/>
    <x v="1"/>
    <s v="Delhi"/>
    <s v="Online"/>
    <s v="Electronics"/>
    <s v="Tablet"/>
    <s v="Tablet Model-627"/>
    <s v="PROD6790"/>
    <n v="8"/>
    <n v="944.64"/>
    <n v="7557.12"/>
    <n v="0.1"/>
    <n v="755.71"/>
    <n v="6801.41"/>
    <s v="Card"/>
    <s v="In-Transit"/>
    <n v="0.3"/>
    <n v="2040.42"/>
  </r>
  <r>
    <s v="ORD2025002956"/>
    <d v="2023-10-08T00:00:00"/>
    <s v="Customer 998"/>
    <s v="CUST3803"/>
    <x v="3"/>
    <s v="Raipur"/>
    <s v="Online"/>
    <s v="Clothing"/>
    <s v="Shirt"/>
    <s v="Shirt Model-876"/>
    <s v="PROD5776"/>
    <n v="3"/>
    <n v="808.85"/>
    <n v="2426.5500000000002"/>
    <n v="0.05"/>
    <n v="121.33"/>
    <n v="2305.2199999999998"/>
    <s v="Card"/>
    <s v="Returned"/>
    <n v="0.3"/>
    <n v="691.57"/>
  </r>
  <r>
    <s v="ORD2025002957"/>
    <d v="2023-09-24T00:00:00"/>
    <s v="Customer 303"/>
    <s v="CUST4309"/>
    <x v="3"/>
    <s v="Bhopal"/>
    <s v="Online"/>
    <s v="Clothing"/>
    <s v="Jeans"/>
    <s v="Jeans Model-271"/>
    <s v="PROD7642"/>
    <n v="2"/>
    <n v="961.66"/>
    <n v="1923.32"/>
    <n v="0.05"/>
    <n v="96.17"/>
    <n v="1827.15"/>
    <s v="COD"/>
    <s v="In-Transit"/>
    <n v="0.3"/>
    <n v="548.14"/>
  </r>
  <r>
    <s v="ORD2025002958"/>
    <d v="2023-07-29T00:00:00"/>
    <s v="Customer 3091"/>
    <s v="CUST9798"/>
    <x v="2"/>
    <s v="Bhubaneswar"/>
    <s v="Offline"/>
    <s v="Electronics"/>
    <s v="Tablet"/>
    <s v="Tablet Model-521"/>
    <s v="PROD3763"/>
    <n v="10"/>
    <n v="156.61000000000001"/>
    <n v="1566.1"/>
    <n v="0.2"/>
    <n v="313.22000000000003"/>
    <n v="1252.8800000000001"/>
    <s v="Wallet"/>
    <s v="Delivered"/>
    <n v="0.3"/>
    <n v="375.86"/>
  </r>
  <r>
    <s v="ORD2025002959"/>
    <d v="2023-07-07T00:00:00"/>
    <s v="Customer 81"/>
    <s v="CUST4685"/>
    <x v="1"/>
    <s v="Lucknow"/>
    <s v="Online"/>
    <s v="Home Decor"/>
    <s v="Curtain"/>
    <s v="Curtain Model-498"/>
    <s v="PROD9989"/>
    <n v="2"/>
    <n v="360.05"/>
    <n v="720.1"/>
    <n v="0.05"/>
    <n v="36.01"/>
    <n v="684.09"/>
    <s v="UPI"/>
    <s v="Delivered"/>
    <n v="0.15"/>
    <n v="102.61"/>
  </r>
  <r>
    <s v="ORD2025002960"/>
    <d v="2023-02-06T00:00:00"/>
    <s v="Customer 4283"/>
    <s v="CUST2464"/>
    <x v="0"/>
    <s v="Mumbai"/>
    <s v="Online"/>
    <s v="Home Decor"/>
    <s v="Sofa"/>
    <s v="Sofa Model-765"/>
    <s v="PROD5303"/>
    <n v="6"/>
    <n v="873.46"/>
    <n v="5240.76"/>
    <n v="0.1"/>
    <n v="524.08000000000004"/>
    <n v="4716.68"/>
    <s v="COD"/>
    <s v="In-Transit"/>
    <n v="0.15"/>
    <n v="707.5"/>
  </r>
  <r>
    <s v="ORD2025002961"/>
    <d v="2023-05-23T00:00:00"/>
    <s v="Customer 1620"/>
    <s v="CUST3538"/>
    <x v="2"/>
    <s v="Patna"/>
    <s v="Online"/>
    <s v="Home Decor"/>
    <s v="Sofa"/>
    <s v="Sofa Model-785"/>
    <s v="PROD8256"/>
    <n v="1"/>
    <n v="524.39"/>
    <n v="524.39"/>
    <n v="0.2"/>
    <n v="104.88"/>
    <n v="419.51"/>
    <s v="UPI"/>
    <s v="Delivered"/>
    <n v="0.3"/>
    <n v="125.85"/>
  </r>
  <r>
    <s v="ORD2025002962"/>
    <d v="2023-01-22T00:00:00"/>
    <s v="Customer 3684"/>
    <s v="CUST8488"/>
    <x v="1"/>
    <s v="Delhi"/>
    <s v="Offline"/>
    <s v="Home Decor"/>
    <s v="Curtain"/>
    <s v="Curtain Model-412"/>
    <s v="PROD4512"/>
    <n v="2"/>
    <n v="162.28"/>
    <n v="324.56"/>
    <n v="0.2"/>
    <n v="64.91"/>
    <n v="259.64999999999998"/>
    <s v="Wallet"/>
    <s v="Returned"/>
    <n v="0.15"/>
    <n v="38.950000000000003"/>
  </r>
  <r>
    <s v="ORD2025002963"/>
    <d v="2023-06-23T00:00:00"/>
    <s v="Customer 3410"/>
    <s v="CUST1290"/>
    <x v="0"/>
    <s v="Pune"/>
    <s v="Online"/>
    <s v="Clothing"/>
    <s v="Jacket"/>
    <s v="Jacket Model-984"/>
    <s v="PROD6882"/>
    <n v="2"/>
    <n v="817.47"/>
    <n v="1634.94"/>
    <n v="0.1"/>
    <n v="163.49"/>
    <n v="1471.45"/>
    <s v="Wallet"/>
    <s v="Returned"/>
    <n v="0.3"/>
    <n v="441.44"/>
  </r>
  <r>
    <s v="ORD2025002964"/>
    <d v="2023-08-07T00:00:00"/>
    <s v="Customer 2818"/>
    <s v="CUST8882"/>
    <x v="4"/>
    <s v="Chennai"/>
    <s v="Offline"/>
    <s v="Clothing"/>
    <s v="Shirt"/>
    <s v="Shirt Model-498"/>
    <s v="PROD2045"/>
    <n v="7"/>
    <n v="306.3"/>
    <n v="2144.1"/>
    <n v="0.2"/>
    <n v="428.82"/>
    <n v="1715.28"/>
    <s v="COD"/>
    <s v="Returned"/>
    <n v="0.25"/>
    <n v="428.82"/>
  </r>
  <r>
    <s v="ORD2025002965"/>
    <d v="2023-01-09T00:00:00"/>
    <s v="Customer 2175"/>
    <s v="CUST2491"/>
    <x v="2"/>
    <s v="Kolkata"/>
    <s v="Offline"/>
    <s v="Electronics"/>
    <s v="Tablet"/>
    <s v="Tablet Model-589"/>
    <s v="PROD4817"/>
    <n v="10"/>
    <n v="339.46"/>
    <n v="3394.6"/>
    <n v="0.05"/>
    <n v="169.73"/>
    <n v="3224.87"/>
    <s v="Wallet"/>
    <s v="Cancelled"/>
    <n v="0.25"/>
    <n v="806.22"/>
  </r>
  <r>
    <s v="ORD2025002966"/>
    <d v="2023-08-21T00:00:00"/>
    <s v="Customer 3231"/>
    <s v="CUST2209"/>
    <x v="4"/>
    <s v="Hyderabad"/>
    <s v="Online"/>
    <s v="Electronics"/>
    <s v="Laptop"/>
    <s v="Laptop Model-124"/>
    <s v="PROD4684"/>
    <n v="4"/>
    <n v="925.18"/>
    <n v="3700.72"/>
    <n v="0.05"/>
    <n v="185.04"/>
    <n v="3515.68"/>
    <s v="Card"/>
    <s v="Cancelled"/>
    <n v="0.25"/>
    <n v="878.92"/>
  </r>
  <r>
    <s v="ORD2025002967"/>
    <d v="2023-12-26T00:00:00"/>
    <s v="Customer 1634"/>
    <s v="CUST7875"/>
    <x v="4"/>
    <s v="Hyderabad"/>
    <s v="Online"/>
    <s v="Home Decor"/>
    <s v="Sofa"/>
    <s v="Sofa Model-641"/>
    <s v="PROD7240"/>
    <n v="4"/>
    <n v="655.59"/>
    <n v="2622.36"/>
    <n v="0.2"/>
    <n v="524.47"/>
    <n v="2097.89"/>
    <s v="Card"/>
    <s v="In-Transit"/>
    <n v="0.25"/>
    <n v="524.47"/>
  </r>
  <r>
    <s v="ORD2025002968"/>
    <d v="2023-05-13T00:00:00"/>
    <s v="Customer 1736"/>
    <s v="CUST2607"/>
    <x v="1"/>
    <s v="Lucknow"/>
    <s v="Offline"/>
    <s v="Electronics"/>
    <s v="Laptop"/>
    <s v="Laptop Model-489"/>
    <s v="PROD3761"/>
    <n v="7"/>
    <n v="254.08"/>
    <n v="1778.56"/>
    <n v="0.2"/>
    <n v="355.71"/>
    <n v="1422.85"/>
    <s v="Card"/>
    <s v="In-Transit"/>
    <n v="0.25"/>
    <n v="355.71"/>
  </r>
  <r>
    <s v="ORD2025002969"/>
    <d v="2023-07-10T00:00:00"/>
    <s v="Customer 100"/>
    <s v="CUST6780"/>
    <x v="3"/>
    <s v="Nagpur"/>
    <s v="Online"/>
    <s v="Beauty"/>
    <s v="Face Cream"/>
    <s v="Face Cream Model-294"/>
    <s v="PROD2612"/>
    <n v="10"/>
    <n v="764.38"/>
    <n v="7643.8"/>
    <n v="0.05"/>
    <n v="382.19"/>
    <n v="7261.61"/>
    <s v="UPI"/>
    <s v="Delivered"/>
    <n v="0.25"/>
    <n v="1815.4"/>
  </r>
  <r>
    <s v="ORD2025002970"/>
    <d v="2023-10-07T00:00:00"/>
    <s v="Customer 1507"/>
    <s v="CUST5691"/>
    <x v="2"/>
    <s v="Kolkata"/>
    <s v="Offline"/>
    <s v="Home Decor"/>
    <s v="Curtain"/>
    <s v="Curtain Model-878"/>
    <s v="PROD6813"/>
    <n v="5"/>
    <n v="262.77999999999997"/>
    <n v="1313.9"/>
    <n v="0.05"/>
    <n v="65.7"/>
    <n v="1248.2"/>
    <s v="COD"/>
    <s v="Cancelled"/>
    <n v="0.15"/>
    <n v="187.23"/>
  </r>
  <r>
    <s v="ORD2025002971"/>
    <d v="2024-02-27T00:00:00"/>
    <s v="Customer 1022"/>
    <s v="CUST9361"/>
    <x v="1"/>
    <s v="Delhi"/>
    <s v="Online"/>
    <s v="Beauty"/>
    <s v="Lipstick"/>
    <s v="Lipstick Model-118"/>
    <s v="PROD4594"/>
    <n v="7"/>
    <n v="770.81"/>
    <n v="5395.67"/>
    <n v="0.1"/>
    <n v="539.57000000000005"/>
    <n v="4856.1000000000004"/>
    <s v="UPI"/>
    <s v="Returned"/>
    <n v="0.25"/>
    <n v="1214.03"/>
  </r>
  <r>
    <s v="ORD2025002972"/>
    <d v="2023-09-30T00:00:00"/>
    <s v="Customer 584"/>
    <s v="CUST9851"/>
    <x v="2"/>
    <s v="Patna"/>
    <s v="Offline"/>
    <s v="Clothing"/>
    <s v="Shirt"/>
    <s v="Shirt Model-570"/>
    <s v="PROD7319"/>
    <n v="9"/>
    <n v="702.57"/>
    <n v="6323.13"/>
    <n v="0.05"/>
    <n v="316.16000000000003"/>
    <n v="6006.97"/>
    <s v="Card"/>
    <s v="Cancelled"/>
    <n v="0.3"/>
    <n v="1802.09"/>
  </r>
  <r>
    <s v="ORD2025002973"/>
    <d v="2023-12-04T00:00:00"/>
    <s v="Customer 4085"/>
    <s v="CUST4310"/>
    <x v="4"/>
    <s v="Hyderabad"/>
    <s v="Online"/>
    <s v="Electronics"/>
    <s v="Laptop"/>
    <s v="Laptop Model-274"/>
    <s v="PROD9306"/>
    <n v="8"/>
    <n v="990.36"/>
    <n v="7922.88"/>
    <n v="0.2"/>
    <n v="1584.58"/>
    <n v="6338.3"/>
    <s v="Wallet"/>
    <s v="Returned"/>
    <n v="0.3"/>
    <n v="1901.49"/>
  </r>
  <r>
    <s v="ORD2025002974"/>
    <d v="2023-11-14T00:00:00"/>
    <s v="Customer 1896"/>
    <s v="CUST2630"/>
    <x v="3"/>
    <s v="Nagpur"/>
    <s v="Online"/>
    <s v="Electronics"/>
    <s v="Mobile"/>
    <s v="Mobile Model-142"/>
    <s v="PROD3004"/>
    <n v="2"/>
    <n v="501.81"/>
    <n v="1003.62"/>
    <n v="0"/>
    <n v="0"/>
    <n v="1003.62"/>
    <s v="Wallet"/>
    <s v="Cancelled"/>
    <n v="0.3"/>
    <n v="301.08999999999997"/>
  </r>
  <r>
    <s v="ORD2025002975"/>
    <d v="2023-11-15T00:00:00"/>
    <s v="Customer 3370"/>
    <s v="CUST2028"/>
    <x v="2"/>
    <s v="Patna"/>
    <s v="Online"/>
    <s v="Electronics"/>
    <s v="Mobile"/>
    <s v="Mobile Model-504"/>
    <s v="PROD2090"/>
    <n v="8"/>
    <n v="670.18"/>
    <n v="5361.44"/>
    <n v="0.05"/>
    <n v="268.07"/>
    <n v="5093.37"/>
    <s v="UPI"/>
    <s v="Returned"/>
    <n v="0.25"/>
    <n v="1273.3399999999999"/>
  </r>
  <r>
    <s v="ORD2025002976"/>
    <d v="2023-08-28T00:00:00"/>
    <s v="Customer 460"/>
    <s v="CUST6781"/>
    <x v="4"/>
    <s v="Chennai"/>
    <s v="Online"/>
    <s v="Home Decor"/>
    <s v="Curtain"/>
    <s v="Curtain Model-667"/>
    <s v="PROD7629"/>
    <n v="5"/>
    <n v="515.04999999999995"/>
    <n v="2575.25"/>
    <n v="0"/>
    <n v="0"/>
    <n v="2575.25"/>
    <s v="UPI"/>
    <s v="Returned"/>
    <n v="0.25"/>
    <n v="643.80999999999995"/>
  </r>
  <r>
    <s v="ORD2025002977"/>
    <d v="2023-08-07T00:00:00"/>
    <s v="Customer 1667"/>
    <s v="CUST4655"/>
    <x v="4"/>
    <s v="Bangalore"/>
    <s v="Offline"/>
    <s v="Beauty"/>
    <s v="Face Cream"/>
    <s v="Face Cream Model-896"/>
    <s v="PROD2723"/>
    <n v="7"/>
    <n v="461.59"/>
    <n v="3231.13"/>
    <n v="0.1"/>
    <n v="323.11"/>
    <n v="2908.02"/>
    <s v="COD"/>
    <s v="In-Transit"/>
    <n v="0.25"/>
    <n v="727"/>
  </r>
  <r>
    <s v="ORD2025002978"/>
    <d v="2024-03-21T00:00:00"/>
    <s v="Customer 2978"/>
    <s v="CUST5145"/>
    <x v="1"/>
    <s v="Chandigarh"/>
    <s v="Offline"/>
    <s v="Electronics"/>
    <s v="Laptop"/>
    <s v="Laptop Model-779"/>
    <s v="PROD3724"/>
    <n v="4"/>
    <n v="515.92999999999995"/>
    <n v="2063.7199999999998"/>
    <n v="0.1"/>
    <n v="206.37"/>
    <n v="1857.35"/>
    <s v="UPI"/>
    <s v="Delivered"/>
    <n v="0.25"/>
    <n v="464.34"/>
  </r>
  <r>
    <s v="ORD2025002979"/>
    <d v="2023-02-04T00:00:00"/>
    <s v="Customer 1848"/>
    <s v="CUST3026"/>
    <x v="2"/>
    <s v="Bhubaneswar"/>
    <s v="Offline"/>
    <s v="Home Decor"/>
    <s v="Lamp"/>
    <s v="Lamp Model-876"/>
    <s v="PROD8661"/>
    <n v="10"/>
    <n v="762.86"/>
    <n v="7628.6"/>
    <n v="0"/>
    <n v="0"/>
    <n v="7628.6"/>
    <s v="Wallet"/>
    <s v="In-Transit"/>
    <n v="0.15"/>
    <n v="1144.29"/>
  </r>
  <r>
    <s v="ORD2025002980"/>
    <d v="2023-04-14T00:00:00"/>
    <s v="Customer 91"/>
    <s v="CUST4014"/>
    <x v="2"/>
    <s v="Patna"/>
    <s v="Online"/>
    <s v="Electronics"/>
    <s v="Laptop"/>
    <s v="Laptop Model-134"/>
    <s v="PROD4458"/>
    <n v="5"/>
    <n v="486.22"/>
    <n v="2431.1"/>
    <n v="0"/>
    <n v="0"/>
    <n v="2431.1"/>
    <s v="Card"/>
    <s v="Delivered"/>
    <n v="0.25"/>
    <n v="607.77"/>
  </r>
  <r>
    <s v="ORD2025002981"/>
    <d v="2023-01-17T00:00:00"/>
    <s v="Customer 2243"/>
    <s v="CUST1555"/>
    <x v="1"/>
    <s v="Chandigarh"/>
    <s v="Offline"/>
    <s v="Clothing"/>
    <s v="Jacket"/>
    <s v="Jacket Model-531"/>
    <s v="PROD9304"/>
    <n v="8"/>
    <n v="765.9"/>
    <n v="6127.2"/>
    <n v="0.05"/>
    <n v="306.36"/>
    <n v="5820.84"/>
    <s v="COD"/>
    <s v="In-Transit"/>
    <n v="0.3"/>
    <n v="1746.25"/>
  </r>
  <r>
    <s v="ORD2025002982"/>
    <d v="2024-01-19T00:00:00"/>
    <s v="Customer 1435"/>
    <s v="CUST4840"/>
    <x v="3"/>
    <s v="Nagpur"/>
    <s v="Offline"/>
    <s v="Home Decor"/>
    <s v="Lamp"/>
    <s v="Lamp Model-820"/>
    <s v="PROD4967"/>
    <n v="9"/>
    <n v="657.59"/>
    <n v="5918.31"/>
    <n v="0.05"/>
    <n v="295.92"/>
    <n v="5622.39"/>
    <s v="UPI"/>
    <s v="Returned"/>
    <n v="0.3"/>
    <n v="1686.72"/>
  </r>
  <r>
    <s v="ORD2025002983"/>
    <d v="2023-08-27T00:00:00"/>
    <s v="Customer 3734"/>
    <s v="CUST3856"/>
    <x v="0"/>
    <s v="Mumbai"/>
    <s v="Offline"/>
    <s v="Electronics"/>
    <s v="Mobile"/>
    <s v="Mobile Model-671"/>
    <s v="PROD9253"/>
    <n v="4"/>
    <n v="766.65"/>
    <n v="3066.6"/>
    <n v="0"/>
    <n v="0"/>
    <n v="3066.6"/>
    <s v="UPI"/>
    <s v="Returned"/>
    <n v="0.15"/>
    <n v="459.99"/>
  </r>
  <r>
    <s v="ORD2025002984"/>
    <d v="2023-06-04T00:00:00"/>
    <s v="Customer 477"/>
    <s v="CUST1624"/>
    <x v="3"/>
    <s v="Raipur"/>
    <s v="Offline"/>
    <s v="Electronics"/>
    <s v="Mobile"/>
    <s v="Mobile Model-734"/>
    <s v="PROD7369"/>
    <n v="1"/>
    <n v="183.85"/>
    <n v="183.85"/>
    <n v="0.05"/>
    <n v="9.19"/>
    <n v="174.66"/>
    <s v="Card"/>
    <s v="Delivered"/>
    <n v="0.15"/>
    <n v="26.2"/>
  </r>
  <r>
    <s v="ORD2025002985"/>
    <d v="2023-07-19T00:00:00"/>
    <s v="Customer 1540"/>
    <s v="CUST5085"/>
    <x v="0"/>
    <s v="Pune"/>
    <s v="Offline"/>
    <s v="Clothing"/>
    <s v="Shirt"/>
    <s v="Shirt Model-122"/>
    <s v="PROD5993"/>
    <n v="6"/>
    <n v="144.88999999999999"/>
    <n v="869.34"/>
    <n v="0.2"/>
    <n v="173.87"/>
    <n v="695.47"/>
    <s v="Card"/>
    <s v="Delivered"/>
    <n v="0.3"/>
    <n v="208.64"/>
  </r>
  <r>
    <s v="ORD2025002986"/>
    <d v="2023-03-07T00:00:00"/>
    <s v="Customer 2701"/>
    <s v="CUST9020"/>
    <x v="3"/>
    <s v="Bhopal"/>
    <s v="Online"/>
    <s v="Home Decor"/>
    <s v="Curtain"/>
    <s v="Curtain Model-130"/>
    <s v="PROD4793"/>
    <n v="10"/>
    <n v="655.29"/>
    <n v="6552.9"/>
    <n v="0.05"/>
    <n v="327.64"/>
    <n v="6225.26"/>
    <s v="UPI"/>
    <s v="Returned"/>
    <n v="0.3"/>
    <n v="1867.58"/>
  </r>
  <r>
    <s v="ORD2025002987"/>
    <d v="2023-07-13T00:00:00"/>
    <s v="Customer 1262"/>
    <s v="CUST7478"/>
    <x v="4"/>
    <s v="Bangalore"/>
    <s v="Offline"/>
    <s v="Home Decor"/>
    <s v="Curtain"/>
    <s v="Curtain Model-188"/>
    <s v="PROD7028"/>
    <n v="4"/>
    <n v="341.35"/>
    <n v="1365.4"/>
    <n v="0.1"/>
    <n v="136.54"/>
    <n v="1228.8599999999999"/>
    <s v="Wallet"/>
    <s v="Delivered"/>
    <n v="0.15"/>
    <n v="184.33"/>
  </r>
  <r>
    <s v="ORD2025002988"/>
    <d v="2023-11-18T00:00:00"/>
    <s v="Customer 4967"/>
    <s v="CUST7316"/>
    <x v="0"/>
    <s v="Ahmedabad"/>
    <s v="Offline"/>
    <s v="Home Decor"/>
    <s v="Lamp"/>
    <s v="Lamp Model-849"/>
    <s v="PROD4830"/>
    <n v="2"/>
    <n v="210.66"/>
    <n v="421.32"/>
    <n v="0.2"/>
    <n v="84.26"/>
    <n v="337.06"/>
    <s v="COD"/>
    <s v="In-Transit"/>
    <n v="0.15"/>
    <n v="50.56"/>
  </r>
  <r>
    <s v="ORD2025002989"/>
    <d v="2023-11-13T00:00:00"/>
    <s v="Customer 4924"/>
    <s v="CUST6309"/>
    <x v="4"/>
    <s v="Chennai"/>
    <s v="Online"/>
    <s v="Electronics"/>
    <s v="Mobile"/>
    <s v="Mobile Model-532"/>
    <s v="PROD1348"/>
    <n v="6"/>
    <n v="636.87"/>
    <n v="3821.22"/>
    <n v="0"/>
    <n v="0"/>
    <n v="3821.22"/>
    <s v="COD"/>
    <s v="Delivered"/>
    <n v="0.25"/>
    <n v="955.3"/>
  </r>
  <r>
    <s v="ORD2025002990"/>
    <d v="2023-01-15T00:00:00"/>
    <s v="Customer 3403"/>
    <s v="CUST9167"/>
    <x v="2"/>
    <s v="Bhubaneswar"/>
    <s v="Online"/>
    <s v="Electronics"/>
    <s v="Tablet"/>
    <s v="Tablet Model-200"/>
    <s v="PROD4013"/>
    <n v="8"/>
    <n v="779.91"/>
    <n v="6239.28"/>
    <n v="0"/>
    <n v="0"/>
    <n v="6239.28"/>
    <s v="UPI"/>
    <s v="Cancelled"/>
    <n v="0.25"/>
    <n v="1559.82"/>
  </r>
  <r>
    <s v="ORD2025002991"/>
    <d v="2023-09-11T00:00:00"/>
    <s v="Customer 4583"/>
    <s v="CUST3096"/>
    <x v="3"/>
    <s v="Raipur"/>
    <s v="Online"/>
    <s v="Home Decor"/>
    <s v="Sofa"/>
    <s v="Sofa Model-295"/>
    <s v="PROD7344"/>
    <n v="9"/>
    <n v="820.79"/>
    <n v="7387.11"/>
    <n v="0.05"/>
    <n v="369.36"/>
    <n v="7017.75"/>
    <s v="Card"/>
    <s v="Cancelled"/>
    <n v="0.15"/>
    <n v="1052.6600000000001"/>
  </r>
  <r>
    <s v="ORD2025002992"/>
    <d v="2023-01-17T00:00:00"/>
    <s v="Customer 1831"/>
    <s v="CUST8177"/>
    <x v="1"/>
    <s v="Delhi"/>
    <s v="Online"/>
    <s v="Clothing"/>
    <s v="Shirt"/>
    <s v="Shirt Model-564"/>
    <s v="PROD8149"/>
    <n v="9"/>
    <n v="478.19"/>
    <n v="4303.71"/>
    <n v="0.2"/>
    <n v="860.74"/>
    <n v="3442.97"/>
    <s v="Wallet"/>
    <s v="Returned"/>
    <n v="0.25"/>
    <n v="860.74"/>
  </r>
  <r>
    <s v="ORD2025002993"/>
    <d v="2023-04-10T00:00:00"/>
    <s v="Customer 3650"/>
    <s v="CUST4229"/>
    <x v="3"/>
    <s v="Nagpur"/>
    <s v="Online"/>
    <s v="Electronics"/>
    <s v="Mobile"/>
    <s v="Mobile Model-898"/>
    <s v="PROD6625"/>
    <n v="7"/>
    <n v="922.68"/>
    <n v="6458.76"/>
    <n v="0.1"/>
    <n v="645.88"/>
    <n v="5812.88"/>
    <s v="Card"/>
    <s v="Returned"/>
    <n v="0.25"/>
    <n v="1453.22"/>
  </r>
  <r>
    <s v="ORD2025002994"/>
    <d v="2023-09-15T00:00:00"/>
    <s v="Customer 4441"/>
    <s v="CUST6867"/>
    <x v="1"/>
    <s v="Chandigarh"/>
    <s v="Offline"/>
    <s v="Beauty"/>
    <s v="Perfume"/>
    <s v="Perfume Model-697"/>
    <s v="PROD4012"/>
    <n v="3"/>
    <n v="677.13"/>
    <n v="2031.39"/>
    <n v="0.05"/>
    <n v="101.57"/>
    <n v="1929.82"/>
    <s v="Card"/>
    <s v="In-Transit"/>
    <n v="0.3"/>
    <n v="578.95000000000005"/>
  </r>
  <r>
    <s v="ORD2025002995"/>
    <d v="2023-06-21T00:00:00"/>
    <s v="Customer 678"/>
    <s v="CUST7848"/>
    <x v="3"/>
    <s v="Nagpur"/>
    <s v="Online"/>
    <s v="Home Decor"/>
    <s v="Lamp"/>
    <s v="Lamp Model-826"/>
    <s v="PROD6872"/>
    <n v="9"/>
    <n v="782.2"/>
    <n v="7039.8"/>
    <n v="0.05"/>
    <n v="351.99"/>
    <n v="6687.81"/>
    <s v="UPI"/>
    <s v="Returned"/>
    <n v="0.25"/>
    <n v="1671.95"/>
  </r>
  <r>
    <s v="ORD2025002996"/>
    <d v="2023-03-16T00:00:00"/>
    <s v="Customer 4321"/>
    <s v="CUST4037"/>
    <x v="1"/>
    <s v="Chandigarh"/>
    <s v="Offline"/>
    <s v="Electronics"/>
    <s v="Mobile"/>
    <s v="Mobile Model-936"/>
    <s v="PROD2055"/>
    <n v="9"/>
    <n v="635.1"/>
    <n v="5715.9"/>
    <n v="0.1"/>
    <n v="571.59"/>
    <n v="5144.3100000000004"/>
    <s v="Card"/>
    <s v="Delivered"/>
    <n v="0.15"/>
    <n v="771.65"/>
  </r>
  <r>
    <s v="ORD2025002997"/>
    <d v="2023-04-10T00:00:00"/>
    <s v="Customer 974"/>
    <s v="CUST4288"/>
    <x v="4"/>
    <s v="Chennai"/>
    <s v="Online"/>
    <s v="Beauty"/>
    <s v="Lipstick"/>
    <s v="Lipstick Model-667"/>
    <s v="PROD4407"/>
    <n v="7"/>
    <n v="496.3"/>
    <n v="3474.1"/>
    <n v="0.1"/>
    <n v="347.41"/>
    <n v="3126.69"/>
    <s v="COD"/>
    <s v="Delivered"/>
    <n v="0.15"/>
    <n v="469"/>
  </r>
  <r>
    <s v="ORD2025002998"/>
    <d v="2023-08-11T00:00:00"/>
    <s v="Customer 1784"/>
    <s v="CUST4123"/>
    <x v="1"/>
    <s v="Delhi"/>
    <s v="Offline"/>
    <s v="Beauty"/>
    <s v="Perfume"/>
    <s v="Perfume Model-875"/>
    <s v="PROD8622"/>
    <n v="7"/>
    <n v="379.27"/>
    <n v="2654.89"/>
    <n v="0.1"/>
    <n v="265.49"/>
    <n v="2389.4"/>
    <s v="COD"/>
    <s v="Cancelled"/>
    <n v="0.25"/>
    <n v="597.35"/>
  </r>
  <r>
    <s v="ORD2025002999"/>
    <d v="2024-02-20T00:00:00"/>
    <s v="Customer 2169"/>
    <s v="CUST8413"/>
    <x v="3"/>
    <s v="Raipur"/>
    <s v="Online"/>
    <s v="Clothing"/>
    <s v="Jeans"/>
    <s v="Jeans Model-165"/>
    <s v="PROD2470"/>
    <n v="9"/>
    <n v="878.59"/>
    <n v="7907.31"/>
    <n v="0.05"/>
    <n v="395.37"/>
    <n v="7511.94"/>
    <s v="Wallet"/>
    <s v="Returned"/>
    <n v="0.25"/>
    <n v="1877.98"/>
  </r>
  <r>
    <s v="ORD2025003000"/>
    <d v="2023-07-14T00:00:00"/>
    <s v="Customer 1152"/>
    <s v="CUST1340"/>
    <x v="2"/>
    <s v="Bhubaneswar"/>
    <s v="Online"/>
    <s v="Clothing"/>
    <s v="Jacket"/>
    <s v="Jacket Model-802"/>
    <s v="PROD1430"/>
    <n v="4"/>
    <n v="594.04"/>
    <n v="2376.16"/>
    <n v="0.2"/>
    <n v="475.23"/>
    <n v="1900.93"/>
    <s v="Card"/>
    <s v="Returned"/>
    <n v="0.3"/>
    <n v="570.28"/>
  </r>
  <r>
    <s v="ORD2025003001"/>
    <d v="2023-12-04T00:00:00"/>
    <s v="Customer 4517"/>
    <s v="CUST4370"/>
    <x v="0"/>
    <s v="Pune"/>
    <s v="Offline"/>
    <s v="Electronics"/>
    <s v="Tablet"/>
    <s v="Tablet Model-332"/>
    <s v="PROD8373"/>
    <n v="3"/>
    <n v="795.1"/>
    <n v="2385.3000000000002"/>
    <n v="0.2"/>
    <n v="477.06"/>
    <n v="1908.24"/>
    <s v="Card"/>
    <s v="In-Transit"/>
    <n v="0.3"/>
    <n v="572.47"/>
  </r>
  <r>
    <s v="ORD2025003002"/>
    <d v="2023-02-17T00:00:00"/>
    <s v="Customer 2650"/>
    <s v="CUST6616"/>
    <x v="0"/>
    <s v="Ahmedabad"/>
    <s v="Online"/>
    <s v="Electronics"/>
    <s v="Tablet"/>
    <s v="Tablet Model-770"/>
    <s v="PROD2393"/>
    <n v="1"/>
    <n v="744.08"/>
    <n v="744.08"/>
    <n v="0"/>
    <n v="0"/>
    <n v="744.08"/>
    <s v="Card"/>
    <s v="Returned"/>
    <n v="0.25"/>
    <n v="186.02"/>
  </r>
  <r>
    <s v="ORD2025003003"/>
    <d v="2023-09-09T00:00:00"/>
    <s v="Customer 4170"/>
    <s v="CUST7402"/>
    <x v="2"/>
    <s v="Kolkata"/>
    <s v="Offline"/>
    <s v="Beauty"/>
    <s v="Lipstick"/>
    <s v="Lipstick Model-761"/>
    <s v="PROD8614"/>
    <n v="7"/>
    <n v="632.33000000000004"/>
    <n v="4426.3100000000004"/>
    <n v="0"/>
    <n v="0"/>
    <n v="4426.3100000000004"/>
    <s v="Card"/>
    <s v="Returned"/>
    <n v="0.15"/>
    <n v="663.95"/>
  </r>
  <r>
    <s v="ORD2025003004"/>
    <d v="2024-01-21T00:00:00"/>
    <s v="Customer 2232"/>
    <s v="CUST5755"/>
    <x v="3"/>
    <s v="Bhopal"/>
    <s v="Offline"/>
    <s v="Electronics"/>
    <s v="Tablet"/>
    <s v="Tablet Model-483"/>
    <s v="PROD1223"/>
    <n v="9"/>
    <n v="290.5"/>
    <n v="2614.5"/>
    <n v="0.2"/>
    <n v="522.9"/>
    <n v="2091.6"/>
    <s v="Card"/>
    <s v="Returned"/>
    <n v="0.15"/>
    <n v="313.74"/>
  </r>
  <r>
    <s v="ORD2025003005"/>
    <d v="2024-02-26T00:00:00"/>
    <s v="Customer 520"/>
    <s v="CUST4103"/>
    <x v="4"/>
    <s v="Bangalore"/>
    <s v="Online"/>
    <s v="Electronics"/>
    <s v="Tablet"/>
    <s v="Tablet Model-934"/>
    <s v="PROD4415"/>
    <n v="10"/>
    <n v="652.32000000000005"/>
    <n v="6523.2"/>
    <n v="0"/>
    <n v="0"/>
    <n v="6523.2"/>
    <s v="COD"/>
    <s v="Cancelled"/>
    <n v="0.25"/>
    <n v="1630.8"/>
  </r>
  <r>
    <s v="ORD2025003006"/>
    <d v="2023-10-03T00:00:00"/>
    <s v="Customer 4155"/>
    <s v="CUST9966"/>
    <x v="1"/>
    <s v="Chandigarh"/>
    <s v="Online"/>
    <s v="Beauty"/>
    <s v="Perfume"/>
    <s v="Perfume Model-955"/>
    <s v="PROD9901"/>
    <n v="6"/>
    <n v="765.91"/>
    <n v="4595.46"/>
    <n v="0.2"/>
    <n v="919.09"/>
    <n v="3676.37"/>
    <s v="COD"/>
    <s v="Returned"/>
    <n v="0.25"/>
    <n v="919.09"/>
  </r>
  <r>
    <s v="ORD2025003007"/>
    <d v="2023-03-28T00:00:00"/>
    <s v="Customer 2087"/>
    <s v="CUST7771"/>
    <x v="1"/>
    <s v="Lucknow"/>
    <s v="Online"/>
    <s v="Home Decor"/>
    <s v="Lamp"/>
    <s v="Lamp Model-461"/>
    <s v="PROD6279"/>
    <n v="5"/>
    <n v="997.03"/>
    <n v="4985.1499999999996"/>
    <n v="0.2"/>
    <n v="997.03"/>
    <n v="3988.12"/>
    <s v="COD"/>
    <s v="Delivered"/>
    <n v="0.3"/>
    <n v="1196.44"/>
  </r>
  <r>
    <s v="ORD2025003008"/>
    <d v="2023-06-28T00:00:00"/>
    <s v="Customer 3471"/>
    <s v="CUST7898"/>
    <x v="4"/>
    <s v="Bangalore"/>
    <s v="Online"/>
    <s v="Clothing"/>
    <s v="Jeans"/>
    <s v="Jeans Model-688"/>
    <s v="PROD6525"/>
    <n v="3"/>
    <n v="956.3"/>
    <n v="2868.9"/>
    <n v="0.2"/>
    <n v="573.78"/>
    <n v="2295.12"/>
    <s v="Card"/>
    <s v="In-Transit"/>
    <n v="0.3"/>
    <n v="688.54"/>
  </r>
  <r>
    <s v="ORD2025003009"/>
    <d v="2023-02-21T00:00:00"/>
    <s v="Customer 4269"/>
    <s v="CUST8341"/>
    <x v="2"/>
    <s v="Kolkata"/>
    <s v="Offline"/>
    <s v="Electronics"/>
    <s v="Laptop"/>
    <s v="Laptop Model-305"/>
    <s v="PROD5723"/>
    <n v="9"/>
    <n v="564.22"/>
    <n v="5077.9799999999996"/>
    <n v="0.05"/>
    <n v="253.9"/>
    <n v="4824.08"/>
    <s v="Wallet"/>
    <s v="Cancelled"/>
    <n v="0.25"/>
    <n v="1206.02"/>
  </r>
  <r>
    <s v="ORD2025003010"/>
    <d v="2023-12-24T00:00:00"/>
    <s v="Customer 4856"/>
    <s v="CUST3290"/>
    <x v="1"/>
    <s v="Lucknow"/>
    <s v="Online"/>
    <s v="Beauty"/>
    <s v="Face Cream"/>
    <s v="Face Cream Model-101"/>
    <s v="PROD7764"/>
    <n v="1"/>
    <n v="832.57"/>
    <n v="832.57"/>
    <n v="0.2"/>
    <n v="166.51"/>
    <n v="666.06"/>
    <s v="COD"/>
    <s v="In-Transit"/>
    <n v="0.25"/>
    <n v="166.51"/>
  </r>
  <r>
    <s v="ORD2025003011"/>
    <d v="2023-07-29T00:00:00"/>
    <s v="Customer 3318"/>
    <s v="CUST2485"/>
    <x v="2"/>
    <s v="Patna"/>
    <s v="Online"/>
    <s v="Electronics"/>
    <s v="Tablet"/>
    <s v="Tablet Model-414"/>
    <s v="PROD4092"/>
    <n v="7"/>
    <n v="653.34"/>
    <n v="4573.38"/>
    <n v="0"/>
    <n v="0"/>
    <n v="4573.38"/>
    <s v="COD"/>
    <s v="In-Transit"/>
    <n v="0.15"/>
    <n v="686.01"/>
  </r>
  <r>
    <s v="ORD2025003012"/>
    <d v="2023-06-02T00:00:00"/>
    <s v="Customer 451"/>
    <s v="CUST4092"/>
    <x v="1"/>
    <s v="Chandigarh"/>
    <s v="Online"/>
    <s v="Beauty"/>
    <s v="Face Cream"/>
    <s v="Face Cream Model-392"/>
    <s v="PROD9302"/>
    <n v="4"/>
    <n v="219.22"/>
    <n v="876.88"/>
    <n v="0.05"/>
    <n v="43.84"/>
    <n v="833.04"/>
    <s v="UPI"/>
    <s v="Returned"/>
    <n v="0.3"/>
    <n v="249.91"/>
  </r>
  <r>
    <s v="ORD2025003013"/>
    <d v="2024-02-12T00:00:00"/>
    <s v="Customer 3509"/>
    <s v="CUST4580"/>
    <x v="1"/>
    <s v="Lucknow"/>
    <s v="Offline"/>
    <s v="Electronics"/>
    <s v="Mobile"/>
    <s v="Mobile Model-478"/>
    <s v="PROD5043"/>
    <n v="4"/>
    <n v="998.41"/>
    <n v="3993.64"/>
    <n v="0.05"/>
    <n v="199.68"/>
    <n v="3793.96"/>
    <s v="Wallet"/>
    <s v="Returned"/>
    <n v="0.15"/>
    <n v="569.09"/>
  </r>
  <r>
    <s v="ORD2025003014"/>
    <d v="2023-04-19T00:00:00"/>
    <s v="Customer 974"/>
    <s v="CUST4103"/>
    <x v="0"/>
    <s v="Pune"/>
    <s v="Offline"/>
    <s v="Electronics"/>
    <s v="Mobile"/>
    <s v="Mobile Model-988"/>
    <s v="PROD8672"/>
    <n v="6"/>
    <n v="205.87"/>
    <n v="1235.22"/>
    <n v="0.1"/>
    <n v="123.52"/>
    <n v="1111.7"/>
    <s v="UPI"/>
    <s v="Cancelled"/>
    <n v="0.25"/>
    <n v="277.93"/>
  </r>
  <r>
    <s v="ORD2025003015"/>
    <d v="2023-03-12T00:00:00"/>
    <s v="Customer 4290"/>
    <s v="CUST3842"/>
    <x v="0"/>
    <s v="Mumbai"/>
    <s v="Offline"/>
    <s v="Clothing"/>
    <s v="Jeans"/>
    <s v="Jeans Model-562"/>
    <s v="PROD4799"/>
    <n v="1"/>
    <n v="972.8"/>
    <n v="972.8"/>
    <n v="0.2"/>
    <n v="194.56"/>
    <n v="778.24"/>
    <s v="UPI"/>
    <s v="Cancelled"/>
    <n v="0.3"/>
    <n v="233.47"/>
  </r>
  <r>
    <s v="ORD2025003016"/>
    <d v="2024-02-08T00:00:00"/>
    <s v="Customer 3141"/>
    <s v="CUST4843"/>
    <x v="1"/>
    <s v="Delhi"/>
    <s v="Online"/>
    <s v="Beauty"/>
    <s v="Perfume"/>
    <s v="Perfume Model-748"/>
    <s v="PROD1815"/>
    <n v="10"/>
    <n v="752.76"/>
    <n v="7527.6"/>
    <n v="0"/>
    <n v="0"/>
    <n v="7527.6"/>
    <s v="COD"/>
    <s v="Returned"/>
    <n v="0.15"/>
    <n v="1129.1400000000001"/>
  </r>
  <r>
    <s v="ORD2025003017"/>
    <d v="2023-04-08T00:00:00"/>
    <s v="Customer 312"/>
    <s v="CUST7433"/>
    <x v="2"/>
    <s v="Bhubaneswar"/>
    <s v="Offline"/>
    <s v="Electronics"/>
    <s v="Laptop"/>
    <s v="Laptop Model-635"/>
    <s v="PROD5511"/>
    <n v="8"/>
    <n v="129.09"/>
    <n v="1032.72"/>
    <n v="0.05"/>
    <n v="51.64"/>
    <n v="981.08"/>
    <s v="Wallet"/>
    <s v="In-Transit"/>
    <n v="0.3"/>
    <n v="294.32"/>
  </r>
  <r>
    <s v="ORD2025003018"/>
    <d v="2023-01-17T00:00:00"/>
    <s v="Customer 930"/>
    <s v="CUST6162"/>
    <x v="4"/>
    <s v="Hyderabad"/>
    <s v="Offline"/>
    <s v="Home Decor"/>
    <s v="Curtain"/>
    <s v="Curtain Model-883"/>
    <s v="PROD3998"/>
    <n v="3"/>
    <n v="588.27"/>
    <n v="1764.81"/>
    <n v="0.05"/>
    <n v="88.24"/>
    <n v="1676.57"/>
    <s v="Wallet"/>
    <s v="In-Transit"/>
    <n v="0.3"/>
    <n v="502.97"/>
  </r>
  <r>
    <s v="ORD2025003019"/>
    <d v="2023-02-09T00:00:00"/>
    <s v="Customer 231"/>
    <s v="CUST1897"/>
    <x v="2"/>
    <s v="Kolkata"/>
    <s v="Offline"/>
    <s v="Electronics"/>
    <s v="Tablet"/>
    <s v="Tablet Model-319"/>
    <s v="PROD3098"/>
    <n v="5"/>
    <n v="419.19"/>
    <n v="2095.9499999999998"/>
    <n v="0.2"/>
    <n v="419.19"/>
    <n v="1676.76"/>
    <s v="Wallet"/>
    <s v="Cancelled"/>
    <n v="0.15"/>
    <n v="251.51"/>
  </r>
  <r>
    <s v="ORD2025003020"/>
    <d v="2023-07-11T00:00:00"/>
    <s v="Customer 301"/>
    <s v="CUST1463"/>
    <x v="3"/>
    <s v="Raipur"/>
    <s v="Online"/>
    <s v="Clothing"/>
    <s v="Jacket"/>
    <s v="Jacket Model-996"/>
    <s v="PROD8762"/>
    <n v="6"/>
    <n v="617.57000000000005"/>
    <n v="3705.42"/>
    <n v="0.2"/>
    <n v="741.08"/>
    <n v="2964.34"/>
    <s v="Card"/>
    <s v="Cancelled"/>
    <n v="0.3"/>
    <n v="889.3"/>
  </r>
  <r>
    <s v="ORD2025003021"/>
    <d v="2024-03-16T00:00:00"/>
    <s v="Customer 4689"/>
    <s v="CUST4729"/>
    <x v="3"/>
    <s v="Nagpur"/>
    <s v="Offline"/>
    <s v="Electronics"/>
    <s v="Laptop"/>
    <s v="Laptop Model-354"/>
    <s v="PROD7442"/>
    <n v="2"/>
    <n v="289.89"/>
    <n v="579.78"/>
    <n v="0.1"/>
    <n v="57.98"/>
    <n v="521.79999999999995"/>
    <s v="UPI"/>
    <s v="Returned"/>
    <n v="0.25"/>
    <n v="130.44999999999999"/>
  </r>
  <r>
    <s v="ORD2025003022"/>
    <d v="2024-02-28T00:00:00"/>
    <s v="Customer 1497"/>
    <s v="CUST6835"/>
    <x v="2"/>
    <s v="Patna"/>
    <s v="Offline"/>
    <s v="Home Decor"/>
    <s v="Lamp"/>
    <s v="Lamp Model-666"/>
    <s v="PROD4197"/>
    <n v="8"/>
    <n v="249.82"/>
    <n v="1998.56"/>
    <n v="0"/>
    <n v="0"/>
    <n v="1998.56"/>
    <s v="Card"/>
    <s v="Returned"/>
    <n v="0.3"/>
    <n v="599.57000000000005"/>
  </r>
  <r>
    <s v="ORD2025003023"/>
    <d v="2023-05-09T00:00:00"/>
    <s v="Customer 1950"/>
    <s v="CUST8833"/>
    <x v="3"/>
    <s v="Nagpur"/>
    <s v="Online"/>
    <s v="Clothing"/>
    <s v="Jeans"/>
    <s v="Jeans Model-964"/>
    <s v="PROD7509"/>
    <n v="7"/>
    <n v="712.61"/>
    <n v="4988.2700000000004"/>
    <n v="0.2"/>
    <n v="997.65"/>
    <n v="3990.62"/>
    <s v="Wallet"/>
    <s v="In-Transit"/>
    <n v="0.3"/>
    <n v="1197.19"/>
  </r>
  <r>
    <s v="ORD2025003024"/>
    <d v="2023-01-25T00:00:00"/>
    <s v="Customer 107"/>
    <s v="CUST1175"/>
    <x v="3"/>
    <s v="Raipur"/>
    <s v="Offline"/>
    <s v="Beauty"/>
    <s v="Lipstick"/>
    <s v="Lipstick Model-497"/>
    <s v="PROD4964"/>
    <n v="7"/>
    <n v="799.18"/>
    <n v="5594.26"/>
    <n v="0.1"/>
    <n v="559.42999999999995"/>
    <n v="5034.83"/>
    <s v="COD"/>
    <s v="Cancelled"/>
    <n v="0.25"/>
    <n v="1258.71"/>
  </r>
  <r>
    <s v="ORD2025003025"/>
    <d v="2024-02-15T00:00:00"/>
    <s v="Customer 2859"/>
    <s v="CUST3059"/>
    <x v="3"/>
    <s v="Raipur"/>
    <s v="Offline"/>
    <s v="Beauty"/>
    <s v="Lipstick"/>
    <s v="Lipstick Model-475"/>
    <s v="PROD6544"/>
    <n v="6"/>
    <n v="992.32"/>
    <n v="5953.92"/>
    <n v="0.05"/>
    <n v="297.7"/>
    <n v="5656.22"/>
    <s v="COD"/>
    <s v="In-Transit"/>
    <n v="0.3"/>
    <n v="1696.87"/>
  </r>
  <r>
    <s v="ORD2025003026"/>
    <d v="2024-03-21T00:00:00"/>
    <s v="Customer 2284"/>
    <s v="CUST6680"/>
    <x v="2"/>
    <s v="Patna"/>
    <s v="Offline"/>
    <s v="Electronics"/>
    <s v="Tablet"/>
    <s v="Tablet Model-346"/>
    <s v="PROD9132"/>
    <n v="7"/>
    <n v="469.49"/>
    <n v="3286.43"/>
    <n v="0.2"/>
    <n v="657.29"/>
    <n v="2629.14"/>
    <s v="Card"/>
    <s v="Returned"/>
    <n v="0.15"/>
    <n v="394.37"/>
  </r>
  <r>
    <s v="ORD2025003027"/>
    <d v="2023-11-23T00:00:00"/>
    <s v="Customer 1193"/>
    <s v="CUST7687"/>
    <x v="1"/>
    <s v="Lucknow"/>
    <s v="Online"/>
    <s v="Clothing"/>
    <s v="Jeans"/>
    <s v="Jeans Model-769"/>
    <s v="PROD4585"/>
    <n v="10"/>
    <n v="822.73"/>
    <n v="8227.2999999999993"/>
    <n v="0.2"/>
    <n v="1645.46"/>
    <n v="6581.84"/>
    <s v="Wallet"/>
    <s v="In-Transit"/>
    <n v="0.3"/>
    <n v="1974.55"/>
  </r>
  <r>
    <s v="ORD2025003028"/>
    <d v="2023-04-30T00:00:00"/>
    <s v="Customer 1516"/>
    <s v="CUST5022"/>
    <x v="4"/>
    <s v="Chennai"/>
    <s v="Online"/>
    <s v="Beauty"/>
    <s v="Perfume"/>
    <s v="Perfume Model-666"/>
    <s v="PROD6748"/>
    <n v="8"/>
    <n v="157.59"/>
    <n v="1260.72"/>
    <n v="0.05"/>
    <n v="63.04"/>
    <n v="1197.68"/>
    <s v="UPI"/>
    <s v="Returned"/>
    <n v="0.25"/>
    <n v="299.42"/>
  </r>
  <r>
    <s v="ORD2025003029"/>
    <d v="2023-10-13T00:00:00"/>
    <s v="Customer 3474"/>
    <s v="CUST4545"/>
    <x v="3"/>
    <s v="Raipur"/>
    <s v="Offline"/>
    <s v="Clothing"/>
    <s v="Jeans"/>
    <s v="Jeans Model-655"/>
    <s v="PROD9652"/>
    <n v="9"/>
    <n v="882.74"/>
    <n v="7944.66"/>
    <n v="0.1"/>
    <n v="794.47"/>
    <n v="7150.19"/>
    <s v="UPI"/>
    <s v="In-Transit"/>
    <n v="0.25"/>
    <n v="1787.55"/>
  </r>
  <r>
    <s v="ORD2025003030"/>
    <d v="2023-07-17T00:00:00"/>
    <s v="Customer 4296"/>
    <s v="CUST7385"/>
    <x v="2"/>
    <s v="Bhubaneswar"/>
    <s v="Online"/>
    <s v="Beauty"/>
    <s v="Perfume"/>
    <s v="Perfume Model-166"/>
    <s v="PROD9652"/>
    <n v="2"/>
    <n v="390.49"/>
    <n v="780.98"/>
    <n v="0.1"/>
    <n v="78.099999999999994"/>
    <n v="702.88"/>
    <s v="UPI"/>
    <s v="Cancelled"/>
    <n v="0.25"/>
    <n v="175.72"/>
  </r>
  <r>
    <s v="ORD2025003031"/>
    <d v="2023-11-18T00:00:00"/>
    <s v="Customer 2810"/>
    <s v="CUST3689"/>
    <x v="4"/>
    <s v="Hyderabad"/>
    <s v="Online"/>
    <s v="Electronics"/>
    <s v="Laptop"/>
    <s v="Laptop Model-562"/>
    <s v="PROD7941"/>
    <n v="2"/>
    <n v="624.69000000000005"/>
    <n v="1249.3800000000001"/>
    <n v="0"/>
    <n v="0"/>
    <n v="1249.3800000000001"/>
    <s v="Wallet"/>
    <s v="Returned"/>
    <n v="0.3"/>
    <n v="374.81"/>
  </r>
  <r>
    <s v="ORD2025003032"/>
    <d v="2023-02-28T00:00:00"/>
    <s v="Customer 311"/>
    <s v="CUST6764"/>
    <x v="1"/>
    <s v="Delhi"/>
    <s v="Offline"/>
    <s v="Home Decor"/>
    <s v="Lamp"/>
    <s v="Lamp Model-725"/>
    <s v="PROD5603"/>
    <n v="6"/>
    <n v="682.92"/>
    <n v="4097.5200000000004"/>
    <n v="0.05"/>
    <n v="204.88"/>
    <n v="3892.64"/>
    <s v="COD"/>
    <s v="Cancelled"/>
    <n v="0.3"/>
    <n v="1167.79"/>
  </r>
  <r>
    <s v="ORD2025003033"/>
    <d v="2023-02-09T00:00:00"/>
    <s v="Customer 4443"/>
    <s v="CUST9682"/>
    <x v="4"/>
    <s v="Chennai"/>
    <s v="Offline"/>
    <s v="Clothing"/>
    <s v="Jacket"/>
    <s v="Jacket Model-832"/>
    <s v="PROD9043"/>
    <n v="6"/>
    <n v="718.08"/>
    <n v="4308.4799999999996"/>
    <n v="0"/>
    <n v="0"/>
    <n v="4308.4799999999996"/>
    <s v="Wallet"/>
    <s v="Delivered"/>
    <n v="0.25"/>
    <n v="1077.1199999999999"/>
  </r>
  <r>
    <s v="ORD2025003034"/>
    <d v="2023-07-12T00:00:00"/>
    <s v="Customer 1578"/>
    <s v="CUST2182"/>
    <x v="1"/>
    <s v="Lucknow"/>
    <s v="Online"/>
    <s v="Beauty"/>
    <s v="Lipstick"/>
    <s v="Lipstick Model-648"/>
    <s v="PROD7595"/>
    <n v="8"/>
    <n v="150.69"/>
    <n v="1205.52"/>
    <n v="0.1"/>
    <n v="120.55"/>
    <n v="1084.97"/>
    <s v="COD"/>
    <s v="In-Transit"/>
    <n v="0.25"/>
    <n v="271.24"/>
  </r>
  <r>
    <s v="ORD2025003035"/>
    <d v="2023-08-02T00:00:00"/>
    <s v="Customer 3227"/>
    <s v="CUST1580"/>
    <x v="2"/>
    <s v="Kolkata"/>
    <s v="Offline"/>
    <s v="Home Decor"/>
    <s v="Lamp"/>
    <s v="Lamp Model-863"/>
    <s v="PROD1209"/>
    <n v="10"/>
    <n v="211.82"/>
    <n v="2118.1999999999998"/>
    <n v="0.1"/>
    <n v="211.82"/>
    <n v="1906.38"/>
    <s v="Card"/>
    <s v="In-Transit"/>
    <n v="0.15"/>
    <n v="285.95999999999998"/>
  </r>
  <r>
    <s v="ORD2025003036"/>
    <d v="2023-09-17T00:00:00"/>
    <s v="Customer 3162"/>
    <s v="CUST3992"/>
    <x v="2"/>
    <s v="Kolkata"/>
    <s v="Offline"/>
    <s v="Clothing"/>
    <s v="Jeans"/>
    <s v="Jeans Model-279"/>
    <s v="PROD1078"/>
    <n v="5"/>
    <n v="936.85"/>
    <n v="4684.25"/>
    <n v="0"/>
    <n v="0"/>
    <n v="4684.25"/>
    <s v="UPI"/>
    <s v="Delivered"/>
    <n v="0.3"/>
    <n v="1405.27"/>
  </r>
  <r>
    <s v="ORD2025003037"/>
    <d v="2023-06-20T00:00:00"/>
    <s v="Customer 2604"/>
    <s v="CUST4610"/>
    <x v="3"/>
    <s v="Nagpur"/>
    <s v="Offline"/>
    <s v="Home Decor"/>
    <s v="Curtain"/>
    <s v="Curtain Model-718"/>
    <s v="PROD2032"/>
    <n v="5"/>
    <n v="330.05"/>
    <n v="1650.25"/>
    <n v="0"/>
    <n v="0"/>
    <n v="1650.25"/>
    <s v="Card"/>
    <s v="Returned"/>
    <n v="0.25"/>
    <n v="412.56"/>
  </r>
  <r>
    <s v="ORD2025003038"/>
    <d v="2024-02-25T00:00:00"/>
    <s v="Customer 386"/>
    <s v="CUST1379"/>
    <x v="0"/>
    <s v="Pune"/>
    <s v="Online"/>
    <s v="Electronics"/>
    <s v="Tablet"/>
    <s v="Tablet Model-559"/>
    <s v="PROD1680"/>
    <n v="2"/>
    <n v="711.83"/>
    <n v="1423.66"/>
    <n v="0.1"/>
    <n v="142.37"/>
    <n v="1281.29"/>
    <s v="UPI"/>
    <s v="In-Transit"/>
    <n v="0.15"/>
    <n v="192.19"/>
  </r>
  <r>
    <s v="ORD2025003039"/>
    <d v="2024-03-16T00:00:00"/>
    <s v="Customer 1688"/>
    <s v="CUST9096"/>
    <x v="0"/>
    <s v="Pune"/>
    <s v="Offline"/>
    <s v="Beauty"/>
    <s v="Lipstick"/>
    <s v="Lipstick Model-110"/>
    <s v="PROD7798"/>
    <n v="2"/>
    <n v="452.4"/>
    <n v="904.8"/>
    <n v="0.2"/>
    <n v="180.96"/>
    <n v="723.84"/>
    <s v="Wallet"/>
    <s v="Delivered"/>
    <n v="0.25"/>
    <n v="180.96"/>
  </r>
  <r>
    <s v="ORD2025003040"/>
    <d v="2024-03-14T00:00:00"/>
    <s v="Customer 2634"/>
    <s v="CUST8162"/>
    <x v="0"/>
    <s v="Mumbai"/>
    <s v="Online"/>
    <s v="Beauty"/>
    <s v="Lipstick"/>
    <s v="Lipstick Model-577"/>
    <s v="PROD3989"/>
    <n v="1"/>
    <n v="976.04"/>
    <n v="976.04"/>
    <n v="0.2"/>
    <n v="195.21"/>
    <n v="780.83"/>
    <s v="UPI"/>
    <s v="Cancelled"/>
    <n v="0.25"/>
    <n v="195.21"/>
  </r>
  <r>
    <s v="ORD2025003041"/>
    <d v="2023-06-17T00:00:00"/>
    <s v="Customer 2242"/>
    <s v="CUST8937"/>
    <x v="1"/>
    <s v="Delhi"/>
    <s v="Online"/>
    <s v="Beauty"/>
    <s v="Face Cream"/>
    <s v="Face Cream Model-923"/>
    <s v="PROD8883"/>
    <n v="10"/>
    <n v="824.36"/>
    <n v="8243.6"/>
    <n v="0"/>
    <n v="0"/>
    <n v="8243.6"/>
    <s v="Wallet"/>
    <s v="Cancelled"/>
    <n v="0.3"/>
    <n v="2473.08"/>
  </r>
  <r>
    <s v="ORD2025003042"/>
    <d v="2024-03-05T00:00:00"/>
    <s v="Customer 3565"/>
    <s v="CUST3874"/>
    <x v="4"/>
    <s v="Bangalore"/>
    <s v="Offline"/>
    <s v="Home Decor"/>
    <s v="Lamp"/>
    <s v="Lamp Model-642"/>
    <s v="PROD8357"/>
    <n v="10"/>
    <n v="136.84"/>
    <n v="1368.4"/>
    <n v="0.2"/>
    <n v="273.68"/>
    <n v="1094.72"/>
    <s v="Card"/>
    <s v="Delivered"/>
    <n v="0.3"/>
    <n v="328.42"/>
  </r>
  <r>
    <s v="ORD2025003043"/>
    <d v="2023-09-10T00:00:00"/>
    <s v="Customer 2042"/>
    <s v="CUST4895"/>
    <x v="4"/>
    <s v="Chennai"/>
    <s v="Online"/>
    <s v="Clothing"/>
    <s v="Shirt"/>
    <s v="Shirt Model-253"/>
    <s v="PROD6743"/>
    <n v="4"/>
    <n v="480.8"/>
    <n v="1923.2"/>
    <n v="0.1"/>
    <n v="192.32"/>
    <n v="1730.88"/>
    <s v="Card"/>
    <s v="In-Transit"/>
    <n v="0.3"/>
    <n v="519.26"/>
  </r>
  <r>
    <s v="ORD2025003044"/>
    <d v="2023-05-16T00:00:00"/>
    <s v="Customer 3627"/>
    <s v="CUST4400"/>
    <x v="1"/>
    <s v="Delhi"/>
    <s v="Online"/>
    <s v="Electronics"/>
    <s v="Laptop"/>
    <s v="Laptop Model-481"/>
    <s v="PROD8532"/>
    <n v="4"/>
    <n v="351.38"/>
    <n v="1405.52"/>
    <n v="0.2"/>
    <n v="281.10000000000002"/>
    <n v="1124.42"/>
    <s v="UPI"/>
    <s v="Delivered"/>
    <n v="0.25"/>
    <n v="281.11"/>
  </r>
  <r>
    <s v="ORD2025003045"/>
    <d v="2023-03-06T00:00:00"/>
    <s v="Customer 530"/>
    <s v="CUST7387"/>
    <x v="0"/>
    <s v="Pune"/>
    <s v="Online"/>
    <s v="Home Decor"/>
    <s v="Sofa"/>
    <s v="Sofa Model-580"/>
    <s v="PROD5202"/>
    <n v="6"/>
    <n v="639.6"/>
    <n v="3837.6"/>
    <n v="0.05"/>
    <n v="191.88"/>
    <n v="3645.72"/>
    <s v="UPI"/>
    <s v="Cancelled"/>
    <n v="0.25"/>
    <n v="911.43"/>
  </r>
  <r>
    <s v="ORD2025003046"/>
    <d v="2023-12-14T00:00:00"/>
    <s v="Customer 3812"/>
    <s v="CUST2417"/>
    <x v="1"/>
    <s v="Delhi"/>
    <s v="Offline"/>
    <s v="Home Decor"/>
    <s v="Lamp"/>
    <s v="Lamp Model-614"/>
    <s v="PROD6451"/>
    <n v="10"/>
    <n v="223.2"/>
    <n v="2232"/>
    <n v="0.2"/>
    <n v="446.4"/>
    <n v="1785.6"/>
    <s v="COD"/>
    <s v="Delivered"/>
    <n v="0.25"/>
    <n v="446.4"/>
  </r>
  <r>
    <s v="ORD2025003047"/>
    <d v="2023-05-28T00:00:00"/>
    <s v="Customer 4961"/>
    <s v="CUST1687"/>
    <x v="0"/>
    <s v="Mumbai"/>
    <s v="Offline"/>
    <s v="Home Decor"/>
    <s v="Sofa"/>
    <s v="Sofa Model-109"/>
    <s v="PROD6303"/>
    <n v="5"/>
    <n v="734.08"/>
    <n v="3670.4"/>
    <n v="0.05"/>
    <n v="183.52"/>
    <n v="3486.88"/>
    <s v="COD"/>
    <s v="Cancelled"/>
    <n v="0.25"/>
    <n v="871.72"/>
  </r>
  <r>
    <s v="ORD2025003048"/>
    <d v="2023-01-27T00:00:00"/>
    <s v="Customer 2901"/>
    <s v="CUST9259"/>
    <x v="1"/>
    <s v="Chandigarh"/>
    <s v="Online"/>
    <s v="Beauty"/>
    <s v="Perfume"/>
    <s v="Perfume Model-704"/>
    <s v="PROD2180"/>
    <n v="2"/>
    <n v="646.47"/>
    <n v="1292.94"/>
    <n v="0.2"/>
    <n v="258.58999999999997"/>
    <n v="1034.3499999999999"/>
    <s v="UPI"/>
    <s v="Delivered"/>
    <n v="0.25"/>
    <n v="258.58999999999997"/>
  </r>
  <r>
    <s v="ORD2025003049"/>
    <d v="2023-12-27T00:00:00"/>
    <s v="Customer 3718"/>
    <s v="CUST3535"/>
    <x v="2"/>
    <s v="Patna"/>
    <s v="Offline"/>
    <s v="Electronics"/>
    <s v="Tablet"/>
    <s v="Tablet Model-842"/>
    <s v="PROD4140"/>
    <n v="1"/>
    <n v="916.95"/>
    <n v="916.95"/>
    <n v="0.2"/>
    <n v="183.39"/>
    <n v="733.56"/>
    <s v="UPI"/>
    <s v="Cancelled"/>
    <n v="0.15"/>
    <n v="110.03"/>
  </r>
  <r>
    <s v="ORD2025003050"/>
    <d v="2023-10-23T00:00:00"/>
    <s v="Customer 1367"/>
    <s v="CUST6598"/>
    <x v="1"/>
    <s v="Delhi"/>
    <s v="Offline"/>
    <s v="Clothing"/>
    <s v="Jacket"/>
    <s v="Jacket Model-263"/>
    <s v="PROD6712"/>
    <n v="5"/>
    <n v="436.46"/>
    <n v="2182.3000000000002"/>
    <n v="0"/>
    <n v="0"/>
    <n v="2182.3000000000002"/>
    <s v="COD"/>
    <s v="In-Transit"/>
    <n v="0.3"/>
    <n v="654.69000000000005"/>
  </r>
  <r>
    <s v="ORD2025003051"/>
    <d v="2023-03-06T00:00:00"/>
    <s v="Customer 3173"/>
    <s v="CUST9901"/>
    <x v="0"/>
    <s v="Pune"/>
    <s v="Online"/>
    <s v="Home Decor"/>
    <s v="Curtain"/>
    <s v="Curtain Model-157"/>
    <s v="PROD7863"/>
    <n v="6"/>
    <n v="599"/>
    <n v="3594"/>
    <n v="0"/>
    <n v="0"/>
    <n v="3594"/>
    <s v="Wallet"/>
    <s v="Delivered"/>
    <n v="0.15"/>
    <n v="539.1"/>
  </r>
  <r>
    <s v="ORD2025003052"/>
    <d v="2023-07-24T00:00:00"/>
    <s v="Customer 4093"/>
    <s v="CUST3786"/>
    <x v="0"/>
    <s v="Mumbai"/>
    <s v="Offline"/>
    <s v="Home Decor"/>
    <s v="Lamp"/>
    <s v="Lamp Model-369"/>
    <s v="PROD8316"/>
    <n v="8"/>
    <n v="828.28"/>
    <n v="6626.24"/>
    <n v="0.1"/>
    <n v="662.62"/>
    <n v="5963.62"/>
    <s v="COD"/>
    <s v="In-Transit"/>
    <n v="0.25"/>
    <n v="1490.9"/>
  </r>
  <r>
    <s v="ORD2025003053"/>
    <d v="2023-10-28T00:00:00"/>
    <s v="Customer 4075"/>
    <s v="CUST5140"/>
    <x v="1"/>
    <s v="Chandigarh"/>
    <s v="Online"/>
    <s v="Beauty"/>
    <s v="Lipstick"/>
    <s v="Lipstick Model-721"/>
    <s v="PROD2334"/>
    <n v="8"/>
    <n v="569.16999999999996"/>
    <n v="4553.3599999999997"/>
    <n v="0"/>
    <n v="0"/>
    <n v="4553.3599999999997"/>
    <s v="Wallet"/>
    <s v="Delivered"/>
    <n v="0.25"/>
    <n v="1138.3399999999999"/>
  </r>
  <r>
    <s v="ORD2025003054"/>
    <d v="2023-07-18T00:00:00"/>
    <s v="Customer 2932"/>
    <s v="CUST7424"/>
    <x v="3"/>
    <s v="Nagpur"/>
    <s v="Offline"/>
    <s v="Beauty"/>
    <s v="Face Cream"/>
    <s v="Face Cream Model-648"/>
    <s v="PROD7293"/>
    <n v="8"/>
    <n v="646.09"/>
    <n v="5168.72"/>
    <n v="0.05"/>
    <n v="258.44"/>
    <n v="4910.28"/>
    <s v="Wallet"/>
    <s v="In-Transit"/>
    <n v="0.25"/>
    <n v="1227.57"/>
  </r>
  <r>
    <s v="ORD2025003055"/>
    <d v="2024-03-24T00:00:00"/>
    <s v="Customer 523"/>
    <s v="CUST7644"/>
    <x v="2"/>
    <s v="Kolkata"/>
    <s v="Online"/>
    <s v="Home Decor"/>
    <s v="Curtain"/>
    <s v="Curtain Model-742"/>
    <s v="PROD1373"/>
    <n v="3"/>
    <n v="704.16"/>
    <n v="2112.48"/>
    <n v="0.1"/>
    <n v="211.25"/>
    <n v="1901.23"/>
    <s v="UPI"/>
    <s v="Returned"/>
    <n v="0.3"/>
    <n v="570.37"/>
  </r>
  <r>
    <s v="ORD2025003056"/>
    <d v="2023-07-20T00:00:00"/>
    <s v="Customer 3052"/>
    <s v="CUST3376"/>
    <x v="0"/>
    <s v="Ahmedabad"/>
    <s v="Online"/>
    <s v="Electronics"/>
    <s v="Tablet"/>
    <s v="Tablet Model-984"/>
    <s v="PROD3660"/>
    <n v="7"/>
    <n v="617.9"/>
    <n v="4325.3"/>
    <n v="0.2"/>
    <n v="865.06"/>
    <n v="3460.24"/>
    <s v="Card"/>
    <s v="Delivered"/>
    <n v="0.25"/>
    <n v="865.06"/>
  </r>
  <r>
    <s v="ORD2025003057"/>
    <d v="2023-09-27T00:00:00"/>
    <s v="Customer 3359"/>
    <s v="CUST2542"/>
    <x v="2"/>
    <s v="Patna"/>
    <s v="Online"/>
    <s v="Clothing"/>
    <s v="Jeans"/>
    <s v="Jeans Model-448"/>
    <s v="PROD1575"/>
    <n v="2"/>
    <n v="199.48"/>
    <n v="398.96"/>
    <n v="0.2"/>
    <n v="79.790000000000006"/>
    <n v="319.17"/>
    <s v="Card"/>
    <s v="Delivered"/>
    <n v="0.15"/>
    <n v="47.88"/>
  </r>
  <r>
    <s v="ORD2025003058"/>
    <d v="2023-11-18T00:00:00"/>
    <s v="Customer 867"/>
    <s v="CUST7667"/>
    <x v="1"/>
    <s v="Chandigarh"/>
    <s v="Offline"/>
    <s v="Clothing"/>
    <s v="Jeans"/>
    <s v="Jeans Model-483"/>
    <s v="PROD7488"/>
    <n v="6"/>
    <n v="522.78"/>
    <n v="3136.68"/>
    <n v="0.1"/>
    <n v="313.67"/>
    <n v="2823.01"/>
    <s v="COD"/>
    <s v="In-Transit"/>
    <n v="0.25"/>
    <n v="705.75"/>
  </r>
  <r>
    <s v="ORD2025003059"/>
    <d v="2023-08-09T00:00:00"/>
    <s v="Customer 695"/>
    <s v="CUST3374"/>
    <x v="4"/>
    <s v="Chennai"/>
    <s v="Online"/>
    <s v="Clothing"/>
    <s v="Jacket"/>
    <s v="Jacket Model-555"/>
    <s v="PROD1841"/>
    <n v="8"/>
    <n v="573.99"/>
    <n v="4591.92"/>
    <n v="0"/>
    <n v="0"/>
    <n v="4591.92"/>
    <s v="COD"/>
    <s v="Delivered"/>
    <n v="0.3"/>
    <n v="1377.58"/>
  </r>
  <r>
    <s v="ORD2025003060"/>
    <d v="2023-03-15T00:00:00"/>
    <s v="Customer 1807"/>
    <s v="CUST7641"/>
    <x v="0"/>
    <s v="Mumbai"/>
    <s v="Offline"/>
    <s v="Electronics"/>
    <s v="Laptop"/>
    <s v="Laptop Model-838"/>
    <s v="PROD8266"/>
    <n v="10"/>
    <n v="142.55000000000001"/>
    <n v="1425.5"/>
    <n v="0"/>
    <n v="0"/>
    <n v="1425.5"/>
    <s v="COD"/>
    <s v="Delivered"/>
    <n v="0.15"/>
    <n v="213.82"/>
  </r>
  <r>
    <s v="ORD2025003061"/>
    <d v="2023-03-28T00:00:00"/>
    <s v="Customer 1220"/>
    <s v="CUST6336"/>
    <x v="2"/>
    <s v="Bhubaneswar"/>
    <s v="Online"/>
    <s v="Clothing"/>
    <s v="Shirt"/>
    <s v="Shirt Model-327"/>
    <s v="PROD8081"/>
    <n v="1"/>
    <n v="543.67999999999995"/>
    <n v="543.67999999999995"/>
    <n v="0.2"/>
    <n v="108.74"/>
    <n v="434.94"/>
    <s v="COD"/>
    <s v="Returned"/>
    <n v="0.15"/>
    <n v="65.239999999999995"/>
  </r>
  <r>
    <s v="ORD2025003062"/>
    <d v="2023-10-15T00:00:00"/>
    <s v="Customer 571"/>
    <s v="CUST3193"/>
    <x v="0"/>
    <s v="Mumbai"/>
    <s v="Offline"/>
    <s v="Clothing"/>
    <s v="Shirt"/>
    <s v="Shirt Model-722"/>
    <s v="PROD4548"/>
    <n v="9"/>
    <n v="746.83"/>
    <n v="6721.47"/>
    <n v="0"/>
    <n v="0"/>
    <n v="6721.47"/>
    <s v="Wallet"/>
    <s v="Returned"/>
    <n v="0.15"/>
    <n v="1008.22"/>
  </r>
  <r>
    <s v="ORD2025003063"/>
    <d v="2023-07-19T00:00:00"/>
    <s v="Customer 46"/>
    <s v="CUST2158"/>
    <x v="0"/>
    <s v="Ahmedabad"/>
    <s v="Online"/>
    <s v="Electronics"/>
    <s v="Mobile"/>
    <s v="Mobile Model-592"/>
    <s v="PROD2042"/>
    <n v="2"/>
    <n v="410.15"/>
    <n v="820.3"/>
    <n v="0"/>
    <n v="0"/>
    <n v="820.3"/>
    <s v="Card"/>
    <s v="In-Transit"/>
    <n v="0.25"/>
    <n v="205.07"/>
  </r>
  <r>
    <s v="ORD2025003064"/>
    <d v="2023-11-02T00:00:00"/>
    <s v="Customer 1506"/>
    <s v="CUST7163"/>
    <x v="0"/>
    <s v="Mumbai"/>
    <s v="Offline"/>
    <s v="Electronics"/>
    <s v="Tablet"/>
    <s v="Tablet Model-460"/>
    <s v="PROD5208"/>
    <n v="9"/>
    <n v="263.33"/>
    <n v="2369.9699999999998"/>
    <n v="0.05"/>
    <n v="118.5"/>
    <n v="2251.4699999999998"/>
    <s v="COD"/>
    <s v="In-Transit"/>
    <n v="0.25"/>
    <n v="562.87"/>
  </r>
  <r>
    <s v="ORD2025003065"/>
    <d v="2023-10-13T00:00:00"/>
    <s v="Customer 24"/>
    <s v="CUST6405"/>
    <x v="3"/>
    <s v="Raipur"/>
    <s v="Online"/>
    <s v="Home Decor"/>
    <s v="Curtain"/>
    <s v="Curtain Model-827"/>
    <s v="PROD1041"/>
    <n v="1"/>
    <n v="365.84"/>
    <n v="365.84"/>
    <n v="0.2"/>
    <n v="73.17"/>
    <n v="292.67"/>
    <s v="UPI"/>
    <s v="Delivered"/>
    <n v="0.3"/>
    <n v="87.8"/>
  </r>
  <r>
    <s v="ORD2025003066"/>
    <d v="2024-01-05T00:00:00"/>
    <s v="Customer 4709"/>
    <s v="CUST2598"/>
    <x v="1"/>
    <s v="Chandigarh"/>
    <s v="Online"/>
    <s v="Beauty"/>
    <s v="Lipstick"/>
    <s v="Lipstick Model-555"/>
    <s v="PROD6795"/>
    <n v="9"/>
    <n v="194.35"/>
    <n v="1749.15"/>
    <n v="0.2"/>
    <n v="349.83"/>
    <n v="1399.32"/>
    <s v="Card"/>
    <s v="Cancelled"/>
    <n v="0.3"/>
    <n v="419.8"/>
  </r>
  <r>
    <s v="ORD2025003067"/>
    <d v="2024-03-21T00:00:00"/>
    <s v="Customer 970"/>
    <s v="CUST1722"/>
    <x v="2"/>
    <s v="Bhubaneswar"/>
    <s v="Offline"/>
    <s v="Clothing"/>
    <s v="Jeans"/>
    <s v="Jeans Model-484"/>
    <s v="PROD7344"/>
    <n v="8"/>
    <n v="975.47"/>
    <n v="7803.76"/>
    <n v="0.1"/>
    <n v="780.38"/>
    <n v="7023.38"/>
    <s v="Card"/>
    <s v="Returned"/>
    <n v="0.3"/>
    <n v="2107.0100000000002"/>
  </r>
  <r>
    <s v="ORD2025003068"/>
    <d v="2023-11-06T00:00:00"/>
    <s v="Customer 3277"/>
    <s v="CUST9266"/>
    <x v="1"/>
    <s v="Chandigarh"/>
    <s v="Offline"/>
    <s v="Electronics"/>
    <s v="Tablet"/>
    <s v="Tablet Model-593"/>
    <s v="PROD6511"/>
    <n v="8"/>
    <n v="799.04"/>
    <n v="6392.32"/>
    <n v="0.1"/>
    <n v="639.23"/>
    <n v="5753.09"/>
    <s v="Card"/>
    <s v="Cancelled"/>
    <n v="0.25"/>
    <n v="1438.27"/>
  </r>
  <r>
    <s v="ORD2025003069"/>
    <d v="2024-02-29T00:00:00"/>
    <s v="Customer 2166"/>
    <s v="CUST1988"/>
    <x v="0"/>
    <s v="Mumbai"/>
    <s v="Offline"/>
    <s v="Electronics"/>
    <s v="Mobile"/>
    <s v="Mobile Model-986"/>
    <s v="PROD9194"/>
    <n v="5"/>
    <n v="809.07"/>
    <n v="4045.35"/>
    <n v="0"/>
    <n v="0"/>
    <n v="4045.35"/>
    <s v="Wallet"/>
    <s v="Cancelled"/>
    <n v="0.25"/>
    <n v="1011.34"/>
  </r>
  <r>
    <s v="ORD2025003070"/>
    <d v="2024-01-12T00:00:00"/>
    <s v="Customer 633"/>
    <s v="CUST2412"/>
    <x v="4"/>
    <s v="Bangalore"/>
    <s v="Online"/>
    <s v="Home Decor"/>
    <s v="Lamp"/>
    <s v="Lamp Model-719"/>
    <s v="PROD7784"/>
    <n v="2"/>
    <n v="389.12"/>
    <n v="778.24"/>
    <n v="0.1"/>
    <n v="77.819999999999993"/>
    <n v="700.42"/>
    <s v="Wallet"/>
    <s v="Delivered"/>
    <n v="0.25"/>
    <n v="175.1"/>
  </r>
  <r>
    <s v="ORD2025003071"/>
    <d v="2024-02-23T00:00:00"/>
    <s v="Customer 1957"/>
    <s v="CUST5140"/>
    <x v="0"/>
    <s v="Mumbai"/>
    <s v="Offline"/>
    <s v="Beauty"/>
    <s v="Face Cream"/>
    <s v="Face Cream Model-496"/>
    <s v="PROD4157"/>
    <n v="8"/>
    <n v="601.04999999999995"/>
    <n v="4808.3999999999996"/>
    <n v="0.1"/>
    <n v="480.84"/>
    <n v="4327.5600000000004"/>
    <s v="UPI"/>
    <s v="Returned"/>
    <n v="0.25"/>
    <n v="1081.8900000000001"/>
  </r>
  <r>
    <s v="ORD2025003072"/>
    <d v="2024-03-03T00:00:00"/>
    <s v="Customer 1157"/>
    <s v="CUST1630"/>
    <x v="3"/>
    <s v="Bhopal"/>
    <s v="Online"/>
    <s v="Beauty"/>
    <s v="Lipstick"/>
    <s v="Lipstick Model-731"/>
    <s v="PROD2140"/>
    <n v="2"/>
    <n v="714.01"/>
    <n v="1428.02"/>
    <n v="0.05"/>
    <n v="71.400000000000006"/>
    <n v="1356.62"/>
    <s v="COD"/>
    <s v="Returned"/>
    <n v="0.3"/>
    <n v="406.99"/>
  </r>
  <r>
    <s v="ORD2025003073"/>
    <d v="2023-09-11T00:00:00"/>
    <s v="Customer 2843"/>
    <s v="CUST5536"/>
    <x v="1"/>
    <s v="Chandigarh"/>
    <s v="Online"/>
    <s v="Beauty"/>
    <s v="Lipstick"/>
    <s v="Lipstick Model-509"/>
    <s v="PROD9140"/>
    <n v="7"/>
    <n v="497.17"/>
    <n v="3480.19"/>
    <n v="0.2"/>
    <n v="696.04"/>
    <n v="2784.15"/>
    <s v="UPI"/>
    <s v="Returned"/>
    <n v="0.15"/>
    <n v="417.62"/>
  </r>
  <r>
    <s v="ORD2025003074"/>
    <d v="2023-03-20T00:00:00"/>
    <s v="Customer 2382"/>
    <s v="CUST1850"/>
    <x v="0"/>
    <s v="Mumbai"/>
    <s v="Online"/>
    <s v="Beauty"/>
    <s v="Perfume"/>
    <s v="Perfume Model-717"/>
    <s v="PROD1620"/>
    <n v="10"/>
    <n v="383.16"/>
    <n v="3831.6"/>
    <n v="0"/>
    <n v="0"/>
    <n v="3831.6"/>
    <s v="UPI"/>
    <s v="Delivered"/>
    <n v="0.25"/>
    <n v="957.9"/>
  </r>
  <r>
    <s v="ORD2025003075"/>
    <d v="2024-02-15T00:00:00"/>
    <s v="Customer 4458"/>
    <s v="CUST3518"/>
    <x v="3"/>
    <s v="Nagpur"/>
    <s v="Offline"/>
    <s v="Home Decor"/>
    <s v="Lamp"/>
    <s v="Lamp Model-397"/>
    <s v="PROD1088"/>
    <n v="7"/>
    <n v="913.34"/>
    <n v="6393.38"/>
    <n v="0.1"/>
    <n v="639.34"/>
    <n v="5754.04"/>
    <s v="Wallet"/>
    <s v="In-Transit"/>
    <n v="0.15"/>
    <n v="863.11"/>
  </r>
  <r>
    <s v="ORD2025003076"/>
    <d v="2023-09-24T00:00:00"/>
    <s v="Customer 4974"/>
    <s v="CUST6851"/>
    <x v="0"/>
    <s v="Ahmedabad"/>
    <s v="Online"/>
    <s v="Beauty"/>
    <s v="Face Cream"/>
    <s v="Face Cream Model-947"/>
    <s v="PROD2194"/>
    <n v="6"/>
    <n v="813.54"/>
    <n v="4881.24"/>
    <n v="0.05"/>
    <n v="244.06"/>
    <n v="4637.18"/>
    <s v="UPI"/>
    <s v="Returned"/>
    <n v="0.25"/>
    <n v="1159.3"/>
  </r>
  <r>
    <s v="ORD2025003077"/>
    <d v="2023-07-27T00:00:00"/>
    <s v="Customer 3569"/>
    <s v="CUST9775"/>
    <x v="0"/>
    <s v="Ahmedabad"/>
    <s v="Online"/>
    <s v="Home Decor"/>
    <s v="Sofa"/>
    <s v="Sofa Model-903"/>
    <s v="PROD5876"/>
    <n v="3"/>
    <n v="432.01"/>
    <n v="1296.03"/>
    <n v="0.05"/>
    <n v="64.8"/>
    <n v="1231.23"/>
    <s v="Wallet"/>
    <s v="Cancelled"/>
    <n v="0.3"/>
    <n v="369.37"/>
  </r>
  <r>
    <s v="ORD2025003078"/>
    <d v="2023-06-04T00:00:00"/>
    <s v="Customer 514"/>
    <s v="CUST6167"/>
    <x v="4"/>
    <s v="Bangalore"/>
    <s v="Online"/>
    <s v="Electronics"/>
    <s v="Tablet"/>
    <s v="Tablet Model-989"/>
    <s v="PROD6058"/>
    <n v="5"/>
    <n v="391.94"/>
    <n v="1959.7"/>
    <n v="0.05"/>
    <n v="97.99"/>
    <n v="1861.71"/>
    <s v="Wallet"/>
    <s v="Delivered"/>
    <n v="0.25"/>
    <n v="465.43"/>
  </r>
  <r>
    <s v="ORD2025003079"/>
    <d v="2023-12-18T00:00:00"/>
    <s v="Customer 1829"/>
    <s v="CUST2690"/>
    <x v="4"/>
    <s v="Bangalore"/>
    <s v="Online"/>
    <s v="Beauty"/>
    <s v="Lipstick"/>
    <s v="Lipstick Model-731"/>
    <s v="PROD5087"/>
    <n v="10"/>
    <n v="693.91"/>
    <n v="6939.1"/>
    <n v="0"/>
    <n v="0"/>
    <n v="6939.1"/>
    <s v="Wallet"/>
    <s v="In-Transit"/>
    <n v="0.3"/>
    <n v="2081.73"/>
  </r>
  <r>
    <s v="ORD2025003080"/>
    <d v="2023-07-14T00:00:00"/>
    <s v="Customer 1189"/>
    <s v="CUST1899"/>
    <x v="0"/>
    <s v="Mumbai"/>
    <s v="Online"/>
    <s v="Home Decor"/>
    <s v="Lamp"/>
    <s v="Lamp Model-936"/>
    <s v="PROD9018"/>
    <n v="9"/>
    <n v="504.37"/>
    <n v="4539.33"/>
    <n v="0"/>
    <n v="0"/>
    <n v="4539.33"/>
    <s v="Card"/>
    <s v="In-Transit"/>
    <n v="0.15"/>
    <n v="680.9"/>
  </r>
  <r>
    <s v="ORD2025003081"/>
    <d v="2023-09-06T00:00:00"/>
    <s v="Customer 3417"/>
    <s v="CUST1562"/>
    <x v="1"/>
    <s v="Lucknow"/>
    <s v="Online"/>
    <s v="Home Decor"/>
    <s v="Sofa"/>
    <s v="Sofa Model-541"/>
    <s v="PROD9040"/>
    <n v="3"/>
    <n v="481.01"/>
    <n v="1443.03"/>
    <n v="0.2"/>
    <n v="288.61"/>
    <n v="1154.42"/>
    <s v="Wallet"/>
    <s v="Returned"/>
    <n v="0.15"/>
    <n v="173.16"/>
  </r>
  <r>
    <s v="ORD2025003082"/>
    <d v="2024-02-03T00:00:00"/>
    <s v="Customer 2436"/>
    <s v="CUST6418"/>
    <x v="4"/>
    <s v="Chennai"/>
    <s v="Online"/>
    <s v="Electronics"/>
    <s v="Mobile"/>
    <s v="Mobile Model-499"/>
    <s v="PROD3345"/>
    <n v="5"/>
    <n v="354.04"/>
    <n v="1770.2"/>
    <n v="0.2"/>
    <n v="354.04"/>
    <n v="1416.16"/>
    <s v="UPI"/>
    <s v="Delivered"/>
    <n v="0.3"/>
    <n v="424.85"/>
  </r>
  <r>
    <s v="ORD2025003083"/>
    <d v="2023-12-24T00:00:00"/>
    <s v="Customer 2422"/>
    <s v="CUST2022"/>
    <x v="0"/>
    <s v="Ahmedabad"/>
    <s v="Online"/>
    <s v="Home Decor"/>
    <s v="Sofa"/>
    <s v="Sofa Model-976"/>
    <s v="PROD6088"/>
    <n v="6"/>
    <n v="176.44"/>
    <n v="1058.6400000000001"/>
    <n v="0.05"/>
    <n v="52.93"/>
    <n v="1005.71"/>
    <s v="Wallet"/>
    <s v="Cancelled"/>
    <n v="0.25"/>
    <n v="251.43"/>
  </r>
  <r>
    <s v="ORD2025003084"/>
    <d v="2023-09-27T00:00:00"/>
    <s v="Customer 3664"/>
    <s v="CUST4238"/>
    <x v="3"/>
    <s v="Nagpur"/>
    <s v="Offline"/>
    <s v="Clothing"/>
    <s v="Shirt"/>
    <s v="Shirt Model-269"/>
    <s v="PROD3478"/>
    <n v="8"/>
    <n v="103.03"/>
    <n v="824.24"/>
    <n v="0.2"/>
    <n v="164.85"/>
    <n v="659.39"/>
    <s v="Card"/>
    <s v="Cancelled"/>
    <n v="0.25"/>
    <n v="164.85"/>
  </r>
  <r>
    <s v="ORD2025003085"/>
    <d v="2023-07-09T00:00:00"/>
    <s v="Customer 4573"/>
    <s v="CUST3079"/>
    <x v="0"/>
    <s v="Ahmedabad"/>
    <s v="Offline"/>
    <s v="Beauty"/>
    <s v="Face Cream"/>
    <s v="Face Cream Model-666"/>
    <s v="PROD2624"/>
    <n v="2"/>
    <n v="103.06"/>
    <n v="206.12"/>
    <n v="0.2"/>
    <n v="41.22"/>
    <n v="164.9"/>
    <s v="Card"/>
    <s v="Cancelled"/>
    <n v="0.3"/>
    <n v="49.47"/>
  </r>
  <r>
    <s v="ORD2025003086"/>
    <d v="2023-07-26T00:00:00"/>
    <s v="Customer 4558"/>
    <s v="CUST7229"/>
    <x v="0"/>
    <s v="Pune"/>
    <s v="Offline"/>
    <s v="Electronics"/>
    <s v="Tablet"/>
    <s v="Tablet Model-104"/>
    <s v="PROD2520"/>
    <n v="2"/>
    <n v="894.14"/>
    <n v="1788.28"/>
    <n v="0.05"/>
    <n v="89.41"/>
    <n v="1698.87"/>
    <s v="Card"/>
    <s v="In-Transit"/>
    <n v="0.3"/>
    <n v="509.66"/>
  </r>
  <r>
    <s v="ORD2025003087"/>
    <d v="2023-03-20T00:00:00"/>
    <s v="Customer 3498"/>
    <s v="CUST9835"/>
    <x v="4"/>
    <s v="Bangalore"/>
    <s v="Online"/>
    <s v="Electronics"/>
    <s v="Tablet"/>
    <s v="Tablet Model-616"/>
    <s v="PROD5064"/>
    <n v="6"/>
    <n v="117.65"/>
    <n v="705.9"/>
    <n v="0"/>
    <n v="0"/>
    <n v="705.9"/>
    <s v="UPI"/>
    <s v="Returned"/>
    <n v="0.25"/>
    <n v="176.47"/>
  </r>
  <r>
    <s v="ORD2025003088"/>
    <d v="2023-12-01T00:00:00"/>
    <s v="Customer 3005"/>
    <s v="CUST8071"/>
    <x v="0"/>
    <s v="Pune"/>
    <s v="Offline"/>
    <s v="Clothing"/>
    <s v="Shirt"/>
    <s v="Shirt Model-352"/>
    <s v="PROD7821"/>
    <n v="10"/>
    <n v="454.08"/>
    <n v="4540.8"/>
    <n v="0.1"/>
    <n v="454.08"/>
    <n v="4086.72"/>
    <s v="UPI"/>
    <s v="Delivered"/>
    <n v="0.3"/>
    <n v="1226.02"/>
  </r>
  <r>
    <s v="ORD2025003089"/>
    <d v="2024-01-22T00:00:00"/>
    <s v="Customer 907"/>
    <s v="CUST3145"/>
    <x v="1"/>
    <s v="Lucknow"/>
    <s v="Offline"/>
    <s v="Home Decor"/>
    <s v="Curtain"/>
    <s v="Curtain Model-361"/>
    <s v="PROD1334"/>
    <n v="3"/>
    <n v="384.47"/>
    <n v="1153.4100000000001"/>
    <n v="0"/>
    <n v="0"/>
    <n v="1153.4100000000001"/>
    <s v="Wallet"/>
    <s v="Cancelled"/>
    <n v="0.25"/>
    <n v="288.35000000000002"/>
  </r>
  <r>
    <s v="ORD2025003090"/>
    <d v="2024-03-15T00:00:00"/>
    <s v="Customer 2005"/>
    <s v="CUST2043"/>
    <x v="3"/>
    <s v="Bhopal"/>
    <s v="Online"/>
    <s v="Electronics"/>
    <s v="Mobile"/>
    <s v="Mobile Model-455"/>
    <s v="PROD6512"/>
    <n v="8"/>
    <n v="431.31"/>
    <n v="3450.48"/>
    <n v="0.1"/>
    <n v="345.05"/>
    <n v="3105.43"/>
    <s v="Wallet"/>
    <s v="Cancelled"/>
    <n v="0.3"/>
    <n v="931.63"/>
  </r>
  <r>
    <s v="ORD2025003091"/>
    <d v="2023-02-11T00:00:00"/>
    <s v="Customer 2674"/>
    <s v="CUST5177"/>
    <x v="3"/>
    <s v="Nagpur"/>
    <s v="Offline"/>
    <s v="Beauty"/>
    <s v="Lipstick"/>
    <s v="Lipstick Model-566"/>
    <s v="PROD8939"/>
    <n v="3"/>
    <n v="579.84"/>
    <n v="1739.52"/>
    <n v="0.1"/>
    <n v="173.95"/>
    <n v="1565.57"/>
    <s v="Wallet"/>
    <s v="In-Transit"/>
    <n v="0.25"/>
    <n v="391.39"/>
  </r>
  <r>
    <s v="ORD2025003092"/>
    <d v="2023-10-19T00:00:00"/>
    <s v="Customer 3660"/>
    <s v="CUST8497"/>
    <x v="2"/>
    <s v="Kolkata"/>
    <s v="Online"/>
    <s v="Clothing"/>
    <s v="Jacket"/>
    <s v="Jacket Model-807"/>
    <s v="PROD2993"/>
    <n v="7"/>
    <n v="871.21"/>
    <n v="6098.47"/>
    <n v="0.05"/>
    <n v="304.92"/>
    <n v="5793.55"/>
    <s v="UPI"/>
    <s v="Cancelled"/>
    <n v="0.3"/>
    <n v="1738.07"/>
  </r>
  <r>
    <s v="ORD2025003093"/>
    <d v="2023-01-30T00:00:00"/>
    <s v="Customer 3448"/>
    <s v="CUST8943"/>
    <x v="3"/>
    <s v="Bhopal"/>
    <s v="Online"/>
    <s v="Clothing"/>
    <s v="Shirt"/>
    <s v="Shirt Model-701"/>
    <s v="PROD9478"/>
    <n v="10"/>
    <n v="324.29000000000002"/>
    <n v="3242.9"/>
    <n v="0.1"/>
    <n v="324.29000000000002"/>
    <n v="2918.61"/>
    <s v="Wallet"/>
    <s v="Cancelled"/>
    <n v="0.3"/>
    <n v="875.58"/>
  </r>
  <r>
    <s v="ORD2025003094"/>
    <d v="2023-07-20T00:00:00"/>
    <s v="Customer 804"/>
    <s v="CUST9837"/>
    <x v="1"/>
    <s v="Chandigarh"/>
    <s v="Offline"/>
    <s v="Electronics"/>
    <s v="Laptop"/>
    <s v="Laptop Model-139"/>
    <s v="PROD4499"/>
    <n v="10"/>
    <n v="737.57"/>
    <n v="7375.7"/>
    <n v="0.05"/>
    <n v="368.79"/>
    <n v="7006.91"/>
    <s v="Card"/>
    <s v="Delivered"/>
    <n v="0.15"/>
    <n v="1051.04"/>
  </r>
  <r>
    <s v="ORD2025003095"/>
    <d v="2023-07-18T00:00:00"/>
    <s v="Customer 4818"/>
    <s v="CUST3739"/>
    <x v="4"/>
    <s v="Chennai"/>
    <s v="Offline"/>
    <s v="Home Decor"/>
    <s v="Lamp"/>
    <s v="Lamp Model-798"/>
    <s v="PROD1427"/>
    <n v="5"/>
    <n v="187.56"/>
    <n v="937.8"/>
    <n v="0.2"/>
    <n v="187.56"/>
    <n v="750.24"/>
    <s v="Wallet"/>
    <s v="Returned"/>
    <n v="0.15"/>
    <n v="112.54"/>
  </r>
  <r>
    <s v="ORD2025003096"/>
    <d v="2023-01-04T00:00:00"/>
    <s v="Customer 2260"/>
    <s v="CUST6773"/>
    <x v="0"/>
    <s v="Ahmedabad"/>
    <s v="Offline"/>
    <s v="Clothing"/>
    <s v="Shirt"/>
    <s v="Shirt Model-895"/>
    <s v="PROD1652"/>
    <n v="7"/>
    <n v="351.61"/>
    <n v="2461.27"/>
    <n v="0.1"/>
    <n v="246.13"/>
    <n v="2215.14"/>
    <s v="COD"/>
    <s v="Cancelled"/>
    <n v="0.25"/>
    <n v="553.78"/>
  </r>
  <r>
    <s v="ORD2025003097"/>
    <d v="2023-08-02T00:00:00"/>
    <s v="Customer 3111"/>
    <s v="CUST2969"/>
    <x v="2"/>
    <s v="Kolkata"/>
    <s v="Online"/>
    <s v="Clothing"/>
    <s v="Shirt"/>
    <s v="Shirt Model-516"/>
    <s v="PROD1787"/>
    <n v="9"/>
    <n v="588.86"/>
    <n v="5299.74"/>
    <n v="0.2"/>
    <n v="1059.95"/>
    <n v="4239.79"/>
    <s v="Card"/>
    <s v="In-Transit"/>
    <n v="0.15"/>
    <n v="635.97"/>
  </r>
  <r>
    <s v="ORD2025003098"/>
    <d v="2024-01-16T00:00:00"/>
    <s v="Customer 3842"/>
    <s v="CUST3401"/>
    <x v="4"/>
    <s v="Bangalore"/>
    <s v="Offline"/>
    <s v="Clothing"/>
    <s v="Jacket"/>
    <s v="Jacket Model-640"/>
    <s v="PROD2840"/>
    <n v="1"/>
    <n v="577.16"/>
    <n v="577.16"/>
    <n v="0.05"/>
    <n v="28.86"/>
    <n v="548.29999999999995"/>
    <s v="COD"/>
    <s v="Delivered"/>
    <n v="0.25"/>
    <n v="137.07"/>
  </r>
  <r>
    <s v="ORD2025003099"/>
    <d v="2023-01-26T00:00:00"/>
    <s v="Customer 3973"/>
    <s v="CUST2225"/>
    <x v="1"/>
    <s v="Lucknow"/>
    <s v="Offline"/>
    <s v="Home Decor"/>
    <s v="Sofa"/>
    <s v="Sofa Model-283"/>
    <s v="PROD7103"/>
    <n v="2"/>
    <n v="891.81"/>
    <n v="1783.62"/>
    <n v="0.05"/>
    <n v="89.18"/>
    <n v="1694.44"/>
    <s v="COD"/>
    <s v="In-Transit"/>
    <n v="0.3"/>
    <n v="508.33"/>
  </r>
  <r>
    <s v="ORD2025003100"/>
    <d v="2023-10-21T00:00:00"/>
    <s v="Customer 145"/>
    <s v="CUST9197"/>
    <x v="4"/>
    <s v="Hyderabad"/>
    <s v="Online"/>
    <s v="Home Decor"/>
    <s v="Curtain"/>
    <s v="Curtain Model-663"/>
    <s v="PROD3624"/>
    <n v="8"/>
    <n v="645.96"/>
    <n v="5167.68"/>
    <n v="0"/>
    <n v="0"/>
    <n v="5167.68"/>
    <s v="UPI"/>
    <s v="In-Transit"/>
    <n v="0.25"/>
    <n v="1291.92"/>
  </r>
  <r>
    <s v="ORD2025003101"/>
    <d v="2023-02-18T00:00:00"/>
    <s v="Customer 1876"/>
    <s v="CUST3669"/>
    <x v="0"/>
    <s v="Ahmedabad"/>
    <s v="Offline"/>
    <s v="Home Decor"/>
    <s v="Curtain"/>
    <s v="Curtain Model-288"/>
    <s v="PROD5795"/>
    <n v="2"/>
    <n v="611.32000000000005"/>
    <n v="1222.6400000000001"/>
    <n v="0.1"/>
    <n v="122.26"/>
    <n v="1100.3800000000001"/>
    <s v="COD"/>
    <s v="Returned"/>
    <n v="0.25"/>
    <n v="275.10000000000002"/>
  </r>
  <r>
    <s v="ORD2025003102"/>
    <d v="2023-09-30T00:00:00"/>
    <s v="Customer 1602"/>
    <s v="CUST4268"/>
    <x v="2"/>
    <s v="Kolkata"/>
    <s v="Online"/>
    <s v="Home Decor"/>
    <s v="Curtain"/>
    <s v="Curtain Model-327"/>
    <s v="PROD1506"/>
    <n v="1"/>
    <n v="582.70000000000005"/>
    <n v="582.70000000000005"/>
    <n v="0.1"/>
    <n v="58.27"/>
    <n v="524.42999999999995"/>
    <s v="UPI"/>
    <s v="Delivered"/>
    <n v="0.25"/>
    <n v="131.11000000000001"/>
  </r>
  <r>
    <s v="ORD2025003103"/>
    <d v="2024-01-03T00:00:00"/>
    <s v="Customer 4674"/>
    <s v="CUST2761"/>
    <x v="0"/>
    <s v="Mumbai"/>
    <s v="Offline"/>
    <s v="Clothing"/>
    <s v="Jeans"/>
    <s v="Jeans Model-502"/>
    <s v="PROD9433"/>
    <n v="9"/>
    <n v="284.83"/>
    <n v="2563.4699999999998"/>
    <n v="0.1"/>
    <n v="256.35000000000002"/>
    <n v="2307.12"/>
    <s v="UPI"/>
    <s v="Delivered"/>
    <n v="0.25"/>
    <n v="576.78"/>
  </r>
  <r>
    <s v="ORD2025003104"/>
    <d v="2023-04-03T00:00:00"/>
    <s v="Customer 3831"/>
    <s v="CUST1339"/>
    <x v="3"/>
    <s v="Nagpur"/>
    <s v="Offline"/>
    <s v="Clothing"/>
    <s v="Jacket"/>
    <s v="Jacket Model-536"/>
    <s v="PROD8251"/>
    <n v="8"/>
    <n v="576.63"/>
    <n v="4613.04"/>
    <n v="0"/>
    <n v="0"/>
    <n v="4613.04"/>
    <s v="UPI"/>
    <s v="Delivered"/>
    <n v="0.15"/>
    <n v="691.96"/>
  </r>
  <r>
    <s v="ORD2025003105"/>
    <d v="2023-03-23T00:00:00"/>
    <s v="Customer 1268"/>
    <s v="CUST4543"/>
    <x v="3"/>
    <s v="Raipur"/>
    <s v="Online"/>
    <s v="Home Decor"/>
    <s v="Lamp"/>
    <s v="Lamp Model-551"/>
    <s v="PROD1369"/>
    <n v="8"/>
    <n v="907.01"/>
    <n v="7256.08"/>
    <n v="0.2"/>
    <n v="1451.22"/>
    <n v="5804.86"/>
    <s v="UPI"/>
    <s v="In-Transit"/>
    <n v="0.3"/>
    <n v="1741.46"/>
  </r>
  <r>
    <s v="ORD2025003106"/>
    <d v="2023-10-21T00:00:00"/>
    <s v="Customer 3175"/>
    <s v="CUST7518"/>
    <x v="0"/>
    <s v="Pune"/>
    <s v="Online"/>
    <s v="Home Decor"/>
    <s v="Lamp"/>
    <s v="Lamp Model-773"/>
    <s v="PROD5352"/>
    <n v="4"/>
    <n v="133.05000000000001"/>
    <n v="532.20000000000005"/>
    <n v="0.05"/>
    <n v="26.61"/>
    <n v="505.59"/>
    <s v="Card"/>
    <s v="Returned"/>
    <n v="0.15"/>
    <n v="75.84"/>
  </r>
  <r>
    <s v="ORD2025003107"/>
    <d v="2023-10-07T00:00:00"/>
    <s v="Customer 4370"/>
    <s v="CUST3893"/>
    <x v="4"/>
    <s v="Chennai"/>
    <s v="Online"/>
    <s v="Home Decor"/>
    <s v="Curtain"/>
    <s v="Curtain Model-918"/>
    <s v="PROD1870"/>
    <n v="7"/>
    <n v="116.7"/>
    <n v="816.9"/>
    <n v="0"/>
    <n v="0"/>
    <n v="816.9"/>
    <s v="Wallet"/>
    <s v="Delivered"/>
    <n v="0.25"/>
    <n v="204.22"/>
  </r>
  <r>
    <s v="ORD2025003108"/>
    <d v="2023-01-23T00:00:00"/>
    <s v="Customer 1733"/>
    <s v="CUST9689"/>
    <x v="3"/>
    <s v="Bhopal"/>
    <s v="Offline"/>
    <s v="Clothing"/>
    <s v="Shirt"/>
    <s v="Shirt Model-731"/>
    <s v="PROD5452"/>
    <n v="7"/>
    <n v="689.86"/>
    <n v="4829.0200000000004"/>
    <n v="0.2"/>
    <n v="965.8"/>
    <n v="3863.22"/>
    <s v="UPI"/>
    <s v="Cancelled"/>
    <n v="0.15"/>
    <n v="579.48"/>
  </r>
  <r>
    <s v="ORD2025003109"/>
    <d v="2023-09-29T00:00:00"/>
    <s v="Customer 450"/>
    <s v="CUST8283"/>
    <x v="1"/>
    <s v="Lucknow"/>
    <s v="Online"/>
    <s v="Clothing"/>
    <s v="Jacket"/>
    <s v="Jacket Model-808"/>
    <s v="PROD7045"/>
    <n v="8"/>
    <n v="345.51"/>
    <n v="2764.08"/>
    <n v="0.05"/>
    <n v="138.19999999999999"/>
    <n v="2625.88"/>
    <s v="UPI"/>
    <s v="In-Transit"/>
    <n v="0.3"/>
    <n v="787.76"/>
  </r>
  <r>
    <s v="ORD2025003110"/>
    <d v="2023-07-21T00:00:00"/>
    <s v="Customer 400"/>
    <s v="CUST1972"/>
    <x v="4"/>
    <s v="Bangalore"/>
    <s v="Online"/>
    <s v="Home Decor"/>
    <s v="Sofa"/>
    <s v="Sofa Model-497"/>
    <s v="PROD4766"/>
    <n v="4"/>
    <n v="683.62"/>
    <n v="2734.48"/>
    <n v="0.2"/>
    <n v="546.9"/>
    <n v="2187.58"/>
    <s v="UPI"/>
    <s v="Delivered"/>
    <n v="0.15"/>
    <n v="328.14"/>
  </r>
  <r>
    <s v="ORD2025003111"/>
    <d v="2023-04-04T00:00:00"/>
    <s v="Customer 4638"/>
    <s v="CUST3614"/>
    <x v="4"/>
    <s v="Bangalore"/>
    <s v="Offline"/>
    <s v="Electronics"/>
    <s v="Mobile"/>
    <s v="Mobile Model-320"/>
    <s v="PROD8844"/>
    <n v="7"/>
    <n v="289.43"/>
    <n v="2026.01"/>
    <n v="0.2"/>
    <n v="405.2"/>
    <n v="1620.81"/>
    <s v="COD"/>
    <s v="Delivered"/>
    <n v="0.3"/>
    <n v="486.24"/>
  </r>
  <r>
    <s v="ORD2025003112"/>
    <d v="2023-03-23T00:00:00"/>
    <s v="Customer 1718"/>
    <s v="CUST5509"/>
    <x v="1"/>
    <s v="Delhi"/>
    <s v="Online"/>
    <s v="Electronics"/>
    <s v="Tablet"/>
    <s v="Tablet Model-314"/>
    <s v="PROD1018"/>
    <n v="2"/>
    <n v="126.34"/>
    <n v="252.68"/>
    <n v="0.05"/>
    <n v="12.63"/>
    <n v="240.05"/>
    <s v="UPI"/>
    <s v="Cancelled"/>
    <n v="0.25"/>
    <n v="60.01"/>
  </r>
  <r>
    <s v="ORD2025003113"/>
    <d v="2023-02-15T00:00:00"/>
    <s v="Customer 1335"/>
    <s v="CUST1021"/>
    <x v="4"/>
    <s v="Hyderabad"/>
    <s v="Offline"/>
    <s v="Beauty"/>
    <s v="Face Cream"/>
    <s v="Face Cream Model-684"/>
    <s v="PROD4278"/>
    <n v="10"/>
    <n v="199.94"/>
    <n v="1999.4"/>
    <n v="0.2"/>
    <n v="399.88"/>
    <n v="1599.52"/>
    <s v="Card"/>
    <s v="In-Transit"/>
    <n v="0.25"/>
    <n v="399.88"/>
  </r>
  <r>
    <s v="ORD2025003114"/>
    <d v="2023-09-28T00:00:00"/>
    <s v="Customer 1525"/>
    <s v="CUST3843"/>
    <x v="3"/>
    <s v="Raipur"/>
    <s v="Online"/>
    <s v="Electronics"/>
    <s v="Mobile"/>
    <s v="Mobile Model-560"/>
    <s v="PROD9383"/>
    <n v="1"/>
    <n v="712.55"/>
    <n v="712.55"/>
    <n v="0.05"/>
    <n v="35.630000000000003"/>
    <n v="676.92"/>
    <s v="Wallet"/>
    <s v="In-Transit"/>
    <n v="0.3"/>
    <n v="203.08"/>
  </r>
  <r>
    <s v="ORD2025003115"/>
    <d v="2023-05-17T00:00:00"/>
    <s v="Customer 4712"/>
    <s v="CUST5533"/>
    <x v="2"/>
    <s v="Bhubaneswar"/>
    <s v="Offline"/>
    <s v="Clothing"/>
    <s v="Shirt"/>
    <s v="Shirt Model-875"/>
    <s v="PROD9060"/>
    <n v="1"/>
    <n v="694.77"/>
    <n v="694.77"/>
    <n v="0"/>
    <n v="0"/>
    <n v="694.77"/>
    <s v="Wallet"/>
    <s v="Returned"/>
    <n v="0.15"/>
    <n v="104.22"/>
  </r>
  <r>
    <s v="ORD2025003116"/>
    <d v="2023-05-31T00:00:00"/>
    <s v="Customer 1968"/>
    <s v="CUST9804"/>
    <x v="0"/>
    <s v="Pune"/>
    <s v="Offline"/>
    <s v="Beauty"/>
    <s v="Face Cream"/>
    <s v="Face Cream Model-909"/>
    <s v="PROD2246"/>
    <n v="6"/>
    <n v="497.89"/>
    <n v="2987.34"/>
    <n v="0"/>
    <n v="0"/>
    <n v="2987.34"/>
    <s v="UPI"/>
    <s v="Cancelled"/>
    <n v="0.3"/>
    <n v="896.2"/>
  </r>
  <r>
    <s v="ORD2025003117"/>
    <d v="2023-09-16T00:00:00"/>
    <s v="Customer 1073"/>
    <s v="CUST4257"/>
    <x v="0"/>
    <s v="Pune"/>
    <s v="Online"/>
    <s v="Clothing"/>
    <s v="Jacket"/>
    <s v="Jacket Model-770"/>
    <s v="PROD3821"/>
    <n v="2"/>
    <n v="213.03"/>
    <n v="426.06"/>
    <n v="0.2"/>
    <n v="85.21"/>
    <n v="340.85"/>
    <s v="Card"/>
    <s v="Returned"/>
    <n v="0.3"/>
    <n v="102.26"/>
  </r>
  <r>
    <s v="ORD2025003118"/>
    <d v="2023-02-17T00:00:00"/>
    <s v="Customer 4646"/>
    <s v="CUST2313"/>
    <x v="2"/>
    <s v="Patna"/>
    <s v="Online"/>
    <s v="Electronics"/>
    <s v="Tablet"/>
    <s v="Tablet Model-402"/>
    <s v="PROD1642"/>
    <n v="5"/>
    <n v="487.65"/>
    <n v="2438.25"/>
    <n v="0.05"/>
    <n v="121.91"/>
    <n v="2316.34"/>
    <s v="Wallet"/>
    <s v="Returned"/>
    <n v="0.25"/>
    <n v="579.09"/>
  </r>
  <r>
    <s v="ORD2025003119"/>
    <d v="2023-09-25T00:00:00"/>
    <s v="Customer 4981"/>
    <s v="CUST5531"/>
    <x v="1"/>
    <s v="Delhi"/>
    <s v="Online"/>
    <s v="Beauty"/>
    <s v="Perfume"/>
    <s v="Perfume Model-659"/>
    <s v="PROD8970"/>
    <n v="5"/>
    <n v="820.64"/>
    <n v="4103.2"/>
    <n v="0.05"/>
    <n v="205.16"/>
    <n v="3898.04"/>
    <s v="Wallet"/>
    <s v="Cancelled"/>
    <n v="0.25"/>
    <n v="974.51"/>
  </r>
  <r>
    <s v="ORD2025003120"/>
    <d v="2023-11-15T00:00:00"/>
    <s v="Customer 4566"/>
    <s v="CUST2568"/>
    <x v="0"/>
    <s v="Pune"/>
    <s v="Online"/>
    <s v="Home Decor"/>
    <s v="Sofa"/>
    <s v="Sofa Model-138"/>
    <s v="PROD6720"/>
    <n v="8"/>
    <n v="334.87"/>
    <n v="2678.96"/>
    <n v="0.05"/>
    <n v="133.94999999999999"/>
    <n v="2545.0100000000002"/>
    <s v="Card"/>
    <s v="Returned"/>
    <n v="0.3"/>
    <n v="763.5"/>
  </r>
  <r>
    <s v="ORD2025003121"/>
    <d v="2024-03-01T00:00:00"/>
    <s v="Customer 3364"/>
    <s v="CUST6595"/>
    <x v="1"/>
    <s v="Chandigarh"/>
    <s v="Online"/>
    <s v="Home Decor"/>
    <s v="Curtain"/>
    <s v="Curtain Model-640"/>
    <s v="PROD2590"/>
    <n v="1"/>
    <n v="993.53"/>
    <n v="993.53"/>
    <n v="0.05"/>
    <n v="49.68"/>
    <n v="943.85"/>
    <s v="COD"/>
    <s v="Cancelled"/>
    <n v="0.15"/>
    <n v="141.58000000000001"/>
  </r>
  <r>
    <s v="ORD2025003122"/>
    <d v="2023-10-01T00:00:00"/>
    <s v="Customer 4299"/>
    <s v="CUST6380"/>
    <x v="3"/>
    <s v="Bhopal"/>
    <s v="Online"/>
    <s v="Clothing"/>
    <s v="Jeans"/>
    <s v="Jeans Model-877"/>
    <s v="PROD8918"/>
    <n v="4"/>
    <n v="509.25"/>
    <n v="2037"/>
    <n v="0.05"/>
    <n v="101.85"/>
    <n v="1935.15"/>
    <s v="UPI"/>
    <s v="In-Transit"/>
    <n v="0.25"/>
    <n v="483.79"/>
  </r>
  <r>
    <s v="ORD2025003123"/>
    <d v="2023-09-02T00:00:00"/>
    <s v="Customer 1205"/>
    <s v="CUST8311"/>
    <x v="2"/>
    <s v="Kolkata"/>
    <s v="Online"/>
    <s v="Beauty"/>
    <s v="Perfume"/>
    <s v="Perfume Model-579"/>
    <s v="PROD9080"/>
    <n v="4"/>
    <n v="484.7"/>
    <n v="1938.8"/>
    <n v="0.05"/>
    <n v="96.94"/>
    <n v="1841.86"/>
    <s v="UPI"/>
    <s v="Delivered"/>
    <n v="0.25"/>
    <n v="460.46"/>
  </r>
  <r>
    <s v="ORD2025003124"/>
    <d v="2023-11-20T00:00:00"/>
    <s v="Customer 1297"/>
    <s v="CUST7592"/>
    <x v="4"/>
    <s v="Chennai"/>
    <s v="Online"/>
    <s v="Clothing"/>
    <s v="Jeans"/>
    <s v="Jeans Model-628"/>
    <s v="PROD3708"/>
    <n v="10"/>
    <n v="632.34"/>
    <n v="6323.4"/>
    <n v="0.1"/>
    <n v="632.34"/>
    <n v="5691.06"/>
    <s v="UPI"/>
    <s v="Cancelled"/>
    <n v="0.3"/>
    <n v="1707.32"/>
  </r>
  <r>
    <s v="ORD2025003125"/>
    <d v="2024-01-26T00:00:00"/>
    <s v="Customer 3144"/>
    <s v="CUST9065"/>
    <x v="4"/>
    <s v="Hyderabad"/>
    <s v="Offline"/>
    <s v="Beauty"/>
    <s v="Perfume"/>
    <s v="Perfume Model-608"/>
    <s v="PROD4661"/>
    <n v="3"/>
    <n v="582.25"/>
    <n v="1746.75"/>
    <n v="0.2"/>
    <n v="349.35"/>
    <n v="1397.4"/>
    <s v="COD"/>
    <s v="Delivered"/>
    <n v="0.15"/>
    <n v="209.61"/>
  </r>
  <r>
    <s v="ORD2025003126"/>
    <d v="2023-05-07T00:00:00"/>
    <s v="Customer 1704"/>
    <s v="CUST3045"/>
    <x v="1"/>
    <s v="Chandigarh"/>
    <s v="Online"/>
    <s v="Beauty"/>
    <s v="Face Cream"/>
    <s v="Face Cream Model-898"/>
    <s v="PROD3702"/>
    <n v="10"/>
    <n v="791.63"/>
    <n v="7916.3"/>
    <n v="0.2"/>
    <n v="1583.26"/>
    <n v="6333.04"/>
    <s v="UPI"/>
    <s v="Cancelled"/>
    <n v="0.3"/>
    <n v="1899.91"/>
  </r>
  <r>
    <s v="ORD2025003127"/>
    <d v="2023-10-28T00:00:00"/>
    <s v="Customer 4184"/>
    <s v="CUST3015"/>
    <x v="4"/>
    <s v="Hyderabad"/>
    <s v="Online"/>
    <s v="Electronics"/>
    <s v="Laptop"/>
    <s v="Laptop Model-352"/>
    <s v="PROD1796"/>
    <n v="7"/>
    <n v="399.96"/>
    <n v="2799.72"/>
    <n v="0.05"/>
    <n v="139.99"/>
    <n v="2659.73"/>
    <s v="Card"/>
    <s v="In-Transit"/>
    <n v="0.25"/>
    <n v="664.93"/>
  </r>
  <r>
    <s v="ORD2025003128"/>
    <d v="2024-01-15T00:00:00"/>
    <s v="Customer 1836"/>
    <s v="CUST6095"/>
    <x v="0"/>
    <s v="Ahmedabad"/>
    <s v="Offline"/>
    <s v="Clothing"/>
    <s v="Shirt"/>
    <s v="Shirt Model-667"/>
    <s v="PROD2735"/>
    <n v="7"/>
    <n v="739.7"/>
    <n v="5177.8999999999996"/>
    <n v="0.05"/>
    <n v="258.89"/>
    <n v="4919.01"/>
    <s v="COD"/>
    <s v="Delivered"/>
    <n v="0.15"/>
    <n v="737.85"/>
  </r>
  <r>
    <s v="ORD2025003129"/>
    <d v="2024-02-19T00:00:00"/>
    <s v="Customer 3437"/>
    <s v="CUST4226"/>
    <x v="4"/>
    <s v="Bangalore"/>
    <s v="Offline"/>
    <s v="Electronics"/>
    <s v="Mobile"/>
    <s v="Mobile Model-408"/>
    <s v="PROD2800"/>
    <n v="8"/>
    <n v="445.74"/>
    <n v="3565.92"/>
    <n v="0.2"/>
    <n v="713.18"/>
    <n v="2852.74"/>
    <s v="Wallet"/>
    <s v="Cancelled"/>
    <n v="0.3"/>
    <n v="855.82"/>
  </r>
  <r>
    <s v="ORD2025003130"/>
    <d v="2024-01-15T00:00:00"/>
    <s v="Customer 3767"/>
    <s v="CUST4569"/>
    <x v="4"/>
    <s v="Bangalore"/>
    <s v="Online"/>
    <s v="Home Decor"/>
    <s v="Sofa"/>
    <s v="Sofa Model-888"/>
    <s v="PROD3808"/>
    <n v="2"/>
    <n v="688.72"/>
    <n v="1377.44"/>
    <n v="0.05"/>
    <n v="68.87"/>
    <n v="1308.57"/>
    <s v="UPI"/>
    <s v="Returned"/>
    <n v="0.25"/>
    <n v="327.14"/>
  </r>
  <r>
    <s v="ORD2025003131"/>
    <d v="2023-09-06T00:00:00"/>
    <s v="Customer 3587"/>
    <s v="CUST4585"/>
    <x v="1"/>
    <s v="Lucknow"/>
    <s v="Online"/>
    <s v="Beauty"/>
    <s v="Perfume"/>
    <s v="Perfume Model-148"/>
    <s v="PROD4579"/>
    <n v="10"/>
    <n v="843.68"/>
    <n v="8436.7999999999993"/>
    <n v="0.2"/>
    <n v="1687.36"/>
    <n v="6749.44"/>
    <s v="COD"/>
    <s v="Delivered"/>
    <n v="0.25"/>
    <n v="1687.36"/>
  </r>
  <r>
    <s v="ORD2025003132"/>
    <d v="2023-12-30T00:00:00"/>
    <s v="Customer 444"/>
    <s v="CUST7738"/>
    <x v="0"/>
    <s v="Ahmedabad"/>
    <s v="Offline"/>
    <s v="Clothing"/>
    <s v="Shirt"/>
    <s v="Shirt Model-319"/>
    <s v="PROD8505"/>
    <n v="9"/>
    <n v="122.39"/>
    <n v="1101.51"/>
    <n v="0.1"/>
    <n v="110.15"/>
    <n v="991.36"/>
    <s v="Wallet"/>
    <s v="Returned"/>
    <n v="0.25"/>
    <n v="247.84"/>
  </r>
  <r>
    <s v="ORD2025003133"/>
    <d v="2023-07-23T00:00:00"/>
    <s v="Customer 2035"/>
    <s v="CUST4758"/>
    <x v="1"/>
    <s v="Delhi"/>
    <s v="Offline"/>
    <s v="Clothing"/>
    <s v="Jeans"/>
    <s v="Jeans Model-522"/>
    <s v="PROD3417"/>
    <n v="1"/>
    <n v="353.5"/>
    <n v="353.5"/>
    <n v="0.1"/>
    <n v="35.35"/>
    <n v="318.14999999999998"/>
    <s v="Card"/>
    <s v="Returned"/>
    <n v="0.3"/>
    <n v="95.44"/>
  </r>
  <r>
    <s v="ORD2025003134"/>
    <d v="2023-02-03T00:00:00"/>
    <s v="Customer 1782"/>
    <s v="CUST7487"/>
    <x v="3"/>
    <s v="Raipur"/>
    <s v="Offline"/>
    <s v="Clothing"/>
    <s v="Jacket"/>
    <s v="Jacket Model-551"/>
    <s v="PROD9259"/>
    <n v="8"/>
    <n v="973.19"/>
    <n v="7785.52"/>
    <n v="0.2"/>
    <n v="1557.1"/>
    <n v="6228.42"/>
    <s v="COD"/>
    <s v="Delivered"/>
    <n v="0.25"/>
    <n v="1557.11"/>
  </r>
  <r>
    <s v="ORD2025003135"/>
    <d v="2023-11-27T00:00:00"/>
    <s v="Customer 2841"/>
    <s v="CUST3657"/>
    <x v="4"/>
    <s v="Bangalore"/>
    <s v="Online"/>
    <s v="Electronics"/>
    <s v="Tablet"/>
    <s v="Tablet Model-973"/>
    <s v="PROD9585"/>
    <n v="1"/>
    <n v="308.44"/>
    <n v="308.44"/>
    <n v="0.05"/>
    <n v="15.42"/>
    <n v="293.02"/>
    <s v="Card"/>
    <s v="Returned"/>
    <n v="0.15"/>
    <n v="43.95"/>
  </r>
  <r>
    <s v="ORD2025003136"/>
    <d v="2023-07-10T00:00:00"/>
    <s v="Customer 1495"/>
    <s v="CUST8214"/>
    <x v="0"/>
    <s v="Pune"/>
    <s v="Online"/>
    <s v="Home Decor"/>
    <s v="Curtain"/>
    <s v="Curtain Model-150"/>
    <s v="PROD4837"/>
    <n v="8"/>
    <n v="719.64"/>
    <n v="5757.12"/>
    <n v="0.2"/>
    <n v="1151.42"/>
    <n v="4605.7"/>
    <s v="UPI"/>
    <s v="Delivered"/>
    <n v="0.25"/>
    <n v="1151.42"/>
  </r>
  <r>
    <s v="ORD2025003137"/>
    <d v="2023-06-01T00:00:00"/>
    <s v="Customer 4307"/>
    <s v="CUST3898"/>
    <x v="4"/>
    <s v="Bangalore"/>
    <s v="Online"/>
    <s v="Home Decor"/>
    <s v="Lamp"/>
    <s v="Lamp Model-285"/>
    <s v="PROD5388"/>
    <n v="6"/>
    <n v="561.57000000000005"/>
    <n v="3369.42"/>
    <n v="0.2"/>
    <n v="673.88"/>
    <n v="2695.54"/>
    <s v="Card"/>
    <s v="Returned"/>
    <n v="0.3"/>
    <n v="808.66"/>
  </r>
  <r>
    <s v="ORD2025003138"/>
    <d v="2023-02-04T00:00:00"/>
    <s v="Customer 1061"/>
    <s v="CUST6137"/>
    <x v="4"/>
    <s v="Chennai"/>
    <s v="Online"/>
    <s v="Beauty"/>
    <s v="Lipstick"/>
    <s v="Lipstick Model-663"/>
    <s v="PROD7621"/>
    <n v="3"/>
    <n v="296.55"/>
    <n v="889.65"/>
    <n v="0"/>
    <n v="0"/>
    <n v="889.65"/>
    <s v="Wallet"/>
    <s v="Delivered"/>
    <n v="0.25"/>
    <n v="222.41"/>
  </r>
  <r>
    <s v="ORD2025003139"/>
    <d v="2023-10-24T00:00:00"/>
    <s v="Customer 1783"/>
    <s v="CUST8754"/>
    <x v="2"/>
    <s v="Patna"/>
    <s v="Offline"/>
    <s v="Clothing"/>
    <s v="Jeans"/>
    <s v="Jeans Model-798"/>
    <s v="PROD5813"/>
    <n v="8"/>
    <n v="716"/>
    <n v="5728"/>
    <n v="0.05"/>
    <n v="286.39999999999998"/>
    <n v="5441.6"/>
    <s v="UPI"/>
    <s v="Returned"/>
    <n v="0.25"/>
    <n v="1360.4"/>
  </r>
  <r>
    <s v="ORD2025003140"/>
    <d v="2023-05-04T00:00:00"/>
    <s v="Customer 4103"/>
    <s v="CUST1964"/>
    <x v="2"/>
    <s v="Kolkata"/>
    <s v="Offline"/>
    <s v="Electronics"/>
    <s v="Tablet"/>
    <s v="Tablet Model-462"/>
    <s v="PROD8020"/>
    <n v="8"/>
    <n v="317.41000000000003"/>
    <n v="2539.2800000000002"/>
    <n v="0.05"/>
    <n v="126.96"/>
    <n v="2412.3200000000002"/>
    <s v="Card"/>
    <s v="Delivered"/>
    <n v="0.15"/>
    <n v="361.85"/>
  </r>
  <r>
    <s v="ORD2025003141"/>
    <d v="2023-07-07T00:00:00"/>
    <s v="Customer 1388"/>
    <s v="CUST2472"/>
    <x v="3"/>
    <s v="Raipur"/>
    <s v="Offline"/>
    <s v="Beauty"/>
    <s v="Face Cream"/>
    <s v="Face Cream Model-424"/>
    <s v="PROD2117"/>
    <n v="2"/>
    <n v="286.63"/>
    <n v="573.26"/>
    <n v="0"/>
    <n v="0"/>
    <n v="573.26"/>
    <s v="Wallet"/>
    <s v="Cancelled"/>
    <n v="0.15"/>
    <n v="85.99"/>
  </r>
  <r>
    <s v="ORD2025003142"/>
    <d v="2023-08-30T00:00:00"/>
    <s v="Customer 2597"/>
    <s v="CUST4113"/>
    <x v="3"/>
    <s v="Raipur"/>
    <s v="Online"/>
    <s v="Beauty"/>
    <s v="Perfume"/>
    <s v="Perfume Model-572"/>
    <s v="PROD4968"/>
    <n v="7"/>
    <n v="820.18"/>
    <n v="5741.26"/>
    <n v="0.2"/>
    <n v="1148.25"/>
    <n v="4593.01"/>
    <s v="Wallet"/>
    <s v="Cancelled"/>
    <n v="0.25"/>
    <n v="1148.25"/>
  </r>
  <r>
    <s v="ORD2025003143"/>
    <d v="2024-03-21T00:00:00"/>
    <s v="Customer 4792"/>
    <s v="CUST6055"/>
    <x v="1"/>
    <s v="Lucknow"/>
    <s v="Offline"/>
    <s v="Electronics"/>
    <s v="Tablet"/>
    <s v="Tablet Model-337"/>
    <s v="PROD3637"/>
    <n v="2"/>
    <n v="983.45"/>
    <n v="1966.9"/>
    <n v="0"/>
    <n v="0"/>
    <n v="1966.9"/>
    <s v="Wallet"/>
    <s v="Delivered"/>
    <n v="0.15"/>
    <n v="295.04000000000002"/>
  </r>
  <r>
    <s v="ORD2025003144"/>
    <d v="2023-07-28T00:00:00"/>
    <s v="Customer 2226"/>
    <s v="CUST4439"/>
    <x v="3"/>
    <s v="Nagpur"/>
    <s v="Online"/>
    <s v="Electronics"/>
    <s v="Laptop"/>
    <s v="Laptop Model-780"/>
    <s v="PROD4960"/>
    <n v="4"/>
    <n v="228.99"/>
    <n v="915.96"/>
    <n v="0.05"/>
    <n v="45.8"/>
    <n v="870.16"/>
    <s v="COD"/>
    <s v="Delivered"/>
    <n v="0.3"/>
    <n v="261.05"/>
  </r>
  <r>
    <s v="ORD2025003145"/>
    <d v="2023-07-01T00:00:00"/>
    <s v="Customer 603"/>
    <s v="CUST8998"/>
    <x v="2"/>
    <s v="Bhubaneswar"/>
    <s v="Offline"/>
    <s v="Beauty"/>
    <s v="Face Cream"/>
    <s v="Face Cream Model-167"/>
    <s v="PROD8171"/>
    <n v="3"/>
    <n v="978.08"/>
    <n v="2934.24"/>
    <n v="0.05"/>
    <n v="146.71"/>
    <n v="2787.53"/>
    <s v="UPI"/>
    <s v="Cancelled"/>
    <n v="0.25"/>
    <n v="696.88"/>
  </r>
  <r>
    <s v="ORD2025003146"/>
    <d v="2023-12-02T00:00:00"/>
    <s v="Customer 3111"/>
    <s v="CUST4352"/>
    <x v="2"/>
    <s v="Patna"/>
    <s v="Online"/>
    <s v="Beauty"/>
    <s v="Face Cream"/>
    <s v="Face Cream Model-320"/>
    <s v="PROD6589"/>
    <n v="6"/>
    <n v="768.49"/>
    <n v="4610.9399999999996"/>
    <n v="0.1"/>
    <n v="461.09"/>
    <n v="4149.8500000000004"/>
    <s v="UPI"/>
    <s v="In-Transit"/>
    <n v="0.25"/>
    <n v="1037.46"/>
  </r>
  <r>
    <s v="ORD2025003147"/>
    <d v="2023-07-13T00:00:00"/>
    <s v="Customer 2919"/>
    <s v="CUST4266"/>
    <x v="0"/>
    <s v="Pune"/>
    <s v="Online"/>
    <s v="Electronics"/>
    <s v="Tablet"/>
    <s v="Tablet Model-335"/>
    <s v="PROD7082"/>
    <n v="10"/>
    <n v="863.13"/>
    <n v="8631.2999999999993"/>
    <n v="0.1"/>
    <n v="863.13"/>
    <n v="7768.17"/>
    <s v="Wallet"/>
    <s v="Delivered"/>
    <n v="0.15"/>
    <n v="1165.23"/>
  </r>
  <r>
    <s v="ORD2025003148"/>
    <d v="2023-05-20T00:00:00"/>
    <s v="Customer 253"/>
    <s v="CUST9657"/>
    <x v="0"/>
    <s v="Pune"/>
    <s v="Online"/>
    <s v="Electronics"/>
    <s v="Mobile"/>
    <s v="Mobile Model-479"/>
    <s v="PROD4173"/>
    <n v="2"/>
    <n v="640.1"/>
    <n v="1280.2"/>
    <n v="0.1"/>
    <n v="128.02000000000001"/>
    <n v="1152.18"/>
    <s v="Wallet"/>
    <s v="Returned"/>
    <n v="0.25"/>
    <n v="288.05"/>
  </r>
  <r>
    <s v="ORD2025003149"/>
    <d v="2023-01-02T00:00:00"/>
    <s v="Customer 4274"/>
    <s v="CUST6673"/>
    <x v="4"/>
    <s v="Chennai"/>
    <s v="Online"/>
    <s v="Clothing"/>
    <s v="Shirt"/>
    <s v="Shirt Model-664"/>
    <s v="PROD5891"/>
    <n v="9"/>
    <n v="588.41"/>
    <n v="5295.69"/>
    <n v="0"/>
    <n v="0"/>
    <n v="5295.69"/>
    <s v="COD"/>
    <s v="Delivered"/>
    <n v="0.3"/>
    <n v="1588.71"/>
  </r>
  <r>
    <s v="ORD2025003150"/>
    <d v="2023-09-13T00:00:00"/>
    <s v="Customer 192"/>
    <s v="CUST8392"/>
    <x v="1"/>
    <s v="Chandigarh"/>
    <s v="Online"/>
    <s v="Electronics"/>
    <s v="Tablet"/>
    <s v="Tablet Model-241"/>
    <s v="PROD6181"/>
    <n v="9"/>
    <n v="861.49"/>
    <n v="7753.41"/>
    <n v="0.05"/>
    <n v="387.67"/>
    <n v="7365.74"/>
    <s v="Wallet"/>
    <s v="Returned"/>
    <n v="0.15"/>
    <n v="1104.8599999999999"/>
  </r>
  <r>
    <s v="ORD2025003151"/>
    <d v="2023-09-19T00:00:00"/>
    <s v="Customer 1588"/>
    <s v="CUST7826"/>
    <x v="2"/>
    <s v="Patna"/>
    <s v="Online"/>
    <s v="Home Decor"/>
    <s v="Lamp"/>
    <s v="Lamp Model-278"/>
    <s v="PROD8665"/>
    <n v="3"/>
    <n v="922.13"/>
    <n v="2766.39"/>
    <n v="0.05"/>
    <n v="138.32"/>
    <n v="2628.07"/>
    <s v="COD"/>
    <s v="Delivered"/>
    <n v="0.15"/>
    <n v="394.21"/>
  </r>
  <r>
    <s v="ORD2025003152"/>
    <d v="2024-02-10T00:00:00"/>
    <s v="Customer 355"/>
    <s v="CUST1345"/>
    <x v="3"/>
    <s v="Nagpur"/>
    <s v="Online"/>
    <s v="Beauty"/>
    <s v="Perfume"/>
    <s v="Perfume Model-376"/>
    <s v="PROD5641"/>
    <n v="2"/>
    <n v="721.38"/>
    <n v="1442.76"/>
    <n v="0.05"/>
    <n v="72.14"/>
    <n v="1370.62"/>
    <s v="UPI"/>
    <s v="In-Transit"/>
    <n v="0.15"/>
    <n v="205.59"/>
  </r>
  <r>
    <s v="ORD2025003153"/>
    <d v="2024-02-23T00:00:00"/>
    <s v="Customer 1522"/>
    <s v="CUST3540"/>
    <x v="3"/>
    <s v="Nagpur"/>
    <s v="Offline"/>
    <s v="Electronics"/>
    <s v="Mobile"/>
    <s v="Mobile Model-390"/>
    <s v="PROD6033"/>
    <n v="8"/>
    <n v="173.41"/>
    <n v="1387.28"/>
    <n v="0"/>
    <n v="0"/>
    <n v="1387.28"/>
    <s v="Wallet"/>
    <s v="Delivered"/>
    <n v="0.3"/>
    <n v="416.18"/>
  </r>
  <r>
    <s v="ORD2025003154"/>
    <d v="2023-05-30T00:00:00"/>
    <s v="Customer 1770"/>
    <s v="CUST1506"/>
    <x v="2"/>
    <s v="Kolkata"/>
    <s v="Offline"/>
    <s v="Beauty"/>
    <s v="Perfume"/>
    <s v="Perfume Model-970"/>
    <s v="PROD7023"/>
    <n v="10"/>
    <n v="294.37"/>
    <n v="2943.7"/>
    <n v="0"/>
    <n v="0"/>
    <n v="2943.7"/>
    <s v="COD"/>
    <s v="In-Transit"/>
    <n v="0.25"/>
    <n v="735.92"/>
  </r>
  <r>
    <s v="ORD2025003155"/>
    <d v="2023-06-18T00:00:00"/>
    <s v="Customer 1529"/>
    <s v="CUST1293"/>
    <x v="0"/>
    <s v="Mumbai"/>
    <s v="Online"/>
    <s v="Clothing"/>
    <s v="Jeans"/>
    <s v="Jeans Model-167"/>
    <s v="PROD5409"/>
    <n v="8"/>
    <n v="237.37"/>
    <n v="1898.96"/>
    <n v="0.2"/>
    <n v="379.79"/>
    <n v="1519.17"/>
    <s v="UPI"/>
    <s v="Cancelled"/>
    <n v="0.25"/>
    <n v="379.79"/>
  </r>
  <r>
    <s v="ORD2025003156"/>
    <d v="2024-01-21T00:00:00"/>
    <s v="Customer 3591"/>
    <s v="CUST7505"/>
    <x v="4"/>
    <s v="Hyderabad"/>
    <s v="Offline"/>
    <s v="Beauty"/>
    <s v="Face Cream"/>
    <s v="Face Cream Model-942"/>
    <s v="PROD2873"/>
    <n v="5"/>
    <n v="869.72"/>
    <n v="4348.6000000000004"/>
    <n v="0.1"/>
    <n v="434.86"/>
    <n v="3913.74"/>
    <s v="Wallet"/>
    <s v="In-Transit"/>
    <n v="0.25"/>
    <n v="978.43"/>
  </r>
  <r>
    <s v="ORD2025003157"/>
    <d v="2024-02-29T00:00:00"/>
    <s v="Customer 1070"/>
    <s v="CUST8566"/>
    <x v="4"/>
    <s v="Chennai"/>
    <s v="Offline"/>
    <s v="Beauty"/>
    <s v="Lipstick"/>
    <s v="Lipstick Model-319"/>
    <s v="PROD1711"/>
    <n v="1"/>
    <n v="203.44"/>
    <n v="203.44"/>
    <n v="0"/>
    <n v="0"/>
    <n v="203.44"/>
    <s v="Wallet"/>
    <s v="Delivered"/>
    <n v="0.3"/>
    <n v="61.03"/>
  </r>
  <r>
    <s v="ORD2025003158"/>
    <d v="2024-01-12T00:00:00"/>
    <s v="Customer 215"/>
    <s v="CUST7929"/>
    <x v="0"/>
    <s v="Mumbai"/>
    <s v="Online"/>
    <s v="Electronics"/>
    <s v="Laptop"/>
    <s v="Laptop Model-436"/>
    <s v="PROD8340"/>
    <n v="1"/>
    <n v="522.15"/>
    <n v="522.15"/>
    <n v="0"/>
    <n v="0"/>
    <n v="522.15"/>
    <s v="COD"/>
    <s v="Cancelled"/>
    <n v="0.25"/>
    <n v="130.54"/>
  </r>
  <r>
    <s v="ORD2025003159"/>
    <d v="2023-01-12T00:00:00"/>
    <s v="Customer 236"/>
    <s v="CUST1834"/>
    <x v="1"/>
    <s v="Lucknow"/>
    <s v="Offline"/>
    <s v="Clothing"/>
    <s v="Shirt"/>
    <s v="Shirt Model-508"/>
    <s v="PROD3138"/>
    <n v="2"/>
    <n v="316.74"/>
    <n v="633.48"/>
    <n v="0.05"/>
    <n v="31.67"/>
    <n v="601.80999999999995"/>
    <s v="Card"/>
    <s v="Cancelled"/>
    <n v="0.15"/>
    <n v="90.27"/>
  </r>
  <r>
    <s v="ORD2025003160"/>
    <d v="2024-02-07T00:00:00"/>
    <s v="Customer 4058"/>
    <s v="CUST8930"/>
    <x v="2"/>
    <s v="Bhubaneswar"/>
    <s v="Online"/>
    <s v="Electronics"/>
    <s v="Tablet"/>
    <s v="Tablet Model-432"/>
    <s v="PROD2267"/>
    <n v="5"/>
    <n v="458.44"/>
    <n v="2292.1999999999998"/>
    <n v="0.2"/>
    <n v="458.44"/>
    <n v="1833.76"/>
    <s v="Wallet"/>
    <s v="Delivered"/>
    <n v="0.25"/>
    <n v="458.44"/>
  </r>
  <r>
    <s v="ORD2025003161"/>
    <d v="2023-12-25T00:00:00"/>
    <s v="Customer 3789"/>
    <s v="CUST3020"/>
    <x v="0"/>
    <s v="Pune"/>
    <s v="Offline"/>
    <s v="Electronics"/>
    <s v="Mobile"/>
    <s v="Mobile Model-115"/>
    <s v="PROD3117"/>
    <n v="8"/>
    <n v="930.2"/>
    <n v="7441.6"/>
    <n v="0"/>
    <n v="0"/>
    <n v="7441.6"/>
    <s v="UPI"/>
    <s v="In-Transit"/>
    <n v="0.15"/>
    <n v="1116.24"/>
  </r>
  <r>
    <s v="ORD2025003162"/>
    <d v="2024-03-21T00:00:00"/>
    <s v="Customer 950"/>
    <s v="CUST6277"/>
    <x v="2"/>
    <s v="Kolkata"/>
    <s v="Offline"/>
    <s v="Home Decor"/>
    <s v="Lamp"/>
    <s v="Lamp Model-689"/>
    <s v="PROD2478"/>
    <n v="8"/>
    <n v="383.38"/>
    <n v="3067.04"/>
    <n v="0.05"/>
    <n v="153.35"/>
    <n v="2913.69"/>
    <s v="Card"/>
    <s v="Cancelled"/>
    <n v="0.3"/>
    <n v="874.11"/>
  </r>
  <r>
    <s v="ORD2025003163"/>
    <d v="2024-01-22T00:00:00"/>
    <s v="Customer 1775"/>
    <s v="CUST7834"/>
    <x v="4"/>
    <s v="Chennai"/>
    <s v="Offline"/>
    <s v="Home Decor"/>
    <s v="Lamp"/>
    <s v="Lamp Model-313"/>
    <s v="PROD6029"/>
    <n v="8"/>
    <n v="118.92"/>
    <n v="951.36"/>
    <n v="0"/>
    <n v="0"/>
    <n v="951.36"/>
    <s v="UPI"/>
    <s v="Cancelled"/>
    <n v="0.3"/>
    <n v="285.41000000000003"/>
  </r>
  <r>
    <s v="ORD2025003164"/>
    <d v="2024-01-17T00:00:00"/>
    <s v="Customer 1560"/>
    <s v="CUST1263"/>
    <x v="0"/>
    <s v="Ahmedabad"/>
    <s v="Online"/>
    <s v="Home Decor"/>
    <s v="Lamp"/>
    <s v="Lamp Model-679"/>
    <s v="PROD9475"/>
    <n v="6"/>
    <n v="927.98"/>
    <n v="5567.88"/>
    <n v="0"/>
    <n v="0"/>
    <n v="5567.88"/>
    <s v="Card"/>
    <s v="Cancelled"/>
    <n v="0.25"/>
    <n v="1391.97"/>
  </r>
  <r>
    <s v="ORD2025003165"/>
    <d v="2023-10-25T00:00:00"/>
    <s v="Customer 3784"/>
    <s v="CUST9580"/>
    <x v="2"/>
    <s v="Bhubaneswar"/>
    <s v="Offline"/>
    <s v="Home Decor"/>
    <s v="Curtain"/>
    <s v="Curtain Model-341"/>
    <s v="PROD2962"/>
    <n v="9"/>
    <n v="621.59"/>
    <n v="5594.31"/>
    <n v="0.2"/>
    <n v="1118.8599999999999"/>
    <n v="4475.45"/>
    <s v="UPI"/>
    <s v="Cancelled"/>
    <n v="0.3"/>
    <n v="1342.63"/>
  </r>
  <r>
    <s v="ORD2025003166"/>
    <d v="2023-10-07T00:00:00"/>
    <s v="Customer 4486"/>
    <s v="CUST3834"/>
    <x v="2"/>
    <s v="Kolkata"/>
    <s v="Online"/>
    <s v="Home Decor"/>
    <s v="Curtain"/>
    <s v="Curtain Model-394"/>
    <s v="PROD9250"/>
    <n v="7"/>
    <n v="224.93"/>
    <n v="1574.51"/>
    <n v="0"/>
    <n v="0"/>
    <n v="1574.51"/>
    <s v="Card"/>
    <s v="Returned"/>
    <n v="0.3"/>
    <n v="472.35"/>
  </r>
  <r>
    <s v="ORD2025003167"/>
    <d v="2024-01-10T00:00:00"/>
    <s v="Customer 4761"/>
    <s v="CUST5843"/>
    <x v="0"/>
    <s v="Mumbai"/>
    <s v="Offline"/>
    <s v="Electronics"/>
    <s v="Tablet"/>
    <s v="Tablet Model-346"/>
    <s v="PROD7090"/>
    <n v="6"/>
    <n v="491.09"/>
    <n v="2946.54"/>
    <n v="0"/>
    <n v="0"/>
    <n v="2946.54"/>
    <s v="COD"/>
    <s v="Cancelled"/>
    <n v="0.15"/>
    <n v="441.98"/>
  </r>
  <r>
    <s v="ORD2025003168"/>
    <d v="2023-07-19T00:00:00"/>
    <s v="Customer 311"/>
    <s v="CUST2571"/>
    <x v="0"/>
    <s v="Ahmedabad"/>
    <s v="Online"/>
    <s v="Beauty"/>
    <s v="Perfume"/>
    <s v="Perfume Model-477"/>
    <s v="PROD3685"/>
    <n v="3"/>
    <n v="482.35"/>
    <n v="1447.05"/>
    <n v="0.05"/>
    <n v="72.349999999999994"/>
    <n v="1374.7"/>
    <s v="COD"/>
    <s v="Cancelled"/>
    <n v="0.15"/>
    <n v="206.21"/>
  </r>
  <r>
    <s v="ORD2025003169"/>
    <d v="2024-01-10T00:00:00"/>
    <s v="Customer 2880"/>
    <s v="CUST6762"/>
    <x v="3"/>
    <s v="Nagpur"/>
    <s v="Online"/>
    <s v="Electronics"/>
    <s v="Tablet"/>
    <s v="Tablet Model-541"/>
    <s v="PROD9133"/>
    <n v="5"/>
    <n v="279.3"/>
    <n v="1396.5"/>
    <n v="0.05"/>
    <n v="69.83"/>
    <n v="1326.67"/>
    <s v="UPI"/>
    <s v="Cancelled"/>
    <n v="0.3"/>
    <n v="398"/>
  </r>
  <r>
    <s v="ORD2025003170"/>
    <d v="2023-03-08T00:00:00"/>
    <s v="Customer 1439"/>
    <s v="CUST8332"/>
    <x v="4"/>
    <s v="Chennai"/>
    <s v="Online"/>
    <s v="Clothing"/>
    <s v="Jacket"/>
    <s v="Jacket Model-873"/>
    <s v="PROD5678"/>
    <n v="1"/>
    <n v="797.71"/>
    <n v="797.71"/>
    <n v="0.2"/>
    <n v="159.54"/>
    <n v="638.16999999999996"/>
    <s v="Card"/>
    <s v="In-Transit"/>
    <n v="0.3"/>
    <n v="191.45"/>
  </r>
  <r>
    <s v="ORD2025003171"/>
    <d v="2023-12-05T00:00:00"/>
    <s v="Customer 927"/>
    <s v="CUST4652"/>
    <x v="2"/>
    <s v="Bhubaneswar"/>
    <s v="Online"/>
    <s v="Clothing"/>
    <s v="Jacket"/>
    <s v="Jacket Model-754"/>
    <s v="PROD2414"/>
    <n v="9"/>
    <n v="781.97"/>
    <n v="7037.73"/>
    <n v="0.1"/>
    <n v="703.77"/>
    <n v="6333.96"/>
    <s v="Wallet"/>
    <s v="Returned"/>
    <n v="0.15"/>
    <n v="950.09"/>
  </r>
  <r>
    <s v="ORD2025003172"/>
    <d v="2023-07-10T00:00:00"/>
    <s v="Customer 796"/>
    <s v="CUST2012"/>
    <x v="3"/>
    <s v="Raipur"/>
    <s v="Offline"/>
    <s v="Beauty"/>
    <s v="Lipstick"/>
    <s v="Lipstick Model-909"/>
    <s v="PROD6273"/>
    <n v="9"/>
    <n v="588.62"/>
    <n v="5297.58"/>
    <n v="0.2"/>
    <n v="1059.52"/>
    <n v="4238.0600000000004"/>
    <s v="COD"/>
    <s v="In-Transit"/>
    <n v="0.3"/>
    <n v="1271.42"/>
  </r>
  <r>
    <s v="ORD2025003173"/>
    <d v="2023-01-22T00:00:00"/>
    <s v="Customer 4211"/>
    <s v="CUST7206"/>
    <x v="4"/>
    <s v="Hyderabad"/>
    <s v="Online"/>
    <s v="Beauty"/>
    <s v="Lipstick"/>
    <s v="Lipstick Model-795"/>
    <s v="PROD6891"/>
    <n v="5"/>
    <n v="953.94"/>
    <n v="4769.7"/>
    <n v="0.2"/>
    <n v="953.94"/>
    <n v="3815.76"/>
    <s v="COD"/>
    <s v="Delivered"/>
    <n v="0.25"/>
    <n v="953.94"/>
  </r>
  <r>
    <s v="ORD2025003174"/>
    <d v="2023-01-16T00:00:00"/>
    <s v="Customer 4810"/>
    <s v="CUST8940"/>
    <x v="3"/>
    <s v="Nagpur"/>
    <s v="Online"/>
    <s v="Electronics"/>
    <s v="Tablet"/>
    <s v="Tablet Model-431"/>
    <s v="PROD5090"/>
    <n v="7"/>
    <n v="572.59"/>
    <n v="4008.13"/>
    <n v="0.1"/>
    <n v="400.81"/>
    <n v="3607.32"/>
    <s v="UPI"/>
    <s v="Returned"/>
    <n v="0.25"/>
    <n v="901.83"/>
  </r>
  <r>
    <s v="ORD2025003175"/>
    <d v="2024-03-05T00:00:00"/>
    <s v="Customer 555"/>
    <s v="CUST1386"/>
    <x v="3"/>
    <s v="Nagpur"/>
    <s v="Offline"/>
    <s v="Home Decor"/>
    <s v="Lamp"/>
    <s v="Lamp Model-989"/>
    <s v="PROD3782"/>
    <n v="7"/>
    <n v="373.08"/>
    <n v="2611.56"/>
    <n v="0.05"/>
    <n v="130.58000000000001"/>
    <n v="2480.98"/>
    <s v="COD"/>
    <s v="Delivered"/>
    <n v="0.15"/>
    <n v="372.15"/>
  </r>
  <r>
    <s v="ORD2025003176"/>
    <d v="2023-08-12T00:00:00"/>
    <s v="Customer 2629"/>
    <s v="CUST9103"/>
    <x v="4"/>
    <s v="Hyderabad"/>
    <s v="Online"/>
    <s v="Clothing"/>
    <s v="Jacket"/>
    <s v="Jacket Model-532"/>
    <s v="PROD5098"/>
    <n v="8"/>
    <n v="911.39"/>
    <n v="7291.12"/>
    <n v="0.1"/>
    <n v="729.11"/>
    <n v="6562.01"/>
    <s v="UPI"/>
    <s v="Cancelled"/>
    <n v="0.25"/>
    <n v="1640.5"/>
  </r>
  <r>
    <s v="ORD2025003177"/>
    <d v="2023-10-31T00:00:00"/>
    <s v="Customer 2695"/>
    <s v="CUST7671"/>
    <x v="4"/>
    <s v="Bangalore"/>
    <s v="Online"/>
    <s v="Home Decor"/>
    <s v="Sofa"/>
    <s v="Sofa Model-689"/>
    <s v="PROD1936"/>
    <n v="8"/>
    <n v="268.26"/>
    <n v="2146.08"/>
    <n v="0"/>
    <n v="0"/>
    <n v="2146.08"/>
    <s v="Card"/>
    <s v="Delivered"/>
    <n v="0.3"/>
    <n v="643.82000000000005"/>
  </r>
  <r>
    <s v="ORD2025003178"/>
    <d v="2023-07-29T00:00:00"/>
    <s v="Customer 2881"/>
    <s v="CUST5431"/>
    <x v="4"/>
    <s v="Hyderabad"/>
    <s v="Online"/>
    <s v="Beauty"/>
    <s v="Lipstick"/>
    <s v="Lipstick Model-108"/>
    <s v="PROD8442"/>
    <n v="10"/>
    <n v="405.54"/>
    <n v="4055.4"/>
    <n v="0"/>
    <n v="0"/>
    <n v="4055.4"/>
    <s v="COD"/>
    <s v="Cancelled"/>
    <n v="0.15"/>
    <n v="608.30999999999995"/>
  </r>
  <r>
    <s v="ORD2025003179"/>
    <d v="2024-01-27T00:00:00"/>
    <s v="Customer 3557"/>
    <s v="CUST1373"/>
    <x v="4"/>
    <s v="Bangalore"/>
    <s v="Offline"/>
    <s v="Beauty"/>
    <s v="Lipstick"/>
    <s v="Lipstick Model-231"/>
    <s v="PROD1275"/>
    <n v="7"/>
    <n v="751.98"/>
    <n v="5263.86"/>
    <n v="0.1"/>
    <n v="526.39"/>
    <n v="4737.47"/>
    <s v="UPI"/>
    <s v="Returned"/>
    <n v="0.3"/>
    <n v="1421.24"/>
  </r>
  <r>
    <s v="ORD2025003180"/>
    <d v="2024-02-22T00:00:00"/>
    <s v="Customer 3074"/>
    <s v="CUST2948"/>
    <x v="3"/>
    <s v="Nagpur"/>
    <s v="Online"/>
    <s v="Home Decor"/>
    <s v="Lamp"/>
    <s v="Lamp Model-231"/>
    <s v="PROD8325"/>
    <n v="4"/>
    <n v="791.82"/>
    <n v="3167.28"/>
    <n v="0.05"/>
    <n v="158.36000000000001"/>
    <n v="3008.92"/>
    <s v="UPI"/>
    <s v="Delivered"/>
    <n v="0.25"/>
    <n v="752.23"/>
  </r>
  <r>
    <s v="ORD2025003181"/>
    <d v="2023-06-24T00:00:00"/>
    <s v="Customer 4496"/>
    <s v="CUST3673"/>
    <x v="0"/>
    <s v="Ahmedabad"/>
    <s v="Online"/>
    <s v="Beauty"/>
    <s v="Perfume"/>
    <s v="Perfume Model-743"/>
    <s v="PROD2615"/>
    <n v="7"/>
    <n v="805.14"/>
    <n v="5635.98"/>
    <n v="0.05"/>
    <n v="281.8"/>
    <n v="5354.18"/>
    <s v="COD"/>
    <s v="Delivered"/>
    <n v="0.3"/>
    <n v="1606.25"/>
  </r>
  <r>
    <s v="ORD2025003182"/>
    <d v="2023-12-16T00:00:00"/>
    <s v="Customer 3709"/>
    <s v="CUST9665"/>
    <x v="1"/>
    <s v="Delhi"/>
    <s v="Online"/>
    <s v="Home Decor"/>
    <s v="Curtain"/>
    <s v="Curtain Model-419"/>
    <s v="PROD5443"/>
    <n v="5"/>
    <n v="165.22"/>
    <n v="826.1"/>
    <n v="0.1"/>
    <n v="82.61"/>
    <n v="743.49"/>
    <s v="Wallet"/>
    <s v="Delivered"/>
    <n v="0.3"/>
    <n v="223.05"/>
  </r>
  <r>
    <s v="ORD2025003183"/>
    <d v="2023-11-27T00:00:00"/>
    <s v="Customer 3689"/>
    <s v="CUST7053"/>
    <x v="3"/>
    <s v="Nagpur"/>
    <s v="Offline"/>
    <s v="Clothing"/>
    <s v="Jacket"/>
    <s v="Jacket Model-253"/>
    <s v="PROD3532"/>
    <n v="7"/>
    <n v="378.66"/>
    <n v="2650.62"/>
    <n v="0.2"/>
    <n v="530.12"/>
    <n v="2120.5"/>
    <s v="UPI"/>
    <s v="Delivered"/>
    <n v="0.15"/>
    <n v="318.07"/>
  </r>
  <r>
    <s v="ORD2025003184"/>
    <d v="2024-03-14T00:00:00"/>
    <s v="Customer 4970"/>
    <s v="CUST1988"/>
    <x v="2"/>
    <s v="Bhubaneswar"/>
    <s v="Online"/>
    <s v="Home Decor"/>
    <s v="Lamp"/>
    <s v="Lamp Model-202"/>
    <s v="PROD2232"/>
    <n v="9"/>
    <n v="609.59"/>
    <n v="5486.31"/>
    <n v="0.05"/>
    <n v="274.32"/>
    <n v="5211.99"/>
    <s v="UPI"/>
    <s v="In-Transit"/>
    <n v="0.3"/>
    <n v="1563.6"/>
  </r>
  <r>
    <s v="ORD2025003185"/>
    <d v="2023-11-13T00:00:00"/>
    <s v="Customer 4976"/>
    <s v="CUST5379"/>
    <x v="2"/>
    <s v="Kolkata"/>
    <s v="Online"/>
    <s v="Home Decor"/>
    <s v="Sofa"/>
    <s v="Sofa Model-985"/>
    <s v="PROD8787"/>
    <n v="5"/>
    <n v="320.66000000000003"/>
    <n v="1603.3"/>
    <n v="0.05"/>
    <n v="80.17"/>
    <n v="1523.13"/>
    <s v="Wallet"/>
    <s v="Delivered"/>
    <n v="0.3"/>
    <n v="456.94"/>
  </r>
  <r>
    <s v="ORD2025003186"/>
    <d v="2023-02-17T00:00:00"/>
    <s v="Customer 2129"/>
    <s v="CUST7352"/>
    <x v="1"/>
    <s v="Delhi"/>
    <s v="Offline"/>
    <s v="Electronics"/>
    <s v="Laptop"/>
    <s v="Laptop Model-962"/>
    <s v="PROD4087"/>
    <n v="1"/>
    <n v="774.91"/>
    <n v="774.91"/>
    <n v="0.2"/>
    <n v="154.97999999999999"/>
    <n v="619.92999999999995"/>
    <s v="Card"/>
    <s v="Returned"/>
    <n v="0.25"/>
    <n v="154.97999999999999"/>
  </r>
  <r>
    <s v="ORD2025003187"/>
    <d v="2023-10-25T00:00:00"/>
    <s v="Customer 3989"/>
    <s v="CUST3494"/>
    <x v="3"/>
    <s v="Nagpur"/>
    <s v="Online"/>
    <s v="Home Decor"/>
    <s v="Lamp"/>
    <s v="Lamp Model-683"/>
    <s v="PROD3389"/>
    <n v="1"/>
    <n v="247.36"/>
    <n v="247.36"/>
    <n v="0.1"/>
    <n v="24.74"/>
    <n v="222.62"/>
    <s v="Card"/>
    <s v="Returned"/>
    <n v="0.25"/>
    <n v="55.66"/>
  </r>
  <r>
    <s v="ORD2025003188"/>
    <d v="2023-03-20T00:00:00"/>
    <s v="Customer 69"/>
    <s v="CUST2069"/>
    <x v="1"/>
    <s v="Lucknow"/>
    <s v="Online"/>
    <s v="Home Decor"/>
    <s v="Curtain"/>
    <s v="Curtain Model-587"/>
    <s v="PROD1443"/>
    <n v="7"/>
    <n v="288.49"/>
    <n v="2019.43"/>
    <n v="0"/>
    <n v="0"/>
    <n v="2019.43"/>
    <s v="Wallet"/>
    <s v="In-Transit"/>
    <n v="0.3"/>
    <n v="605.83000000000004"/>
  </r>
  <r>
    <s v="ORD2025003189"/>
    <d v="2023-09-18T00:00:00"/>
    <s v="Customer 2025"/>
    <s v="CUST8293"/>
    <x v="1"/>
    <s v="Chandigarh"/>
    <s v="Offline"/>
    <s v="Beauty"/>
    <s v="Perfume"/>
    <s v="Perfume Model-668"/>
    <s v="PROD2684"/>
    <n v="4"/>
    <n v="684.3"/>
    <n v="2737.2"/>
    <n v="0"/>
    <n v="0"/>
    <n v="2737.2"/>
    <s v="COD"/>
    <s v="Delivered"/>
    <n v="0.15"/>
    <n v="410.58"/>
  </r>
  <r>
    <s v="ORD2025003190"/>
    <d v="2023-02-18T00:00:00"/>
    <s v="Customer 773"/>
    <s v="CUST4593"/>
    <x v="2"/>
    <s v="Patna"/>
    <s v="Online"/>
    <s v="Clothing"/>
    <s v="Jacket"/>
    <s v="Jacket Model-664"/>
    <s v="PROD7474"/>
    <n v="7"/>
    <n v="727.38"/>
    <n v="5091.66"/>
    <n v="0.2"/>
    <n v="1018.33"/>
    <n v="4073.33"/>
    <s v="COD"/>
    <s v="Cancelled"/>
    <n v="0.3"/>
    <n v="1222"/>
  </r>
  <r>
    <s v="ORD2025003191"/>
    <d v="2023-02-12T00:00:00"/>
    <s v="Customer 1209"/>
    <s v="CUST1707"/>
    <x v="2"/>
    <s v="Bhubaneswar"/>
    <s v="Offline"/>
    <s v="Electronics"/>
    <s v="Mobile"/>
    <s v="Mobile Model-723"/>
    <s v="PROD8172"/>
    <n v="9"/>
    <n v="676.61"/>
    <n v="6089.49"/>
    <n v="0.2"/>
    <n v="1217.9000000000001"/>
    <n v="4871.59"/>
    <s v="UPI"/>
    <s v="Delivered"/>
    <n v="0.15"/>
    <n v="730.74"/>
  </r>
  <r>
    <s v="ORD2025003192"/>
    <d v="2024-02-01T00:00:00"/>
    <s v="Customer 3336"/>
    <s v="CUST7711"/>
    <x v="1"/>
    <s v="Lucknow"/>
    <s v="Offline"/>
    <s v="Beauty"/>
    <s v="Perfume"/>
    <s v="Perfume Model-741"/>
    <s v="PROD3721"/>
    <n v="6"/>
    <n v="593.91999999999996"/>
    <n v="3563.52"/>
    <n v="0.1"/>
    <n v="356.35"/>
    <n v="3207.17"/>
    <s v="Wallet"/>
    <s v="Cancelled"/>
    <n v="0.15"/>
    <n v="481.08"/>
  </r>
  <r>
    <s v="ORD2025003193"/>
    <d v="2024-02-10T00:00:00"/>
    <s v="Customer 3350"/>
    <s v="CUST9403"/>
    <x v="4"/>
    <s v="Hyderabad"/>
    <s v="Offline"/>
    <s v="Beauty"/>
    <s v="Lipstick"/>
    <s v="Lipstick Model-574"/>
    <s v="PROD4048"/>
    <n v="3"/>
    <n v="899.63"/>
    <n v="2698.89"/>
    <n v="0"/>
    <n v="0"/>
    <n v="2698.89"/>
    <s v="COD"/>
    <s v="Delivered"/>
    <n v="0.25"/>
    <n v="674.72"/>
  </r>
  <r>
    <s v="ORD2025003194"/>
    <d v="2023-01-06T00:00:00"/>
    <s v="Customer 4785"/>
    <s v="CUST9831"/>
    <x v="3"/>
    <s v="Raipur"/>
    <s v="Online"/>
    <s v="Home Decor"/>
    <s v="Curtain"/>
    <s v="Curtain Model-115"/>
    <s v="PROD1098"/>
    <n v="10"/>
    <n v="355.98"/>
    <n v="3559.8"/>
    <n v="0.1"/>
    <n v="355.98"/>
    <n v="3203.82"/>
    <s v="Card"/>
    <s v="Cancelled"/>
    <n v="0.15"/>
    <n v="480.57"/>
  </r>
  <r>
    <s v="ORD2025003195"/>
    <d v="2023-02-13T00:00:00"/>
    <s v="Customer 3201"/>
    <s v="CUST2355"/>
    <x v="2"/>
    <s v="Kolkata"/>
    <s v="Online"/>
    <s v="Clothing"/>
    <s v="Jeans"/>
    <s v="Jeans Model-783"/>
    <s v="PROD3404"/>
    <n v="10"/>
    <n v="839.26"/>
    <n v="8392.6"/>
    <n v="0.05"/>
    <n v="419.63"/>
    <n v="7972.97"/>
    <s v="UPI"/>
    <s v="Delivered"/>
    <n v="0.15"/>
    <n v="1195.95"/>
  </r>
  <r>
    <s v="ORD2025003196"/>
    <d v="2024-02-13T00:00:00"/>
    <s v="Customer 2152"/>
    <s v="CUST7406"/>
    <x v="0"/>
    <s v="Ahmedabad"/>
    <s v="Online"/>
    <s v="Home Decor"/>
    <s v="Sofa"/>
    <s v="Sofa Model-321"/>
    <s v="PROD8567"/>
    <n v="4"/>
    <n v="903.43"/>
    <n v="3613.72"/>
    <n v="0"/>
    <n v="0"/>
    <n v="3613.72"/>
    <s v="UPI"/>
    <s v="Delivered"/>
    <n v="0.15"/>
    <n v="542.05999999999995"/>
  </r>
  <r>
    <s v="ORD2025003197"/>
    <d v="2023-09-02T00:00:00"/>
    <s v="Customer 311"/>
    <s v="CUST5173"/>
    <x v="4"/>
    <s v="Chennai"/>
    <s v="Online"/>
    <s v="Home Decor"/>
    <s v="Lamp"/>
    <s v="Lamp Model-228"/>
    <s v="PROD6868"/>
    <n v="9"/>
    <n v="591.04"/>
    <n v="5319.36"/>
    <n v="0.1"/>
    <n v="531.94000000000005"/>
    <n v="4787.42"/>
    <s v="COD"/>
    <s v="Delivered"/>
    <n v="0.3"/>
    <n v="1436.23"/>
  </r>
  <r>
    <s v="ORD2025003198"/>
    <d v="2023-12-21T00:00:00"/>
    <s v="Customer 3571"/>
    <s v="CUST3281"/>
    <x v="1"/>
    <s v="Lucknow"/>
    <s v="Online"/>
    <s v="Home Decor"/>
    <s v="Sofa"/>
    <s v="Sofa Model-813"/>
    <s v="PROD5369"/>
    <n v="7"/>
    <n v="804.54"/>
    <n v="5631.78"/>
    <n v="0.1"/>
    <n v="563.17999999999995"/>
    <n v="5068.6000000000004"/>
    <s v="Wallet"/>
    <s v="Delivered"/>
    <n v="0.15"/>
    <n v="760.29"/>
  </r>
  <r>
    <s v="ORD2025003199"/>
    <d v="2023-08-15T00:00:00"/>
    <s v="Customer 2908"/>
    <s v="CUST3369"/>
    <x v="4"/>
    <s v="Chennai"/>
    <s v="Offline"/>
    <s v="Electronics"/>
    <s v="Mobile"/>
    <s v="Mobile Model-620"/>
    <s v="PROD9727"/>
    <n v="6"/>
    <n v="608.55999999999995"/>
    <n v="3651.36"/>
    <n v="0"/>
    <n v="0"/>
    <n v="3651.36"/>
    <s v="Card"/>
    <s v="In-Transit"/>
    <n v="0.25"/>
    <n v="912.84"/>
  </r>
  <r>
    <s v="ORD2025003200"/>
    <d v="2023-05-29T00:00:00"/>
    <s v="Customer 4482"/>
    <s v="CUST2094"/>
    <x v="1"/>
    <s v="Lucknow"/>
    <s v="Offline"/>
    <s v="Beauty"/>
    <s v="Perfume"/>
    <s v="Perfume Model-734"/>
    <s v="PROD6325"/>
    <n v="1"/>
    <n v="410.31"/>
    <n v="410.31"/>
    <n v="0.2"/>
    <n v="82.06"/>
    <n v="328.25"/>
    <s v="COD"/>
    <s v="Delivered"/>
    <n v="0.25"/>
    <n v="82.06"/>
  </r>
  <r>
    <s v="ORD2025003201"/>
    <d v="2023-09-22T00:00:00"/>
    <s v="Customer 2521"/>
    <s v="CUST2019"/>
    <x v="0"/>
    <s v="Pune"/>
    <s v="Offline"/>
    <s v="Clothing"/>
    <s v="Jacket"/>
    <s v="Jacket Model-874"/>
    <s v="PROD4778"/>
    <n v="8"/>
    <n v="658.48"/>
    <n v="5267.84"/>
    <n v="0.05"/>
    <n v="263.39"/>
    <n v="5004.45"/>
    <s v="Wallet"/>
    <s v="Returned"/>
    <n v="0.3"/>
    <n v="1501.33"/>
  </r>
  <r>
    <s v="ORD2025003202"/>
    <d v="2023-06-18T00:00:00"/>
    <s v="Customer 1695"/>
    <s v="CUST4648"/>
    <x v="1"/>
    <s v="Lucknow"/>
    <s v="Online"/>
    <s v="Home Decor"/>
    <s v="Curtain"/>
    <s v="Curtain Model-589"/>
    <s v="PROD3725"/>
    <n v="1"/>
    <n v="369.44"/>
    <n v="369.44"/>
    <n v="0.1"/>
    <n v="36.94"/>
    <n v="332.5"/>
    <s v="UPI"/>
    <s v="Returned"/>
    <n v="0.25"/>
    <n v="83.12"/>
  </r>
  <r>
    <s v="ORD2025003203"/>
    <d v="2024-01-21T00:00:00"/>
    <s v="Customer 1084"/>
    <s v="CUST6986"/>
    <x v="1"/>
    <s v="Delhi"/>
    <s v="Offline"/>
    <s v="Electronics"/>
    <s v="Mobile"/>
    <s v="Mobile Model-236"/>
    <s v="PROD7140"/>
    <n v="4"/>
    <n v="993.29"/>
    <n v="3973.16"/>
    <n v="0.05"/>
    <n v="198.66"/>
    <n v="3774.5"/>
    <s v="COD"/>
    <s v="In-Transit"/>
    <n v="0.3"/>
    <n v="1132.3499999999999"/>
  </r>
  <r>
    <s v="ORD2025003204"/>
    <d v="2024-02-07T00:00:00"/>
    <s v="Customer 4924"/>
    <s v="CUST4423"/>
    <x v="0"/>
    <s v="Mumbai"/>
    <s v="Offline"/>
    <s v="Clothing"/>
    <s v="Shirt"/>
    <s v="Shirt Model-383"/>
    <s v="PROD5230"/>
    <n v="3"/>
    <n v="321.7"/>
    <n v="965.1"/>
    <n v="0.1"/>
    <n v="96.51"/>
    <n v="868.59"/>
    <s v="Wallet"/>
    <s v="Cancelled"/>
    <n v="0.25"/>
    <n v="217.15"/>
  </r>
  <r>
    <s v="ORD2025003205"/>
    <d v="2023-03-28T00:00:00"/>
    <s v="Customer 802"/>
    <s v="CUST7757"/>
    <x v="0"/>
    <s v="Ahmedabad"/>
    <s v="Online"/>
    <s v="Home Decor"/>
    <s v="Lamp"/>
    <s v="Lamp Model-882"/>
    <s v="PROD9721"/>
    <n v="4"/>
    <n v="175.59"/>
    <n v="702.36"/>
    <n v="0.05"/>
    <n v="35.119999999999997"/>
    <n v="667.24"/>
    <s v="COD"/>
    <s v="Cancelled"/>
    <n v="0.15"/>
    <n v="100.09"/>
  </r>
  <r>
    <s v="ORD2025003206"/>
    <d v="2023-08-26T00:00:00"/>
    <s v="Customer 283"/>
    <s v="CUST5699"/>
    <x v="4"/>
    <s v="Chennai"/>
    <s v="Online"/>
    <s v="Home Decor"/>
    <s v="Lamp"/>
    <s v="Lamp Model-268"/>
    <s v="PROD6441"/>
    <n v="5"/>
    <n v="241.55"/>
    <n v="1207.75"/>
    <n v="0"/>
    <n v="0"/>
    <n v="1207.75"/>
    <s v="UPI"/>
    <s v="Returned"/>
    <n v="0.25"/>
    <n v="301.94"/>
  </r>
  <r>
    <s v="ORD2025003207"/>
    <d v="2023-12-10T00:00:00"/>
    <s v="Customer 3091"/>
    <s v="CUST2150"/>
    <x v="0"/>
    <s v="Mumbai"/>
    <s v="Online"/>
    <s v="Beauty"/>
    <s v="Lipstick"/>
    <s v="Lipstick Model-202"/>
    <s v="PROD8050"/>
    <n v="4"/>
    <n v="178.78"/>
    <n v="715.12"/>
    <n v="0"/>
    <n v="0"/>
    <n v="715.12"/>
    <s v="Card"/>
    <s v="In-Transit"/>
    <n v="0.3"/>
    <n v="214.54"/>
  </r>
  <r>
    <s v="ORD2025003208"/>
    <d v="2023-10-02T00:00:00"/>
    <s v="Customer 4579"/>
    <s v="CUST5932"/>
    <x v="3"/>
    <s v="Nagpur"/>
    <s v="Online"/>
    <s v="Clothing"/>
    <s v="Shirt"/>
    <s v="Shirt Model-317"/>
    <s v="PROD3982"/>
    <n v="4"/>
    <n v="275.49"/>
    <n v="1101.96"/>
    <n v="0.05"/>
    <n v="55.1"/>
    <n v="1046.8599999999999"/>
    <s v="Wallet"/>
    <s v="In-Transit"/>
    <n v="0.3"/>
    <n v="314.06"/>
  </r>
  <r>
    <s v="ORD2025003209"/>
    <d v="2023-12-30T00:00:00"/>
    <s v="Customer 1039"/>
    <s v="CUST4809"/>
    <x v="3"/>
    <s v="Raipur"/>
    <s v="Online"/>
    <s v="Home Decor"/>
    <s v="Curtain"/>
    <s v="Curtain Model-892"/>
    <s v="PROD3574"/>
    <n v="3"/>
    <n v="974.96"/>
    <n v="2924.88"/>
    <n v="0.1"/>
    <n v="292.49"/>
    <n v="2632.39"/>
    <s v="UPI"/>
    <s v="Returned"/>
    <n v="0.15"/>
    <n v="394.86"/>
  </r>
  <r>
    <s v="ORD2025003210"/>
    <d v="2023-05-22T00:00:00"/>
    <s v="Customer 4997"/>
    <s v="CUST8686"/>
    <x v="3"/>
    <s v="Nagpur"/>
    <s v="Online"/>
    <s v="Home Decor"/>
    <s v="Lamp"/>
    <s v="Lamp Model-295"/>
    <s v="PROD9734"/>
    <n v="4"/>
    <n v="434.56"/>
    <n v="1738.24"/>
    <n v="0.1"/>
    <n v="173.82"/>
    <n v="1564.42"/>
    <s v="Card"/>
    <s v="Cancelled"/>
    <n v="0.3"/>
    <n v="469.33"/>
  </r>
  <r>
    <s v="ORD2025003211"/>
    <d v="2023-03-07T00:00:00"/>
    <s v="Customer 3181"/>
    <s v="CUST8362"/>
    <x v="0"/>
    <s v="Ahmedabad"/>
    <s v="Offline"/>
    <s v="Beauty"/>
    <s v="Perfume"/>
    <s v="Perfume Model-462"/>
    <s v="PROD1579"/>
    <n v="10"/>
    <n v="327.36"/>
    <n v="3273.6"/>
    <n v="0"/>
    <n v="0"/>
    <n v="3273.6"/>
    <s v="COD"/>
    <s v="Returned"/>
    <n v="0.3"/>
    <n v="982.08"/>
  </r>
  <r>
    <s v="ORD2025003212"/>
    <d v="2023-02-08T00:00:00"/>
    <s v="Customer 2112"/>
    <s v="CUST6612"/>
    <x v="1"/>
    <s v="Lucknow"/>
    <s v="Offline"/>
    <s v="Clothing"/>
    <s v="Jeans"/>
    <s v="Jeans Model-695"/>
    <s v="PROD1768"/>
    <n v="7"/>
    <n v="636.02"/>
    <n v="4452.1400000000003"/>
    <n v="0.2"/>
    <n v="890.43"/>
    <n v="3561.71"/>
    <s v="COD"/>
    <s v="Delivered"/>
    <n v="0.3"/>
    <n v="1068.51"/>
  </r>
  <r>
    <s v="ORD2025003213"/>
    <d v="2023-04-13T00:00:00"/>
    <s v="Customer 4305"/>
    <s v="CUST7492"/>
    <x v="2"/>
    <s v="Kolkata"/>
    <s v="Online"/>
    <s v="Clothing"/>
    <s v="Jeans"/>
    <s v="Jeans Model-980"/>
    <s v="PROD5229"/>
    <n v="4"/>
    <n v="966.59"/>
    <n v="3866.36"/>
    <n v="0.1"/>
    <n v="386.64"/>
    <n v="3479.72"/>
    <s v="UPI"/>
    <s v="In-Transit"/>
    <n v="0.25"/>
    <n v="869.93"/>
  </r>
  <r>
    <s v="ORD2025003214"/>
    <d v="2023-10-23T00:00:00"/>
    <s v="Customer 708"/>
    <s v="CUST1701"/>
    <x v="3"/>
    <s v="Raipur"/>
    <s v="Offline"/>
    <s v="Home Decor"/>
    <s v="Curtain"/>
    <s v="Curtain Model-903"/>
    <s v="PROD3002"/>
    <n v="2"/>
    <n v="463.54"/>
    <n v="927.08"/>
    <n v="0"/>
    <n v="0"/>
    <n v="927.08"/>
    <s v="Wallet"/>
    <s v="Returned"/>
    <n v="0.25"/>
    <n v="231.77"/>
  </r>
  <r>
    <s v="ORD2025003215"/>
    <d v="2023-06-07T00:00:00"/>
    <s v="Customer 2213"/>
    <s v="CUST6994"/>
    <x v="3"/>
    <s v="Nagpur"/>
    <s v="Offline"/>
    <s v="Clothing"/>
    <s v="Jeans"/>
    <s v="Jeans Model-879"/>
    <s v="PROD6875"/>
    <n v="7"/>
    <n v="564.78"/>
    <n v="3953.46"/>
    <n v="0"/>
    <n v="0"/>
    <n v="3953.46"/>
    <s v="COD"/>
    <s v="In-Transit"/>
    <n v="0.15"/>
    <n v="593.02"/>
  </r>
  <r>
    <s v="ORD2025003216"/>
    <d v="2024-02-28T00:00:00"/>
    <s v="Customer 2660"/>
    <s v="CUST2485"/>
    <x v="4"/>
    <s v="Chennai"/>
    <s v="Online"/>
    <s v="Home Decor"/>
    <s v="Sofa"/>
    <s v="Sofa Model-531"/>
    <s v="PROD7013"/>
    <n v="7"/>
    <n v="835.61"/>
    <n v="5849.27"/>
    <n v="0.1"/>
    <n v="584.92999999999995"/>
    <n v="5264.34"/>
    <s v="UPI"/>
    <s v="Delivered"/>
    <n v="0.15"/>
    <n v="789.65"/>
  </r>
  <r>
    <s v="ORD2025003217"/>
    <d v="2024-01-30T00:00:00"/>
    <s v="Customer 3611"/>
    <s v="CUST5401"/>
    <x v="2"/>
    <s v="Bhubaneswar"/>
    <s v="Offline"/>
    <s v="Electronics"/>
    <s v="Mobile"/>
    <s v="Mobile Model-848"/>
    <s v="PROD3566"/>
    <n v="4"/>
    <n v="347.35"/>
    <n v="1389.4"/>
    <n v="0"/>
    <n v="0"/>
    <n v="1389.4"/>
    <s v="COD"/>
    <s v="Returned"/>
    <n v="0.15"/>
    <n v="208.41"/>
  </r>
  <r>
    <s v="ORD2025003218"/>
    <d v="2024-03-25T00:00:00"/>
    <s v="Customer 1898"/>
    <s v="CUST4812"/>
    <x v="1"/>
    <s v="Delhi"/>
    <s v="Online"/>
    <s v="Electronics"/>
    <s v="Mobile"/>
    <s v="Mobile Model-300"/>
    <s v="PROD1965"/>
    <n v="4"/>
    <n v="509.46"/>
    <n v="2037.84"/>
    <n v="0.1"/>
    <n v="203.78"/>
    <n v="1834.06"/>
    <s v="Card"/>
    <s v="Cancelled"/>
    <n v="0.15"/>
    <n v="275.11"/>
  </r>
  <r>
    <s v="ORD2025003219"/>
    <d v="2023-08-30T00:00:00"/>
    <s v="Customer 4476"/>
    <s v="CUST4431"/>
    <x v="0"/>
    <s v="Ahmedabad"/>
    <s v="Offline"/>
    <s v="Electronics"/>
    <s v="Tablet"/>
    <s v="Tablet Model-617"/>
    <s v="PROD4332"/>
    <n v="4"/>
    <n v="234.93"/>
    <n v="939.72"/>
    <n v="0.05"/>
    <n v="46.99"/>
    <n v="892.73"/>
    <s v="Card"/>
    <s v="In-Transit"/>
    <n v="0.3"/>
    <n v="267.82"/>
  </r>
  <r>
    <s v="ORD2025003220"/>
    <d v="2023-08-25T00:00:00"/>
    <s v="Customer 889"/>
    <s v="CUST1119"/>
    <x v="0"/>
    <s v="Mumbai"/>
    <s v="Offline"/>
    <s v="Electronics"/>
    <s v="Mobile"/>
    <s v="Mobile Model-614"/>
    <s v="PROD2241"/>
    <n v="5"/>
    <n v="805.8"/>
    <n v="4029"/>
    <n v="0.2"/>
    <n v="805.8"/>
    <n v="3223.2"/>
    <s v="UPI"/>
    <s v="Returned"/>
    <n v="0.15"/>
    <n v="483.48"/>
  </r>
  <r>
    <s v="ORD2025003221"/>
    <d v="2023-01-01T00:00:00"/>
    <s v="Customer 1431"/>
    <s v="CUST4110"/>
    <x v="3"/>
    <s v="Nagpur"/>
    <s v="Online"/>
    <s v="Home Decor"/>
    <s v="Sofa"/>
    <s v="Sofa Model-608"/>
    <s v="PROD5986"/>
    <n v="6"/>
    <n v="735.33"/>
    <n v="4411.9799999999996"/>
    <n v="0.05"/>
    <n v="220.6"/>
    <n v="4191.38"/>
    <s v="Wallet"/>
    <s v="In-Transit"/>
    <n v="0.15"/>
    <n v="628.71"/>
  </r>
  <r>
    <s v="ORD2025003222"/>
    <d v="2023-04-15T00:00:00"/>
    <s v="Customer 1037"/>
    <s v="CUST2749"/>
    <x v="0"/>
    <s v="Ahmedabad"/>
    <s v="Online"/>
    <s v="Clothing"/>
    <s v="Jacket"/>
    <s v="Jacket Model-518"/>
    <s v="PROD3180"/>
    <n v="4"/>
    <n v="537.05999999999995"/>
    <n v="2148.2399999999998"/>
    <n v="0"/>
    <n v="0"/>
    <n v="2148.2399999999998"/>
    <s v="Wallet"/>
    <s v="Returned"/>
    <n v="0.25"/>
    <n v="537.05999999999995"/>
  </r>
  <r>
    <s v="ORD2025003223"/>
    <d v="2023-03-19T00:00:00"/>
    <s v="Customer 1110"/>
    <s v="CUST8490"/>
    <x v="1"/>
    <s v="Chandigarh"/>
    <s v="Offline"/>
    <s v="Electronics"/>
    <s v="Tablet"/>
    <s v="Tablet Model-525"/>
    <s v="PROD8943"/>
    <n v="10"/>
    <n v="591.53"/>
    <n v="5915.3"/>
    <n v="0.2"/>
    <n v="1183.06"/>
    <n v="4732.24"/>
    <s v="UPI"/>
    <s v="Delivered"/>
    <n v="0.3"/>
    <n v="1419.67"/>
  </r>
  <r>
    <s v="ORD2025003224"/>
    <d v="2023-03-25T00:00:00"/>
    <s v="Customer 3036"/>
    <s v="CUST6246"/>
    <x v="2"/>
    <s v="Bhubaneswar"/>
    <s v="Offline"/>
    <s v="Beauty"/>
    <s v="Lipstick"/>
    <s v="Lipstick Model-911"/>
    <s v="PROD5952"/>
    <n v="8"/>
    <n v="400.52"/>
    <n v="3204.16"/>
    <n v="0.1"/>
    <n v="320.42"/>
    <n v="2883.74"/>
    <s v="Card"/>
    <s v="Returned"/>
    <n v="0.15"/>
    <n v="432.56"/>
  </r>
  <r>
    <s v="ORD2025003225"/>
    <d v="2023-04-21T00:00:00"/>
    <s v="Customer 2671"/>
    <s v="CUST9444"/>
    <x v="3"/>
    <s v="Bhopal"/>
    <s v="Online"/>
    <s v="Electronics"/>
    <s v="Laptop"/>
    <s v="Laptop Model-400"/>
    <s v="PROD7707"/>
    <n v="10"/>
    <n v="315.27"/>
    <n v="3152.7"/>
    <n v="0.2"/>
    <n v="630.54"/>
    <n v="2522.16"/>
    <s v="Wallet"/>
    <s v="Delivered"/>
    <n v="0.15"/>
    <n v="378.32"/>
  </r>
  <r>
    <s v="ORD2025003226"/>
    <d v="2024-02-01T00:00:00"/>
    <s v="Customer 2409"/>
    <s v="CUST6614"/>
    <x v="1"/>
    <s v="Lucknow"/>
    <s v="Online"/>
    <s v="Electronics"/>
    <s v="Laptop"/>
    <s v="Laptop Model-890"/>
    <s v="PROD9344"/>
    <n v="6"/>
    <n v="726.72"/>
    <n v="4360.32"/>
    <n v="0"/>
    <n v="0"/>
    <n v="4360.32"/>
    <s v="UPI"/>
    <s v="Returned"/>
    <n v="0.25"/>
    <n v="1090.08"/>
  </r>
  <r>
    <s v="ORD2025003227"/>
    <d v="2023-10-11T00:00:00"/>
    <s v="Customer 1667"/>
    <s v="CUST4555"/>
    <x v="0"/>
    <s v="Mumbai"/>
    <s v="Offline"/>
    <s v="Clothing"/>
    <s v="Jacket"/>
    <s v="Jacket Model-905"/>
    <s v="PROD7299"/>
    <n v="3"/>
    <n v="842.63"/>
    <n v="2527.89"/>
    <n v="0.05"/>
    <n v="126.39"/>
    <n v="2401.5"/>
    <s v="COD"/>
    <s v="Returned"/>
    <n v="0.25"/>
    <n v="600.38"/>
  </r>
  <r>
    <s v="ORD2025003228"/>
    <d v="2023-07-08T00:00:00"/>
    <s v="Customer 2280"/>
    <s v="CUST8614"/>
    <x v="1"/>
    <s v="Chandigarh"/>
    <s v="Online"/>
    <s v="Clothing"/>
    <s v="Jeans"/>
    <s v="Jeans Model-123"/>
    <s v="PROD4897"/>
    <n v="7"/>
    <n v="594.91999999999996"/>
    <n v="4164.4399999999996"/>
    <n v="0"/>
    <n v="0"/>
    <n v="4164.4399999999996"/>
    <s v="UPI"/>
    <s v="Delivered"/>
    <n v="0.3"/>
    <n v="1249.33"/>
  </r>
  <r>
    <s v="ORD2025003229"/>
    <d v="2024-02-02T00:00:00"/>
    <s v="Customer 995"/>
    <s v="CUST3598"/>
    <x v="3"/>
    <s v="Nagpur"/>
    <s v="Offline"/>
    <s v="Home Decor"/>
    <s v="Lamp"/>
    <s v="Lamp Model-111"/>
    <s v="PROD4296"/>
    <n v="7"/>
    <n v="596.75"/>
    <n v="4177.25"/>
    <n v="0.1"/>
    <n v="417.73"/>
    <n v="3759.52"/>
    <s v="Card"/>
    <s v="Cancelled"/>
    <n v="0.15"/>
    <n v="563.92999999999995"/>
  </r>
  <r>
    <s v="ORD2025003230"/>
    <d v="2023-08-29T00:00:00"/>
    <s v="Customer 3957"/>
    <s v="CUST4135"/>
    <x v="2"/>
    <s v="Bhubaneswar"/>
    <s v="Offline"/>
    <s v="Beauty"/>
    <s v="Lipstick"/>
    <s v="Lipstick Model-711"/>
    <s v="PROD4407"/>
    <n v="5"/>
    <n v="946.39"/>
    <n v="4731.95"/>
    <n v="0"/>
    <n v="0"/>
    <n v="4731.95"/>
    <s v="Wallet"/>
    <s v="Returned"/>
    <n v="0.3"/>
    <n v="1419.58"/>
  </r>
  <r>
    <s v="ORD2025003231"/>
    <d v="2023-05-04T00:00:00"/>
    <s v="Customer 3915"/>
    <s v="CUST3181"/>
    <x v="2"/>
    <s v="Bhubaneswar"/>
    <s v="Online"/>
    <s v="Electronics"/>
    <s v="Laptop"/>
    <s v="Laptop Model-935"/>
    <s v="PROD7564"/>
    <n v="9"/>
    <n v="425.69"/>
    <n v="3831.21"/>
    <n v="0.05"/>
    <n v="191.56"/>
    <n v="3639.65"/>
    <s v="Card"/>
    <s v="In-Transit"/>
    <n v="0.15"/>
    <n v="545.95000000000005"/>
  </r>
  <r>
    <s v="ORD2025003232"/>
    <d v="2023-11-27T00:00:00"/>
    <s v="Customer 63"/>
    <s v="CUST4941"/>
    <x v="3"/>
    <s v="Nagpur"/>
    <s v="Online"/>
    <s v="Home Decor"/>
    <s v="Sofa"/>
    <s v="Sofa Model-759"/>
    <s v="PROD4355"/>
    <n v="3"/>
    <n v="146.79"/>
    <n v="440.37"/>
    <n v="0"/>
    <n v="0"/>
    <n v="440.37"/>
    <s v="UPI"/>
    <s v="In-Transit"/>
    <n v="0.25"/>
    <n v="110.09"/>
  </r>
  <r>
    <s v="ORD2025003233"/>
    <d v="2023-07-26T00:00:00"/>
    <s v="Customer 1343"/>
    <s v="CUST8479"/>
    <x v="3"/>
    <s v="Raipur"/>
    <s v="Offline"/>
    <s v="Home Decor"/>
    <s v="Sofa"/>
    <s v="Sofa Model-648"/>
    <s v="PROD6517"/>
    <n v="8"/>
    <n v="536.70000000000005"/>
    <n v="4293.6000000000004"/>
    <n v="0.05"/>
    <n v="214.68"/>
    <n v="4078.92"/>
    <s v="COD"/>
    <s v="In-Transit"/>
    <n v="0.3"/>
    <n v="1223.68"/>
  </r>
  <r>
    <s v="ORD2025003234"/>
    <d v="2023-02-07T00:00:00"/>
    <s v="Customer 1639"/>
    <s v="CUST9920"/>
    <x v="1"/>
    <s v="Chandigarh"/>
    <s v="Online"/>
    <s v="Electronics"/>
    <s v="Tablet"/>
    <s v="Tablet Model-608"/>
    <s v="PROD4216"/>
    <n v="10"/>
    <n v="479.05"/>
    <n v="4790.5"/>
    <n v="0.2"/>
    <n v="958.1"/>
    <n v="3832.4"/>
    <s v="Card"/>
    <s v="Cancelled"/>
    <n v="0.3"/>
    <n v="1149.72"/>
  </r>
  <r>
    <s v="ORD2025003235"/>
    <d v="2023-09-20T00:00:00"/>
    <s v="Customer 4557"/>
    <s v="CUST7051"/>
    <x v="2"/>
    <s v="Bhubaneswar"/>
    <s v="Online"/>
    <s v="Clothing"/>
    <s v="Jeans"/>
    <s v="Jeans Model-873"/>
    <s v="PROD8690"/>
    <n v="5"/>
    <n v="983.45"/>
    <n v="4917.25"/>
    <n v="0"/>
    <n v="0"/>
    <n v="4917.25"/>
    <s v="Wallet"/>
    <s v="Delivered"/>
    <n v="0.25"/>
    <n v="1229.31"/>
  </r>
  <r>
    <s v="ORD2025003236"/>
    <d v="2023-07-23T00:00:00"/>
    <s v="Customer 1985"/>
    <s v="CUST5737"/>
    <x v="1"/>
    <s v="Chandigarh"/>
    <s v="Offline"/>
    <s v="Home Decor"/>
    <s v="Lamp"/>
    <s v="Lamp Model-702"/>
    <s v="PROD1568"/>
    <n v="5"/>
    <n v="897.92"/>
    <n v="4489.6000000000004"/>
    <n v="0"/>
    <n v="0"/>
    <n v="4489.6000000000004"/>
    <s v="COD"/>
    <s v="In-Transit"/>
    <n v="0.3"/>
    <n v="1346.88"/>
  </r>
  <r>
    <s v="ORD2025003237"/>
    <d v="2023-12-14T00:00:00"/>
    <s v="Customer 1156"/>
    <s v="CUST6955"/>
    <x v="2"/>
    <s v="Patna"/>
    <s v="Online"/>
    <s v="Clothing"/>
    <s v="Jeans"/>
    <s v="Jeans Model-373"/>
    <s v="PROD3432"/>
    <n v="5"/>
    <n v="387.82"/>
    <n v="1939.1"/>
    <n v="0.1"/>
    <n v="193.91"/>
    <n v="1745.19"/>
    <s v="UPI"/>
    <s v="Cancelled"/>
    <n v="0.15"/>
    <n v="261.77999999999997"/>
  </r>
  <r>
    <s v="ORD2025003238"/>
    <d v="2023-07-19T00:00:00"/>
    <s v="Customer 2102"/>
    <s v="CUST6846"/>
    <x v="1"/>
    <s v="Lucknow"/>
    <s v="Online"/>
    <s v="Electronics"/>
    <s v="Tablet"/>
    <s v="Tablet Model-703"/>
    <s v="PROD4766"/>
    <n v="6"/>
    <n v="252.68"/>
    <n v="1516.08"/>
    <n v="0.05"/>
    <n v="75.8"/>
    <n v="1440.28"/>
    <s v="Card"/>
    <s v="Returned"/>
    <n v="0.25"/>
    <n v="360.07"/>
  </r>
  <r>
    <s v="ORD2025003239"/>
    <d v="2023-08-02T00:00:00"/>
    <s v="Customer 2381"/>
    <s v="CUST2583"/>
    <x v="2"/>
    <s v="Patna"/>
    <s v="Online"/>
    <s v="Electronics"/>
    <s v="Tablet"/>
    <s v="Tablet Model-277"/>
    <s v="PROD5252"/>
    <n v="2"/>
    <n v="495.17"/>
    <n v="990.34"/>
    <n v="0.1"/>
    <n v="99.03"/>
    <n v="891.31"/>
    <s v="Wallet"/>
    <s v="Delivered"/>
    <n v="0.25"/>
    <n v="222.83"/>
  </r>
  <r>
    <s v="ORD2025003240"/>
    <d v="2023-02-25T00:00:00"/>
    <s v="Customer 74"/>
    <s v="CUST2417"/>
    <x v="3"/>
    <s v="Raipur"/>
    <s v="Online"/>
    <s v="Clothing"/>
    <s v="Shirt"/>
    <s v="Shirt Model-213"/>
    <s v="PROD3576"/>
    <n v="8"/>
    <n v="317.2"/>
    <n v="2537.6"/>
    <n v="0.2"/>
    <n v="507.52"/>
    <n v="2030.08"/>
    <s v="Card"/>
    <s v="Returned"/>
    <n v="0.25"/>
    <n v="507.52"/>
  </r>
  <r>
    <s v="ORD2025003241"/>
    <d v="2024-01-09T00:00:00"/>
    <s v="Customer 4611"/>
    <s v="CUST6770"/>
    <x v="1"/>
    <s v="Delhi"/>
    <s v="Online"/>
    <s v="Beauty"/>
    <s v="Lipstick"/>
    <s v="Lipstick Model-494"/>
    <s v="PROD4249"/>
    <n v="10"/>
    <n v="116.85"/>
    <n v="1168.5"/>
    <n v="0"/>
    <n v="0"/>
    <n v="1168.5"/>
    <s v="COD"/>
    <s v="In-Transit"/>
    <n v="0.15"/>
    <n v="175.28"/>
  </r>
  <r>
    <s v="ORD2025003242"/>
    <d v="2024-02-10T00:00:00"/>
    <s v="Customer 3825"/>
    <s v="CUST3127"/>
    <x v="1"/>
    <s v="Chandigarh"/>
    <s v="Offline"/>
    <s v="Home Decor"/>
    <s v="Sofa"/>
    <s v="Sofa Model-998"/>
    <s v="PROD8481"/>
    <n v="1"/>
    <n v="228.03"/>
    <n v="228.03"/>
    <n v="0.2"/>
    <n v="45.61"/>
    <n v="182.42"/>
    <s v="COD"/>
    <s v="Cancelled"/>
    <n v="0.15"/>
    <n v="27.36"/>
  </r>
  <r>
    <s v="ORD2025003243"/>
    <d v="2023-10-02T00:00:00"/>
    <s v="Customer 3850"/>
    <s v="CUST1146"/>
    <x v="1"/>
    <s v="Lucknow"/>
    <s v="Offline"/>
    <s v="Electronics"/>
    <s v="Laptop"/>
    <s v="Laptop Model-296"/>
    <s v="PROD3286"/>
    <n v="10"/>
    <n v="300.70999999999998"/>
    <n v="3007.1"/>
    <n v="0.05"/>
    <n v="150.35"/>
    <n v="2856.75"/>
    <s v="Wallet"/>
    <s v="Cancelled"/>
    <n v="0.3"/>
    <n v="857.02"/>
  </r>
  <r>
    <s v="ORD2025003244"/>
    <d v="2024-02-09T00:00:00"/>
    <s v="Customer 4055"/>
    <s v="CUST3464"/>
    <x v="0"/>
    <s v="Ahmedabad"/>
    <s v="Offline"/>
    <s v="Electronics"/>
    <s v="Laptop"/>
    <s v="Laptop Model-694"/>
    <s v="PROD7505"/>
    <n v="7"/>
    <n v="334.97"/>
    <n v="2344.79"/>
    <n v="0.2"/>
    <n v="468.96"/>
    <n v="1875.83"/>
    <s v="COD"/>
    <s v="Cancelled"/>
    <n v="0.25"/>
    <n v="468.96"/>
  </r>
  <r>
    <s v="ORD2025003245"/>
    <d v="2023-07-12T00:00:00"/>
    <s v="Customer 2837"/>
    <s v="CUST3734"/>
    <x v="0"/>
    <s v="Ahmedabad"/>
    <s v="Offline"/>
    <s v="Home Decor"/>
    <s v="Sofa"/>
    <s v="Sofa Model-264"/>
    <s v="PROD8715"/>
    <n v="10"/>
    <n v="779.34"/>
    <n v="7793.4"/>
    <n v="0.1"/>
    <n v="779.34"/>
    <n v="7014.06"/>
    <s v="UPI"/>
    <s v="Cancelled"/>
    <n v="0.3"/>
    <n v="2104.2199999999998"/>
  </r>
  <r>
    <s v="ORD2025003246"/>
    <d v="2023-11-09T00:00:00"/>
    <s v="Customer 609"/>
    <s v="CUST6590"/>
    <x v="4"/>
    <s v="Bangalore"/>
    <s v="Offline"/>
    <s v="Clothing"/>
    <s v="Jacket"/>
    <s v="Jacket Model-531"/>
    <s v="PROD7679"/>
    <n v="7"/>
    <n v="840.02"/>
    <n v="5880.14"/>
    <n v="0.05"/>
    <n v="294.01"/>
    <n v="5586.13"/>
    <s v="Card"/>
    <s v="Returned"/>
    <n v="0.15"/>
    <n v="837.92"/>
  </r>
  <r>
    <s v="ORD2025003247"/>
    <d v="2023-11-08T00:00:00"/>
    <s v="Customer 3938"/>
    <s v="CUST6155"/>
    <x v="1"/>
    <s v="Lucknow"/>
    <s v="Online"/>
    <s v="Home Decor"/>
    <s v="Sofa"/>
    <s v="Sofa Model-602"/>
    <s v="PROD8668"/>
    <n v="6"/>
    <n v="232.53"/>
    <n v="1395.18"/>
    <n v="0.05"/>
    <n v="69.760000000000005"/>
    <n v="1325.42"/>
    <s v="UPI"/>
    <s v="Delivered"/>
    <n v="0.15"/>
    <n v="198.81"/>
  </r>
  <r>
    <s v="ORD2025003248"/>
    <d v="2023-12-01T00:00:00"/>
    <s v="Customer 4270"/>
    <s v="CUST5295"/>
    <x v="1"/>
    <s v="Lucknow"/>
    <s v="Offline"/>
    <s v="Home Decor"/>
    <s v="Sofa"/>
    <s v="Sofa Model-203"/>
    <s v="PROD5746"/>
    <n v="2"/>
    <n v="463.56"/>
    <n v="927.12"/>
    <n v="0.1"/>
    <n v="92.71"/>
    <n v="834.41"/>
    <s v="COD"/>
    <s v="Returned"/>
    <n v="0.15"/>
    <n v="125.16"/>
  </r>
  <r>
    <s v="ORD2025003249"/>
    <d v="2023-11-10T00:00:00"/>
    <s v="Customer 1796"/>
    <s v="CUST9250"/>
    <x v="2"/>
    <s v="Bhubaneswar"/>
    <s v="Offline"/>
    <s v="Clothing"/>
    <s v="Jacket"/>
    <s v="Jacket Model-889"/>
    <s v="PROD6918"/>
    <n v="3"/>
    <n v="844.02"/>
    <n v="2532.06"/>
    <n v="0.2"/>
    <n v="506.41"/>
    <n v="2025.65"/>
    <s v="UPI"/>
    <s v="In-Transit"/>
    <n v="0.25"/>
    <n v="506.41"/>
  </r>
  <r>
    <s v="ORD2025003250"/>
    <d v="2023-01-26T00:00:00"/>
    <s v="Customer 887"/>
    <s v="CUST8828"/>
    <x v="4"/>
    <s v="Hyderabad"/>
    <s v="Online"/>
    <s v="Beauty"/>
    <s v="Perfume"/>
    <s v="Perfume Model-182"/>
    <s v="PROD2240"/>
    <n v="4"/>
    <n v="781.24"/>
    <n v="3124.96"/>
    <n v="0.1"/>
    <n v="312.5"/>
    <n v="2812.46"/>
    <s v="COD"/>
    <s v="Returned"/>
    <n v="0.25"/>
    <n v="703.12"/>
  </r>
  <r>
    <s v="ORD2025003251"/>
    <d v="2024-02-03T00:00:00"/>
    <s v="Customer 1994"/>
    <s v="CUST8765"/>
    <x v="0"/>
    <s v="Mumbai"/>
    <s v="Online"/>
    <s v="Clothing"/>
    <s v="Jacket"/>
    <s v="Jacket Model-347"/>
    <s v="PROD6044"/>
    <n v="8"/>
    <n v="356.48"/>
    <n v="2851.84"/>
    <n v="0"/>
    <n v="0"/>
    <n v="2851.84"/>
    <s v="UPI"/>
    <s v="Returned"/>
    <n v="0.25"/>
    <n v="712.96"/>
  </r>
  <r>
    <s v="ORD2025003252"/>
    <d v="2023-07-09T00:00:00"/>
    <s v="Customer 3359"/>
    <s v="CUST3959"/>
    <x v="1"/>
    <s v="Lucknow"/>
    <s v="Offline"/>
    <s v="Beauty"/>
    <s v="Perfume"/>
    <s v="Perfume Model-785"/>
    <s v="PROD1952"/>
    <n v="9"/>
    <n v="783.58"/>
    <n v="7052.22"/>
    <n v="0.2"/>
    <n v="1410.44"/>
    <n v="5641.78"/>
    <s v="COD"/>
    <s v="Delivered"/>
    <n v="0.3"/>
    <n v="1692.53"/>
  </r>
  <r>
    <s v="ORD2025003253"/>
    <d v="2024-01-08T00:00:00"/>
    <s v="Customer 2153"/>
    <s v="CUST4704"/>
    <x v="0"/>
    <s v="Ahmedabad"/>
    <s v="Offline"/>
    <s v="Electronics"/>
    <s v="Laptop"/>
    <s v="Laptop Model-567"/>
    <s v="PROD6055"/>
    <n v="6"/>
    <n v="940.84"/>
    <n v="5645.04"/>
    <n v="0.05"/>
    <n v="282.25"/>
    <n v="5362.79"/>
    <s v="Card"/>
    <s v="Returned"/>
    <n v="0.25"/>
    <n v="1340.7"/>
  </r>
  <r>
    <s v="ORD2025003254"/>
    <d v="2023-02-13T00:00:00"/>
    <s v="Customer 1131"/>
    <s v="CUST9684"/>
    <x v="0"/>
    <s v="Ahmedabad"/>
    <s v="Offline"/>
    <s v="Clothing"/>
    <s v="Jacket"/>
    <s v="Jacket Model-519"/>
    <s v="PROD3434"/>
    <n v="10"/>
    <n v="999.28"/>
    <n v="9992.7999999999993"/>
    <n v="0.1"/>
    <n v="999.28"/>
    <n v="8993.52"/>
    <s v="UPI"/>
    <s v="In-Transit"/>
    <n v="0.3"/>
    <n v="2698.06"/>
  </r>
  <r>
    <s v="ORD2025003255"/>
    <d v="2023-12-30T00:00:00"/>
    <s v="Customer 4602"/>
    <s v="CUST4343"/>
    <x v="4"/>
    <s v="Bangalore"/>
    <s v="Offline"/>
    <s v="Electronics"/>
    <s v="Laptop"/>
    <s v="Laptop Model-793"/>
    <s v="PROD8005"/>
    <n v="2"/>
    <n v="405.54"/>
    <n v="811.08"/>
    <n v="0.05"/>
    <n v="40.549999999999997"/>
    <n v="770.53"/>
    <s v="COD"/>
    <s v="Returned"/>
    <n v="0.3"/>
    <n v="231.16"/>
  </r>
  <r>
    <s v="ORD2025003256"/>
    <d v="2023-10-04T00:00:00"/>
    <s v="Customer 79"/>
    <s v="CUST6346"/>
    <x v="2"/>
    <s v="Patna"/>
    <s v="Online"/>
    <s v="Home Decor"/>
    <s v="Curtain"/>
    <s v="Curtain Model-269"/>
    <s v="PROD8472"/>
    <n v="7"/>
    <n v="252.37"/>
    <n v="1766.59"/>
    <n v="0.1"/>
    <n v="176.66"/>
    <n v="1589.93"/>
    <s v="UPI"/>
    <s v="In-Transit"/>
    <n v="0.3"/>
    <n v="476.98"/>
  </r>
  <r>
    <s v="ORD2025003257"/>
    <d v="2023-03-30T00:00:00"/>
    <s v="Customer 1839"/>
    <s v="CUST9695"/>
    <x v="3"/>
    <s v="Nagpur"/>
    <s v="Offline"/>
    <s v="Home Decor"/>
    <s v="Sofa"/>
    <s v="Sofa Model-161"/>
    <s v="PROD8694"/>
    <n v="1"/>
    <n v="980.49"/>
    <n v="980.49"/>
    <n v="0.2"/>
    <n v="196.1"/>
    <n v="784.39"/>
    <s v="Card"/>
    <s v="Returned"/>
    <n v="0.15"/>
    <n v="117.66"/>
  </r>
  <r>
    <s v="ORD2025003258"/>
    <d v="2023-04-27T00:00:00"/>
    <s v="Customer 2956"/>
    <s v="CUST8771"/>
    <x v="2"/>
    <s v="Patna"/>
    <s v="Offline"/>
    <s v="Clothing"/>
    <s v="Shirt"/>
    <s v="Shirt Model-862"/>
    <s v="PROD7947"/>
    <n v="1"/>
    <n v="898.94"/>
    <n v="898.94"/>
    <n v="0.1"/>
    <n v="89.89"/>
    <n v="809.05"/>
    <s v="UPI"/>
    <s v="Returned"/>
    <n v="0.3"/>
    <n v="242.71"/>
  </r>
  <r>
    <s v="ORD2025003259"/>
    <d v="2024-01-31T00:00:00"/>
    <s v="Customer 396"/>
    <s v="CUST5437"/>
    <x v="2"/>
    <s v="Bhubaneswar"/>
    <s v="Online"/>
    <s v="Home Decor"/>
    <s v="Lamp"/>
    <s v="Lamp Model-858"/>
    <s v="PROD9256"/>
    <n v="3"/>
    <n v="553.86"/>
    <n v="1661.58"/>
    <n v="0.1"/>
    <n v="166.16"/>
    <n v="1495.42"/>
    <s v="UPI"/>
    <s v="Cancelled"/>
    <n v="0.15"/>
    <n v="224.31"/>
  </r>
  <r>
    <s v="ORD2025003260"/>
    <d v="2023-02-09T00:00:00"/>
    <s v="Customer 1449"/>
    <s v="CUST2077"/>
    <x v="0"/>
    <s v="Mumbai"/>
    <s v="Online"/>
    <s v="Electronics"/>
    <s v="Tablet"/>
    <s v="Tablet Model-838"/>
    <s v="PROD1776"/>
    <n v="4"/>
    <n v="672.9"/>
    <n v="2691.6"/>
    <n v="0.05"/>
    <n v="134.58000000000001"/>
    <n v="2557.02"/>
    <s v="COD"/>
    <s v="Delivered"/>
    <n v="0.15"/>
    <n v="383.55"/>
  </r>
  <r>
    <s v="ORD2025003261"/>
    <d v="2023-07-16T00:00:00"/>
    <s v="Customer 482"/>
    <s v="CUST9367"/>
    <x v="1"/>
    <s v="Lucknow"/>
    <s v="Online"/>
    <s v="Electronics"/>
    <s v="Mobile"/>
    <s v="Mobile Model-260"/>
    <s v="PROD4305"/>
    <n v="2"/>
    <n v="387.6"/>
    <n v="775.2"/>
    <n v="0.1"/>
    <n v="77.52"/>
    <n v="697.68"/>
    <s v="COD"/>
    <s v="Returned"/>
    <n v="0.3"/>
    <n v="209.3"/>
  </r>
  <r>
    <s v="ORD2025003262"/>
    <d v="2023-07-22T00:00:00"/>
    <s v="Customer 4023"/>
    <s v="CUST7666"/>
    <x v="2"/>
    <s v="Bhubaneswar"/>
    <s v="Offline"/>
    <s v="Beauty"/>
    <s v="Lipstick"/>
    <s v="Lipstick Model-926"/>
    <s v="PROD8523"/>
    <n v="4"/>
    <n v="872.99"/>
    <n v="3491.96"/>
    <n v="0.05"/>
    <n v="174.6"/>
    <n v="3317.36"/>
    <s v="Card"/>
    <s v="In-Transit"/>
    <n v="0.25"/>
    <n v="829.34"/>
  </r>
  <r>
    <s v="ORD2025003263"/>
    <d v="2024-01-15T00:00:00"/>
    <s v="Customer 4410"/>
    <s v="CUST5914"/>
    <x v="3"/>
    <s v="Nagpur"/>
    <s v="Online"/>
    <s v="Home Decor"/>
    <s v="Lamp"/>
    <s v="Lamp Model-833"/>
    <s v="PROD4276"/>
    <n v="9"/>
    <n v="900.15"/>
    <n v="8101.35"/>
    <n v="0.2"/>
    <n v="1620.27"/>
    <n v="6481.08"/>
    <s v="Wallet"/>
    <s v="Returned"/>
    <n v="0.25"/>
    <n v="1620.27"/>
  </r>
  <r>
    <s v="ORD2025003264"/>
    <d v="2023-03-29T00:00:00"/>
    <s v="Customer 719"/>
    <s v="CUST3852"/>
    <x v="3"/>
    <s v="Bhopal"/>
    <s v="Offline"/>
    <s v="Clothing"/>
    <s v="Jeans"/>
    <s v="Jeans Model-988"/>
    <s v="PROD4432"/>
    <n v="3"/>
    <n v="594.01"/>
    <n v="1782.03"/>
    <n v="0.1"/>
    <n v="178.2"/>
    <n v="1603.83"/>
    <s v="COD"/>
    <s v="Cancelled"/>
    <n v="0.25"/>
    <n v="400.96"/>
  </r>
  <r>
    <s v="ORD2025003265"/>
    <d v="2024-01-16T00:00:00"/>
    <s v="Customer 1870"/>
    <s v="CUST9368"/>
    <x v="1"/>
    <s v="Lucknow"/>
    <s v="Online"/>
    <s v="Beauty"/>
    <s v="Lipstick"/>
    <s v="Lipstick Model-468"/>
    <s v="PROD1561"/>
    <n v="7"/>
    <n v="367.62"/>
    <n v="2573.34"/>
    <n v="0.2"/>
    <n v="514.66999999999996"/>
    <n v="2058.67"/>
    <s v="Wallet"/>
    <s v="Returned"/>
    <n v="0.3"/>
    <n v="617.6"/>
  </r>
  <r>
    <s v="ORD2025003266"/>
    <d v="2023-01-28T00:00:00"/>
    <s v="Customer 2943"/>
    <s v="CUST8393"/>
    <x v="0"/>
    <s v="Pune"/>
    <s v="Online"/>
    <s v="Clothing"/>
    <s v="Shirt"/>
    <s v="Shirt Model-324"/>
    <s v="PROD2240"/>
    <n v="9"/>
    <n v="540.16"/>
    <n v="4861.4399999999996"/>
    <n v="0.1"/>
    <n v="486.14"/>
    <n v="4375.3"/>
    <s v="UPI"/>
    <s v="Delivered"/>
    <n v="0.25"/>
    <n v="1093.83"/>
  </r>
  <r>
    <s v="ORD2025003267"/>
    <d v="2023-11-09T00:00:00"/>
    <s v="Customer 4465"/>
    <s v="CUST3000"/>
    <x v="0"/>
    <s v="Mumbai"/>
    <s v="Online"/>
    <s v="Home Decor"/>
    <s v="Curtain"/>
    <s v="Curtain Model-687"/>
    <s v="PROD6556"/>
    <n v="10"/>
    <n v="533.17999999999995"/>
    <n v="5331.8"/>
    <n v="0.2"/>
    <n v="1066.3599999999999"/>
    <n v="4265.4399999999996"/>
    <s v="COD"/>
    <s v="Delivered"/>
    <n v="0.3"/>
    <n v="1279.6300000000001"/>
  </r>
  <r>
    <s v="ORD2025003268"/>
    <d v="2023-02-27T00:00:00"/>
    <s v="Customer 981"/>
    <s v="CUST4102"/>
    <x v="1"/>
    <s v="Chandigarh"/>
    <s v="Offline"/>
    <s v="Clothing"/>
    <s v="Jacket"/>
    <s v="Jacket Model-817"/>
    <s v="PROD1805"/>
    <n v="3"/>
    <n v="570.20000000000005"/>
    <n v="1710.6"/>
    <n v="0.05"/>
    <n v="85.53"/>
    <n v="1625.07"/>
    <s v="UPI"/>
    <s v="Cancelled"/>
    <n v="0.15"/>
    <n v="243.76"/>
  </r>
  <r>
    <s v="ORD2025003269"/>
    <d v="2023-03-03T00:00:00"/>
    <s v="Customer 3338"/>
    <s v="CUST4676"/>
    <x v="4"/>
    <s v="Bangalore"/>
    <s v="Offline"/>
    <s v="Clothing"/>
    <s v="Shirt"/>
    <s v="Shirt Model-774"/>
    <s v="PROD4158"/>
    <n v="5"/>
    <n v="723.59"/>
    <n v="3617.95"/>
    <n v="0"/>
    <n v="0"/>
    <n v="3617.95"/>
    <s v="COD"/>
    <s v="Returned"/>
    <n v="0.15"/>
    <n v="542.69000000000005"/>
  </r>
  <r>
    <s v="ORD2025003270"/>
    <d v="2023-08-27T00:00:00"/>
    <s v="Customer 734"/>
    <s v="CUST9247"/>
    <x v="2"/>
    <s v="Kolkata"/>
    <s v="Offline"/>
    <s v="Electronics"/>
    <s v="Mobile"/>
    <s v="Mobile Model-480"/>
    <s v="PROD1152"/>
    <n v="4"/>
    <n v="781.45"/>
    <n v="3125.8"/>
    <n v="0"/>
    <n v="0"/>
    <n v="3125.8"/>
    <s v="Card"/>
    <s v="Returned"/>
    <n v="0.3"/>
    <n v="937.74"/>
  </r>
  <r>
    <s v="ORD2025003271"/>
    <d v="2023-10-27T00:00:00"/>
    <s v="Customer 370"/>
    <s v="CUST7345"/>
    <x v="0"/>
    <s v="Ahmedabad"/>
    <s v="Offline"/>
    <s v="Clothing"/>
    <s v="Jacket"/>
    <s v="Jacket Model-350"/>
    <s v="PROD2759"/>
    <n v="1"/>
    <n v="678.73"/>
    <n v="678.73"/>
    <n v="0"/>
    <n v="0"/>
    <n v="678.73"/>
    <s v="Card"/>
    <s v="Delivered"/>
    <n v="0.3"/>
    <n v="203.62"/>
  </r>
  <r>
    <s v="ORD2025003272"/>
    <d v="2023-10-04T00:00:00"/>
    <s v="Customer 4851"/>
    <s v="CUST1305"/>
    <x v="3"/>
    <s v="Nagpur"/>
    <s v="Offline"/>
    <s v="Beauty"/>
    <s v="Perfume"/>
    <s v="Perfume Model-644"/>
    <s v="PROD6729"/>
    <n v="6"/>
    <n v="912.29"/>
    <n v="5473.74"/>
    <n v="0.1"/>
    <n v="547.37"/>
    <n v="4926.37"/>
    <s v="COD"/>
    <s v="Returned"/>
    <n v="0.25"/>
    <n v="1231.5899999999999"/>
  </r>
  <r>
    <s v="ORD2025003273"/>
    <d v="2023-03-23T00:00:00"/>
    <s v="Customer 460"/>
    <s v="CUST2512"/>
    <x v="0"/>
    <s v="Ahmedabad"/>
    <s v="Offline"/>
    <s v="Clothing"/>
    <s v="Jacket"/>
    <s v="Jacket Model-587"/>
    <s v="PROD2424"/>
    <n v="2"/>
    <n v="261.08"/>
    <n v="522.16"/>
    <n v="0.1"/>
    <n v="52.22"/>
    <n v="469.94"/>
    <s v="Card"/>
    <s v="Delivered"/>
    <n v="0.15"/>
    <n v="70.489999999999995"/>
  </r>
  <r>
    <s v="ORD2025003274"/>
    <d v="2023-03-03T00:00:00"/>
    <s v="Customer 1180"/>
    <s v="CUST7059"/>
    <x v="4"/>
    <s v="Chennai"/>
    <s v="Online"/>
    <s v="Home Decor"/>
    <s v="Sofa"/>
    <s v="Sofa Model-271"/>
    <s v="PROD5225"/>
    <n v="1"/>
    <n v="466.69"/>
    <n v="466.69"/>
    <n v="0.2"/>
    <n v="93.34"/>
    <n v="373.35"/>
    <s v="Wallet"/>
    <s v="Delivered"/>
    <n v="0.3"/>
    <n v="112.01"/>
  </r>
  <r>
    <s v="ORD2025003275"/>
    <d v="2023-10-10T00:00:00"/>
    <s v="Customer 3381"/>
    <s v="CUST7948"/>
    <x v="4"/>
    <s v="Chennai"/>
    <s v="Online"/>
    <s v="Clothing"/>
    <s v="Jeans"/>
    <s v="Jeans Model-292"/>
    <s v="PROD6809"/>
    <n v="5"/>
    <n v="544.69000000000005"/>
    <n v="2723.45"/>
    <n v="0.2"/>
    <n v="544.69000000000005"/>
    <n v="2178.7600000000002"/>
    <s v="Wallet"/>
    <s v="Delivered"/>
    <n v="0.15"/>
    <n v="326.81"/>
  </r>
  <r>
    <s v="ORD2025003276"/>
    <d v="2023-12-18T00:00:00"/>
    <s v="Customer 3302"/>
    <s v="CUST4542"/>
    <x v="0"/>
    <s v="Ahmedabad"/>
    <s v="Online"/>
    <s v="Home Decor"/>
    <s v="Lamp"/>
    <s v="Lamp Model-371"/>
    <s v="PROD5396"/>
    <n v="1"/>
    <n v="174.34"/>
    <n v="174.34"/>
    <n v="0.1"/>
    <n v="17.43"/>
    <n v="156.91"/>
    <s v="Card"/>
    <s v="In-Transit"/>
    <n v="0.25"/>
    <n v="39.229999999999997"/>
  </r>
  <r>
    <s v="ORD2025003277"/>
    <d v="2023-09-23T00:00:00"/>
    <s v="Customer 504"/>
    <s v="CUST7290"/>
    <x v="1"/>
    <s v="Delhi"/>
    <s v="Online"/>
    <s v="Electronics"/>
    <s v="Tablet"/>
    <s v="Tablet Model-554"/>
    <s v="PROD3958"/>
    <n v="10"/>
    <n v="783.31"/>
    <n v="7833.1"/>
    <n v="0.2"/>
    <n v="1566.62"/>
    <n v="6266.48"/>
    <s v="COD"/>
    <s v="In-Transit"/>
    <n v="0.3"/>
    <n v="1879.94"/>
  </r>
  <r>
    <s v="ORD2025003278"/>
    <d v="2023-06-10T00:00:00"/>
    <s v="Customer 2087"/>
    <s v="CUST9214"/>
    <x v="0"/>
    <s v="Pune"/>
    <s v="Offline"/>
    <s v="Electronics"/>
    <s v="Tablet"/>
    <s v="Tablet Model-695"/>
    <s v="PROD2227"/>
    <n v="1"/>
    <n v="776.24"/>
    <n v="776.24"/>
    <n v="0.05"/>
    <n v="38.81"/>
    <n v="737.43"/>
    <s v="UPI"/>
    <s v="Cancelled"/>
    <n v="0.3"/>
    <n v="221.23"/>
  </r>
  <r>
    <s v="ORD2025003279"/>
    <d v="2023-12-28T00:00:00"/>
    <s v="Customer 881"/>
    <s v="CUST8231"/>
    <x v="3"/>
    <s v="Raipur"/>
    <s v="Online"/>
    <s v="Clothing"/>
    <s v="Jeans"/>
    <s v="Jeans Model-875"/>
    <s v="PROD8633"/>
    <n v="5"/>
    <n v="350.77"/>
    <n v="1753.85"/>
    <n v="0.05"/>
    <n v="87.69"/>
    <n v="1666.16"/>
    <s v="COD"/>
    <s v="Cancelled"/>
    <n v="0.15"/>
    <n v="249.92"/>
  </r>
  <r>
    <s v="ORD2025003280"/>
    <d v="2023-09-10T00:00:00"/>
    <s v="Customer 4353"/>
    <s v="CUST7162"/>
    <x v="3"/>
    <s v="Bhopal"/>
    <s v="Offline"/>
    <s v="Electronics"/>
    <s v="Tablet"/>
    <s v="Tablet Model-103"/>
    <s v="PROD9425"/>
    <n v="9"/>
    <n v="916.26"/>
    <n v="8246.34"/>
    <n v="0.05"/>
    <n v="412.32"/>
    <n v="7834.02"/>
    <s v="Card"/>
    <s v="Returned"/>
    <n v="0.15"/>
    <n v="1175.0999999999999"/>
  </r>
  <r>
    <s v="ORD2025003281"/>
    <d v="2023-01-28T00:00:00"/>
    <s v="Customer 1593"/>
    <s v="CUST4349"/>
    <x v="2"/>
    <s v="Patna"/>
    <s v="Offline"/>
    <s v="Home Decor"/>
    <s v="Sofa"/>
    <s v="Sofa Model-918"/>
    <s v="PROD6412"/>
    <n v="3"/>
    <n v="853.15"/>
    <n v="2559.4499999999998"/>
    <n v="0.1"/>
    <n v="255.94"/>
    <n v="2303.5100000000002"/>
    <s v="Wallet"/>
    <s v="Returned"/>
    <n v="0.15"/>
    <n v="345.53"/>
  </r>
  <r>
    <s v="ORD2025003282"/>
    <d v="2023-08-28T00:00:00"/>
    <s v="Customer 4143"/>
    <s v="CUST4869"/>
    <x v="3"/>
    <s v="Raipur"/>
    <s v="Offline"/>
    <s v="Beauty"/>
    <s v="Perfume"/>
    <s v="Perfume Model-572"/>
    <s v="PROD8400"/>
    <n v="9"/>
    <n v="136.37"/>
    <n v="1227.33"/>
    <n v="0.2"/>
    <n v="245.47"/>
    <n v="981.86"/>
    <s v="UPI"/>
    <s v="Delivered"/>
    <n v="0.15"/>
    <n v="147.28"/>
  </r>
  <r>
    <s v="ORD2025003283"/>
    <d v="2023-12-18T00:00:00"/>
    <s v="Customer 328"/>
    <s v="CUST7004"/>
    <x v="1"/>
    <s v="Delhi"/>
    <s v="Online"/>
    <s v="Home Decor"/>
    <s v="Sofa"/>
    <s v="Sofa Model-848"/>
    <s v="PROD4414"/>
    <n v="6"/>
    <n v="552.05999999999995"/>
    <n v="3312.36"/>
    <n v="0.05"/>
    <n v="165.62"/>
    <n v="3146.74"/>
    <s v="COD"/>
    <s v="Delivered"/>
    <n v="0.25"/>
    <n v="786.68"/>
  </r>
  <r>
    <s v="ORD2025003284"/>
    <d v="2023-01-27T00:00:00"/>
    <s v="Customer 2229"/>
    <s v="CUST1780"/>
    <x v="0"/>
    <s v="Mumbai"/>
    <s v="Online"/>
    <s v="Home Decor"/>
    <s v="Curtain"/>
    <s v="Curtain Model-970"/>
    <s v="PROD2557"/>
    <n v="9"/>
    <n v="868.15"/>
    <n v="7813.35"/>
    <n v="0"/>
    <n v="0"/>
    <n v="7813.35"/>
    <s v="Card"/>
    <s v="In-Transit"/>
    <n v="0.15"/>
    <n v="1172"/>
  </r>
  <r>
    <s v="ORD2025003285"/>
    <d v="2024-03-26T00:00:00"/>
    <s v="Customer 3339"/>
    <s v="CUST2995"/>
    <x v="1"/>
    <s v="Lucknow"/>
    <s v="Offline"/>
    <s v="Electronics"/>
    <s v="Mobile"/>
    <s v="Mobile Model-694"/>
    <s v="PROD3190"/>
    <n v="10"/>
    <n v="591.27"/>
    <n v="5912.7"/>
    <n v="0.2"/>
    <n v="1182.54"/>
    <n v="4730.16"/>
    <s v="Wallet"/>
    <s v="In-Transit"/>
    <n v="0.3"/>
    <n v="1419.05"/>
  </r>
  <r>
    <s v="ORD2025003286"/>
    <d v="2023-12-29T00:00:00"/>
    <s v="Customer 4550"/>
    <s v="CUST4569"/>
    <x v="3"/>
    <s v="Nagpur"/>
    <s v="Online"/>
    <s v="Electronics"/>
    <s v="Mobile"/>
    <s v="Mobile Model-531"/>
    <s v="PROD6950"/>
    <n v="9"/>
    <n v="727.14"/>
    <n v="6544.26"/>
    <n v="0.1"/>
    <n v="654.42999999999995"/>
    <n v="5889.83"/>
    <s v="Wallet"/>
    <s v="Returned"/>
    <n v="0.3"/>
    <n v="1766.95"/>
  </r>
  <r>
    <s v="ORD2025003287"/>
    <d v="2023-12-10T00:00:00"/>
    <s v="Customer 3495"/>
    <s v="CUST7597"/>
    <x v="4"/>
    <s v="Chennai"/>
    <s v="Offline"/>
    <s v="Clothing"/>
    <s v="Jeans"/>
    <s v="Jeans Model-512"/>
    <s v="PROD4815"/>
    <n v="6"/>
    <n v="906.67"/>
    <n v="5440.02"/>
    <n v="0.05"/>
    <n v="272"/>
    <n v="5168.0200000000004"/>
    <s v="Card"/>
    <s v="Cancelled"/>
    <n v="0.3"/>
    <n v="1550.41"/>
  </r>
  <r>
    <s v="ORD2025003288"/>
    <d v="2023-05-15T00:00:00"/>
    <s v="Customer 569"/>
    <s v="CUST2432"/>
    <x v="3"/>
    <s v="Raipur"/>
    <s v="Online"/>
    <s v="Clothing"/>
    <s v="Jeans"/>
    <s v="Jeans Model-499"/>
    <s v="PROD9856"/>
    <n v="8"/>
    <n v="711.72"/>
    <n v="5693.76"/>
    <n v="0.2"/>
    <n v="1138.75"/>
    <n v="4555.01"/>
    <s v="COD"/>
    <s v="Cancelled"/>
    <n v="0.3"/>
    <n v="1366.5"/>
  </r>
  <r>
    <s v="ORD2025003289"/>
    <d v="2023-09-05T00:00:00"/>
    <s v="Customer 3226"/>
    <s v="CUST4694"/>
    <x v="0"/>
    <s v="Ahmedabad"/>
    <s v="Online"/>
    <s v="Electronics"/>
    <s v="Tablet"/>
    <s v="Tablet Model-313"/>
    <s v="PROD8642"/>
    <n v="1"/>
    <n v="736.55"/>
    <n v="736.55"/>
    <n v="0"/>
    <n v="0"/>
    <n v="736.55"/>
    <s v="UPI"/>
    <s v="In-Transit"/>
    <n v="0.25"/>
    <n v="184.14"/>
  </r>
  <r>
    <s v="ORD2025003290"/>
    <d v="2023-02-13T00:00:00"/>
    <s v="Customer 2183"/>
    <s v="CUST1500"/>
    <x v="3"/>
    <s v="Raipur"/>
    <s v="Online"/>
    <s v="Clothing"/>
    <s v="Shirt"/>
    <s v="Shirt Model-655"/>
    <s v="PROD2905"/>
    <n v="8"/>
    <n v="349.16"/>
    <n v="2793.28"/>
    <n v="0"/>
    <n v="0"/>
    <n v="2793.28"/>
    <s v="COD"/>
    <s v="In-Transit"/>
    <n v="0.15"/>
    <n v="418.99"/>
  </r>
  <r>
    <s v="ORD2025003291"/>
    <d v="2023-09-21T00:00:00"/>
    <s v="Customer 1559"/>
    <s v="CUST6157"/>
    <x v="0"/>
    <s v="Ahmedabad"/>
    <s v="Offline"/>
    <s v="Electronics"/>
    <s v="Laptop"/>
    <s v="Laptop Model-554"/>
    <s v="PROD6442"/>
    <n v="4"/>
    <n v="298.92"/>
    <n v="1195.68"/>
    <n v="0.1"/>
    <n v="119.57"/>
    <n v="1076.1099999999999"/>
    <s v="UPI"/>
    <s v="Returned"/>
    <n v="0.3"/>
    <n v="322.83"/>
  </r>
  <r>
    <s v="ORD2025003292"/>
    <d v="2023-03-08T00:00:00"/>
    <s v="Customer 4858"/>
    <s v="CUST4659"/>
    <x v="1"/>
    <s v="Delhi"/>
    <s v="Offline"/>
    <s v="Clothing"/>
    <s v="Jacket"/>
    <s v="Jacket Model-948"/>
    <s v="PROD6049"/>
    <n v="2"/>
    <n v="686.31"/>
    <n v="1372.62"/>
    <n v="0.1"/>
    <n v="137.26"/>
    <n v="1235.3599999999999"/>
    <s v="COD"/>
    <s v="Cancelled"/>
    <n v="0.3"/>
    <n v="370.61"/>
  </r>
  <r>
    <s v="ORD2025003293"/>
    <d v="2024-03-05T00:00:00"/>
    <s v="Customer 4801"/>
    <s v="CUST5279"/>
    <x v="1"/>
    <s v="Chandigarh"/>
    <s v="Offline"/>
    <s v="Electronics"/>
    <s v="Laptop"/>
    <s v="Laptop Model-902"/>
    <s v="PROD9444"/>
    <n v="6"/>
    <n v="833.51"/>
    <n v="5001.0600000000004"/>
    <n v="0.1"/>
    <n v="500.11"/>
    <n v="4500.95"/>
    <s v="UPI"/>
    <s v="Returned"/>
    <n v="0.3"/>
    <n v="1350.28"/>
  </r>
  <r>
    <s v="ORD2025003294"/>
    <d v="2023-12-15T00:00:00"/>
    <s v="Customer 810"/>
    <s v="CUST8663"/>
    <x v="3"/>
    <s v="Nagpur"/>
    <s v="Online"/>
    <s v="Beauty"/>
    <s v="Lipstick"/>
    <s v="Lipstick Model-692"/>
    <s v="PROD7138"/>
    <n v="5"/>
    <n v="952.12"/>
    <n v="4760.6000000000004"/>
    <n v="0.1"/>
    <n v="476.06"/>
    <n v="4284.54"/>
    <s v="COD"/>
    <s v="Cancelled"/>
    <n v="0.3"/>
    <n v="1285.3599999999999"/>
  </r>
  <r>
    <s v="ORD2025003295"/>
    <d v="2023-10-07T00:00:00"/>
    <s v="Customer 4172"/>
    <s v="CUST1374"/>
    <x v="0"/>
    <s v="Ahmedabad"/>
    <s v="Offline"/>
    <s v="Clothing"/>
    <s v="Jeans"/>
    <s v="Jeans Model-386"/>
    <s v="PROD3583"/>
    <n v="4"/>
    <n v="673.83"/>
    <n v="2695.32"/>
    <n v="0.1"/>
    <n v="269.52999999999997"/>
    <n v="2425.79"/>
    <s v="UPI"/>
    <s v="Delivered"/>
    <n v="0.3"/>
    <n v="727.74"/>
  </r>
  <r>
    <s v="ORD2025003296"/>
    <d v="2024-02-20T00:00:00"/>
    <s v="Customer 3894"/>
    <s v="CUST8079"/>
    <x v="4"/>
    <s v="Hyderabad"/>
    <s v="Online"/>
    <s v="Beauty"/>
    <s v="Lipstick"/>
    <s v="Lipstick Model-190"/>
    <s v="PROD6066"/>
    <n v="8"/>
    <n v="577.66999999999996"/>
    <n v="4621.3599999999997"/>
    <n v="0.1"/>
    <n v="462.14"/>
    <n v="4159.22"/>
    <s v="Wallet"/>
    <s v="Delivered"/>
    <n v="0.15"/>
    <n v="623.88"/>
  </r>
  <r>
    <s v="ORD2025003297"/>
    <d v="2023-11-17T00:00:00"/>
    <s v="Customer 2357"/>
    <s v="CUST1761"/>
    <x v="0"/>
    <s v="Pune"/>
    <s v="Online"/>
    <s v="Clothing"/>
    <s v="Jacket"/>
    <s v="Jacket Model-853"/>
    <s v="PROD8637"/>
    <n v="1"/>
    <n v="312.74"/>
    <n v="312.74"/>
    <n v="0.1"/>
    <n v="31.27"/>
    <n v="281.47000000000003"/>
    <s v="Wallet"/>
    <s v="In-Transit"/>
    <n v="0.3"/>
    <n v="84.44"/>
  </r>
  <r>
    <s v="ORD2025003298"/>
    <d v="2024-02-24T00:00:00"/>
    <s v="Customer 322"/>
    <s v="CUST3778"/>
    <x v="4"/>
    <s v="Chennai"/>
    <s v="Offline"/>
    <s v="Electronics"/>
    <s v="Laptop"/>
    <s v="Laptop Model-727"/>
    <s v="PROD3453"/>
    <n v="8"/>
    <n v="434.94"/>
    <n v="3479.52"/>
    <n v="0.05"/>
    <n v="173.98"/>
    <n v="3305.54"/>
    <s v="UPI"/>
    <s v="Returned"/>
    <n v="0.15"/>
    <n v="495.83"/>
  </r>
  <r>
    <s v="ORD2025003299"/>
    <d v="2023-12-21T00:00:00"/>
    <s v="Customer 3652"/>
    <s v="CUST1111"/>
    <x v="0"/>
    <s v="Ahmedabad"/>
    <s v="Online"/>
    <s v="Clothing"/>
    <s v="Shirt"/>
    <s v="Shirt Model-508"/>
    <s v="PROD9304"/>
    <n v="3"/>
    <n v="344.56"/>
    <n v="1033.68"/>
    <n v="0.2"/>
    <n v="206.74"/>
    <n v="826.94"/>
    <s v="UPI"/>
    <s v="Cancelled"/>
    <n v="0.15"/>
    <n v="124.04"/>
  </r>
  <r>
    <s v="ORD2025003300"/>
    <d v="2023-12-29T00:00:00"/>
    <s v="Customer 1147"/>
    <s v="CUST4860"/>
    <x v="0"/>
    <s v="Mumbai"/>
    <s v="Online"/>
    <s v="Home Decor"/>
    <s v="Sofa"/>
    <s v="Sofa Model-848"/>
    <s v="PROD8633"/>
    <n v="3"/>
    <n v="833.7"/>
    <n v="2501.1"/>
    <n v="0.05"/>
    <n v="125.06"/>
    <n v="2376.04"/>
    <s v="COD"/>
    <s v="In-Transit"/>
    <n v="0.25"/>
    <n v="594.01"/>
  </r>
  <r>
    <s v="ORD2025003301"/>
    <d v="2024-01-26T00:00:00"/>
    <s v="Customer 1543"/>
    <s v="CUST2229"/>
    <x v="2"/>
    <s v="Kolkata"/>
    <s v="Online"/>
    <s v="Home Decor"/>
    <s v="Sofa"/>
    <s v="Sofa Model-211"/>
    <s v="PROD7871"/>
    <n v="3"/>
    <n v="695.49"/>
    <n v="2086.4699999999998"/>
    <n v="0.05"/>
    <n v="104.32"/>
    <n v="1982.15"/>
    <s v="COD"/>
    <s v="Returned"/>
    <n v="0.3"/>
    <n v="594.64"/>
  </r>
  <r>
    <s v="ORD2025003302"/>
    <d v="2024-02-18T00:00:00"/>
    <s v="Customer 491"/>
    <s v="CUST8216"/>
    <x v="3"/>
    <s v="Raipur"/>
    <s v="Online"/>
    <s v="Home Decor"/>
    <s v="Sofa"/>
    <s v="Sofa Model-334"/>
    <s v="PROD2003"/>
    <n v="1"/>
    <n v="671.03"/>
    <n v="671.03"/>
    <n v="0.05"/>
    <n v="33.549999999999997"/>
    <n v="637.48"/>
    <s v="COD"/>
    <s v="Delivered"/>
    <n v="0.15"/>
    <n v="95.62"/>
  </r>
  <r>
    <s v="ORD2025003303"/>
    <d v="2023-12-06T00:00:00"/>
    <s v="Customer 585"/>
    <s v="CUST5092"/>
    <x v="1"/>
    <s v="Lucknow"/>
    <s v="Offline"/>
    <s v="Clothing"/>
    <s v="Shirt"/>
    <s v="Shirt Model-152"/>
    <s v="PROD5385"/>
    <n v="10"/>
    <n v="184.29"/>
    <n v="1842.9"/>
    <n v="0"/>
    <n v="0"/>
    <n v="1842.9"/>
    <s v="COD"/>
    <s v="In-Transit"/>
    <n v="0.25"/>
    <n v="460.73"/>
  </r>
  <r>
    <s v="ORD2025003304"/>
    <d v="2023-08-27T00:00:00"/>
    <s v="Customer 3964"/>
    <s v="CUST1955"/>
    <x v="3"/>
    <s v="Raipur"/>
    <s v="Offline"/>
    <s v="Electronics"/>
    <s v="Mobile"/>
    <s v="Mobile Model-630"/>
    <s v="PROD6431"/>
    <n v="3"/>
    <n v="569.9"/>
    <n v="1709.7"/>
    <n v="0.05"/>
    <n v="85.49"/>
    <n v="1624.21"/>
    <s v="Card"/>
    <s v="Delivered"/>
    <n v="0.3"/>
    <n v="487.26"/>
  </r>
  <r>
    <s v="ORD2025003305"/>
    <d v="2023-01-29T00:00:00"/>
    <s v="Customer 851"/>
    <s v="CUST1053"/>
    <x v="0"/>
    <s v="Mumbai"/>
    <s v="Online"/>
    <s v="Electronics"/>
    <s v="Mobile"/>
    <s v="Mobile Model-972"/>
    <s v="PROD8036"/>
    <n v="5"/>
    <n v="321.13"/>
    <n v="1605.65"/>
    <n v="0"/>
    <n v="0"/>
    <n v="1605.65"/>
    <s v="UPI"/>
    <s v="Delivered"/>
    <n v="0.3"/>
    <n v="481.69"/>
  </r>
  <r>
    <s v="ORD2025003306"/>
    <d v="2023-12-28T00:00:00"/>
    <s v="Customer 4609"/>
    <s v="CUST3665"/>
    <x v="0"/>
    <s v="Mumbai"/>
    <s v="Online"/>
    <s v="Clothing"/>
    <s v="Jeans"/>
    <s v="Jeans Model-555"/>
    <s v="PROD6408"/>
    <n v="10"/>
    <n v="258.20999999999998"/>
    <n v="2582.1"/>
    <n v="0.1"/>
    <n v="258.20999999999998"/>
    <n v="2323.89"/>
    <s v="UPI"/>
    <s v="In-Transit"/>
    <n v="0.3"/>
    <n v="697.17"/>
  </r>
  <r>
    <s v="ORD2025003307"/>
    <d v="2024-02-18T00:00:00"/>
    <s v="Customer 562"/>
    <s v="CUST8602"/>
    <x v="2"/>
    <s v="Kolkata"/>
    <s v="Offline"/>
    <s v="Home Decor"/>
    <s v="Sofa"/>
    <s v="Sofa Model-638"/>
    <s v="PROD5209"/>
    <n v="5"/>
    <n v="837.39"/>
    <n v="4186.95"/>
    <n v="0.1"/>
    <n v="418.69"/>
    <n v="3768.26"/>
    <s v="Card"/>
    <s v="In-Transit"/>
    <n v="0.3"/>
    <n v="1130.48"/>
  </r>
  <r>
    <s v="ORD2025003308"/>
    <d v="2023-10-30T00:00:00"/>
    <s v="Customer 3398"/>
    <s v="CUST3998"/>
    <x v="2"/>
    <s v="Kolkata"/>
    <s v="Online"/>
    <s v="Electronics"/>
    <s v="Laptop"/>
    <s v="Laptop Model-575"/>
    <s v="PROD9948"/>
    <n v="2"/>
    <n v="139.81"/>
    <n v="279.62"/>
    <n v="0.2"/>
    <n v="55.92"/>
    <n v="223.7"/>
    <s v="Card"/>
    <s v="Cancelled"/>
    <n v="0.25"/>
    <n v="55.92"/>
  </r>
  <r>
    <s v="ORD2025003309"/>
    <d v="2023-07-26T00:00:00"/>
    <s v="Customer 2442"/>
    <s v="CUST4267"/>
    <x v="3"/>
    <s v="Raipur"/>
    <s v="Online"/>
    <s v="Home Decor"/>
    <s v="Lamp"/>
    <s v="Lamp Model-335"/>
    <s v="PROD1518"/>
    <n v="4"/>
    <n v="335.01"/>
    <n v="1340.04"/>
    <n v="0.2"/>
    <n v="268.01"/>
    <n v="1072.03"/>
    <s v="Card"/>
    <s v="Delivered"/>
    <n v="0.25"/>
    <n v="268.01"/>
  </r>
  <r>
    <s v="ORD2025003310"/>
    <d v="2023-03-23T00:00:00"/>
    <s v="Customer 1464"/>
    <s v="CUST6970"/>
    <x v="4"/>
    <s v="Hyderabad"/>
    <s v="Online"/>
    <s v="Clothing"/>
    <s v="Jacket"/>
    <s v="Jacket Model-385"/>
    <s v="PROD8683"/>
    <n v="10"/>
    <n v="449.97"/>
    <n v="4499.7"/>
    <n v="0.05"/>
    <n v="224.99"/>
    <n v="4274.71"/>
    <s v="UPI"/>
    <s v="Delivered"/>
    <n v="0.3"/>
    <n v="1282.4100000000001"/>
  </r>
  <r>
    <s v="ORD2025003311"/>
    <d v="2023-09-10T00:00:00"/>
    <s v="Customer 2188"/>
    <s v="CUST1296"/>
    <x v="1"/>
    <s v="Lucknow"/>
    <s v="Online"/>
    <s v="Home Decor"/>
    <s v="Curtain"/>
    <s v="Curtain Model-630"/>
    <s v="PROD7624"/>
    <n v="7"/>
    <n v="666.73"/>
    <n v="4667.1099999999997"/>
    <n v="0.2"/>
    <n v="933.42"/>
    <n v="3733.69"/>
    <s v="COD"/>
    <s v="In-Transit"/>
    <n v="0.3"/>
    <n v="1120.1099999999999"/>
  </r>
  <r>
    <s v="ORD2025003312"/>
    <d v="2023-12-07T00:00:00"/>
    <s v="Customer 2314"/>
    <s v="CUST7152"/>
    <x v="1"/>
    <s v="Delhi"/>
    <s v="Offline"/>
    <s v="Clothing"/>
    <s v="Jeans"/>
    <s v="Jeans Model-359"/>
    <s v="PROD2676"/>
    <n v="4"/>
    <n v="466.79"/>
    <n v="1867.16"/>
    <n v="0.1"/>
    <n v="186.72"/>
    <n v="1680.44"/>
    <s v="Wallet"/>
    <s v="In-Transit"/>
    <n v="0.15"/>
    <n v="252.07"/>
  </r>
  <r>
    <s v="ORD2025003313"/>
    <d v="2023-11-23T00:00:00"/>
    <s v="Customer 3931"/>
    <s v="CUST3742"/>
    <x v="3"/>
    <s v="Bhopal"/>
    <s v="Offline"/>
    <s v="Beauty"/>
    <s v="Lipstick"/>
    <s v="Lipstick Model-447"/>
    <s v="PROD5068"/>
    <n v="5"/>
    <n v="501.39"/>
    <n v="2506.9499999999998"/>
    <n v="0.05"/>
    <n v="125.35"/>
    <n v="2381.6"/>
    <s v="Card"/>
    <s v="Returned"/>
    <n v="0.15"/>
    <n v="357.24"/>
  </r>
  <r>
    <s v="ORD2025003314"/>
    <d v="2024-01-11T00:00:00"/>
    <s v="Customer 2267"/>
    <s v="CUST9374"/>
    <x v="2"/>
    <s v="Patna"/>
    <s v="Offline"/>
    <s v="Home Decor"/>
    <s v="Lamp"/>
    <s v="Lamp Model-650"/>
    <s v="PROD1359"/>
    <n v="10"/>
    <n v="848.42"/>
    <n v="8484.2000000000007"/>
    <n v="0.1"/>
    <n v="848.42"/>
    <n v="7635.78"/>
    <s v="COD"/>
    <s v="In-Transit"/>
    <n v="0.3"/>
    <n v="2290.73"/>
  </r>
  <r>
    <s v="ORD2025003315"/>
    <d v="2023-06-18T00:00:00"/>
    <s v="Customer 4508"/>
    <s v="CUST4055"/>
    <x v="4"/>
    <s v="Bangalore"/>
    <s v="Online"/>
    <s v="Clothing"/>
    <s v="Jeans"/>
    <s v="Jeans Model-387"/>
    <s v="PROD9159"/>
    <n v="10"/>
    <n v="161.49"/>
    <n v="1614.9"/>
    <n v="0"/>
    <n v="0"/>
    <n v="1614.9"/>
    <s v="UPI"/>
    <s v="In-Transit"/>
    <n v="0.3"/>
    <n v="484.47"/>
  </r>
  <r>
    <s v="ORD2025003316"/>
    <d v="2023-11-03T00:00:00"/>
    <s v="Customer 1111"/>
    <s v="CUST7387"/>
    <x v="2"/>
    <s v="Bhubaneswar"/>
    <s v="Online"/>
    <s v="Electronics"/>
    <s v="Mobile"/>
    <s v="Mobile Model-863"/>
    <s v="PROD5729"/>
    <n v="2"/>
    <n v="200.68"/>
    <n v="401.36"/>
    <n v="0.1"/>
    <n v="40.14"/>
    <n v="361.22"/>
    <s v="Wallet"/>
    <s v="In-Transit"/>
    <n v="0.3"/>
    <n v="108.37"/>
  </r>
  <r>
    <s v="ORD2025003317"/>
    <d v="2024-01-12T00:00:00"/>
    <s v="Customer 2098"/>
    <s v="CUST6866"/>
    <x v="4"/>
    <s v="Chennai"/>
    <s v="Online"/>
    <s v="Home Decor"/>
    <s v="Curtain"/>
    <s v="Curtain Model-154"/>
    <s v="PROD6210"/>
    <n v="6"/>
    <n v="380.28"/>
    <n v="2281.6799999999998"/>
    <n v="0.2"/>
    <n v="456.34"/>
    <n v="1825.34"/>
    <s v="UPI"/>
    <s v="Delivered"/>
    <n v="0.3"/>
    <n v="547.6"/>
  </r>
  <r>
    <s v="ORD2025003318"/>
    <d v="2024-02-25T00:00:00"/>
    <s v="Customer 1371"/>
    <s v="CUST2910"/>
    <x v="0"/>
    <s v="Pune"/>
    <s v="Offline"/>
    <s v="Clothing"/>
    <s v="Jeans"/>
    <s v="Jeans Model-498"/>
    <s v="PROD2585"/>
    <n v="9"/>
    <n v="434.14"/>
    <n v="3907.26"/>
    <n v="0.05"/>
    <n v="195.36"/>
    <n v="3711.9"/>
    <s v="Card"/>
    <s v="In-Transit"/>
    <n v="0.25"/>
    <n v="927.98"/>
  </r>
  <r>
    <s v="ORD2025003319"/>
    <d v="2023-01-06T00:00:00"/>
    <s v="Customer 737"/>
    <s v="CUST1997"/>
    <x v="3"/>
    <s v="Raipur"/>
    <s v="Online"/>
    <s v="Home Decor"/>
    <s v="Lamp"/>
    <s v="Lamp Model-889"/>
    <s v="PROD8698"/>
    <n v="9"/>
    <n v="789.7"/>
    <n v="7107.3"/>
    <n v="0.05"/>
    <n v="355.37"/>
    <n v="6751.93"/>
    <s v="COD"/>
    <s v="Returned"/>
    <n v="0.3"/>
    <n v="2025.58"/>
  </r>
  <r>
    <s v="ORD2025003320"/>
    <d v="2023-11-11T00:00:00"/>
    <s v="Customer 603"/>
    <s v="CUST9350"/>
    <x v="2"/>
    <s v="Patna"/>
    <s v="Online"/>
    <s v="Home Decor"/>
    <s v="Lamp"/>
    <s v="Lamp Model-521"/>
    <s v="PROD6479"/>
    <n v="5"/>
    <n v="967.9"/>
    <n v="4839.5"/>
    <n v="0.2"/>
    <n v="967.9"/>
    <n v="3871.6"/>
    <s v="COD"/>
    <s v="Returned"/>
    <n v="0.15"/>
    <n v="580.74"/>
  </r>
  <r>
    <s v="ORD2025003321"/>
    <d v="2023-03-27T00:00:00"/>
    <s v="Customer 1917"/>
    <s v="CUST9365"/>
    <x v="1"/>
    <s v="Lucknow"/>
    <s v="Online"/>
    <s v="Beauty"/>
    <s v="Face Cream"/>
    <s v="Face Cream Model-389"/>
    <s v="PROD4417"/>
    <n v="6"/>
    <n v="705.86"/>
    <n v="4235.16"/>
    <n v="0.05"/>
    <n v="211.76"/>
    <n v="4023.4"/>
    <s v="Wallet"/>
    <s v="Delivered"/>
    <n v="0.15"/>
    <n v="603.51"/>
  </r>
  <r>
    <s v="ORD2025003322"/>
    <d v="2023-09-12T00:00:00"/>
    <s v="Customer 2926"/>
    <s v="CUST9536"/>
    <x v="4"/>
    <s v="Chennai"/>
    <s v="Online"/>
    <s v="Electronics"/>
    <s v="Laptop"/>
    <s v="Laptop Model-317"/>
    <s v="PROD3974"/>
    <n v="8"/>
    <n v="581.24"/>
    <n v="4649.92"/>
    <n v="0"/>
    <n v="0"/>
    <n v="4649.92"/>
    <s v="UPI"/>
    <s v="In-Transit"/>
    <n v="0.3"/>
    <n v="1394.98"/>
  </r>
  <r>
    <s v="ORD2025003323"/>
    <d v="2023-02-01T00:00:00"/>
    <s v="Customer 2475"/>
    <s v="CUST3058"/>
    <x v="2"/>
    <s v="Patna"/>
    <s v="Online"/>
    <s v="Clothing"/>
    <s v="Shirt"/>
    <s v="Shirt Model-830"/>
    <s v="PROD5061"/>
    <n v="6"/>
    <n v="157.24"/>
    <n v="943.44"/>
    <n v="0.05"/>
    <n v="47.17"/>
    <n v="896.27"/>
    <s v="COD"/>
    <s v="Delivered"/>
    <n v="0.25"/>
    <n v="224.07"/>
  </r>
  <r>
    <s v="ORD2025003324"/>
    <d v="2023-09-01T00:00:00"/>
    <s v="Customer 368"/>
    <s v="CUST8665"/>
    <x v="3"/>
    <s v="Bhopal"/>
    <s v="Online"/>
    <s v="Home Decor"/>
    <s v="Curtain"/>
    <s v="Curtain Model-279"/>
    <s v="PROD6114"/>
    <n v="8"/>
    <n v="494.98"/>
    <n v="3959.84"/>
    <n v="0.05"/>
    <n v="197.99"/>
    <n v="3761.85"/>
    <s v="UPI"/>
    <s v="Cancelled"/>
    <n v="0.25"/>
    <n v="940.46"/>
  </r>
  <r>
    <s v="ORD2025003325"/>
    <d v="2023-06-18T00:00:00"/>
    <s v="Customer 4745"/>
    <s v="CUST6654"/>
    <x v="4"/>
    <s v="Hyderabad"/>
    <s v="Offline"/>
    <s v="Electronics"/>
    <s v="Laptop"/>
    <s v="Laptop Model-216"/>
    <s v="PROD6086"/>
    <n v="9"/>
    <n v="231.52"/>
    <n v="2083.6799999999998"/>
    <n v="0.1"/>
    <n v="208.37"/>
    <n v="1875.31"/>
    <s v="Card"/>
    <s v="Cancelled"/>
    <n v="0.15"/>
    <n v="281.3"/>
  </r>
  <r>
    <s v="ORD2025003326"/>
    <d v="2023-09-30T00:00:00"/>
    <s v="Customer 1759"/>
    <s v="CUST9173"/>
    <x v="3"/>
    <s v="Raipur"/>
    <s v="Online"/>
    <s v="Beauty"/>
    <s v="Face Cream"/>
    <s v="Face Cream Model-375"/>
    <s v="PROD3614"/>
    <n v="2"/>
    <n v="471.42"/>
    <n v="942.84"/>
    <n v="0.05"/>
    <n v="47.14"/>
    <n v="895.7"/>
    <s v="Card"/>
    <s v="Cancelled"/>
    <n v="0.25"/>
    <n v="223.93"/>
  </r>
  <r>
    <s v="ORD2025003327"/>
    <d v="2023-04-13T00:00:00"/>
    <s v="Customer 3746"/>
    <s v="CUST5226"/>
    <x v="0"/>
    <s v="Mumbai"/>
    <s v="Offline"/>
    <s v="Beauty"/>
    <s v="Lipstick"/>
    <s v="Lipstick Model-868"/>
    <s v="PROD4645"/>
    <n v="7"/>
    <n v="922.28"/>
    <n v="6455.96"/>
    <n v="0.2"/>
    <n v="1291.19"/>
    <n v="5164.7700000000004"/>
    <s v="Wallet"/>
    <s v="Returned"/>
    <n v="0.3"/>
    <n v="1549.43"/>
  </r>
  <r>
    <s v="ORD2025003328"/>
    <d v="2023-11-24T00:00:00"/>
    <s v="Customer 3249"/>
    <s v="CUST6281"/>
    <x v="4"/>
    <s v="Bangalore"/>
    <s v="Online"/>
    <s v="Beauty"/>
    <s v="Face Cream"/>
    <s v="Face Cream Model-895"/>
    <s v="PROD4169"/>
    <n v="10"/>
    <n v="601.20000000000005"/>
    <n v="6012"/>
    <n v="0.05"/>
    <n v="300.60000000000002"/>
    <n v="5711.4"/>
    <s v="COD"/>
    <s v="In-Transit"/>
    <n v="0.15"/>
    <n v="856.71"/>
  </r>
  <r>
    <s v="ORD2025003329"/>
    <d v="2023-11-02T00:00:00"/>
    <s v="Customer 601"/>
    <s v="CUST7990"/>
    <x v="2"/>
    <s v="Patna"/>
    <s v="Offline"/>
    <s v="Clothing"/>
    <s v="Jacket"/>
    <s v="Jacket Model-381"/>
    <s v="PROD2031"/>
    <n v="2"/>
    <n v="252.24"/>
    <n v="504.48"/>
    <n v="0.05"/>
    <n v="25.22"/>
    <n v="479.26"/>
    <s v="COD"/>
    <s v="Returned"/>
    <n v="0.25"/>
    <n v="119.81"/>
  </r>
  <r>
    <s v="ORD2025003330"/>
    <d v="2023-12-17T00:00:00"/>
    <s v="Customer 946"/>
    <s v="CUST8490"/>
    <x v="1"/>
    <s v="Chandigarh"/>
    <s v="Online"/>
    <s v="Electronics"/>
    <s v="Laptop"/>
    <s v="Laptop Model-829"/>
    <s v="PROD5013"/>
    <n v="4"/>
    <n v="922.25"/>
    <n v="3689"/>
    <n v="0.05"/>
    <n v="184.45"/>
    <n v="3504.55"/>
    <s v="UPI"/>
    <s v="Returned"/>
    <n v="0.25"/>
    <n v="876.14"/>
  </r>
  <r>
    <s v="ORD2025003331"/>
    <d v="2023-10-16T00:00:00"/>
    <s v="Customer 59"/>
    <s v="CUST5396"/>
    <x v="2"/>
    <s v="Patna"/>
    <s v="Online"/>
    <s v="Home Decor"/>
    <s v="Sofa"/>
    <s v="Sofa Model-584"/>
    <s v="PROD6567"/>
    <n v="2"/>
    <n v="207.47"/>
    <n v="414.94"/>
    <n v="0.1"/>
    <n v="41.49"/>
    <n v="373.45"/>
    <s v="Card"/>
    <s v="In-Transit"/>
    <n v="0.25"/>
    <n v="93.36"/>
  </r>
  <r>
    <s v="ORD2025003332"/>
    <d v="2024-01-28T00:00:00"/>
    <s v="Customer 74"/>
    <s v="CUST3657"/>
    <x v="3"/>
    <s v="Raipur"/>
    <s v="Online"/>
    <s v="Home Decor"/>
    <s v="Sofa"/>
    <s v="Sofa Model-902"/>
    <s v="PROD6587"/>
    <n v="2"/>
    <n v="626.17999999999995"/>
    <n v="1252.3599999999999"/>
    <n v="0.1"/>
    <n v="125.24"/>
    <n v="1127.1199999999999"/>
    <s v="UPI"/>
    <s v="Delivered"/>
    <n v="0.15"/>
    <n v="169.07"/>
  </r>
  <r>
    <s v="ORD2025003333"/>
    <d v="2023-03-05T00:00:00"/>
    <s v="Customer 4590"/>
    <s v="CUST4169"/>
    <x v="2"/>
    <s v="Patna"/>
    <s v="Online"/>
    <s v="Beauty"/>
    <s v="Face Cream"/>
    <s v="Face Cream Model-235"/>
    <s v="PROD7375"/>
    <n v="1"/>
    <n v="809.4"/>
    <n v="809.4"/>
    <n v="0.1"/>
    <n v="80.94"/>
    <n v="728.46"/>
    <s v="COD"/>
    <s v="Delivered"/>
    <n v="0.15"/>
    <n v="109.27"/>
  </r>
  <r>
    <s v="ORD2025003334"/>
    <d v="2023-04-23T00:00:00"/>
    <s v="Customer 1568"/>
    <s v="CUST9406"/>
    <x v="1"/>
    <s v="Chandigarh"/>
    <s v="Offline"/>
    <s v="Clothing"/>
    <s v="Jeans"/>
    <s v="Jeans Model-596"/>
    <s v="PROD7159"/>
    <n v="5"/>
    <n v="792.31"/>
    <n v="3961.55"/>
    <n v="0.1"/>
    <n v="396.16"/>
    <n v="3565.39"/>
    <s v="Wallet"/>
    <s v="Delivered"/>
    <n v="0.15"/>
    <n v="534.80999999999995"/>
  </r>
  <r>
    <s v="ORD2025003335"/>
    <d v="2023-03-30T00:00:00"/>
    <s v="Customer 639"/>
    <s v="CUST9635"/>
    <x v="0"/>
    <s v="Ahmedabad"/>
    <s v="Online"/>
    <s v="Beauty"/>
    <s v="Lipstick"/>
    <s v="Lipstick Model-488"/>
    <s v="PROD5006"/>
    <n v="6"/>
    <n v="689.42"/>
    <n v="4136.5200000000004"/>
    <n v="0.2"/>
    <n v="827.3"/>
    <n v="3309.22"/>
    <s v="Wallet"/>
    <s v="Returned"/>
    <n v="0.3"/>
    <n v="992.77"/>
  </r>
  <r>
    <s v="ORD2025003336"/>
    <d v="2023-08-31T00:00:00"/>
    <s v="Customer 1410"/>
    <s v="CUST8432"/>
    <x v="2"/>
    <s v="Patna"/>
    <s v="Online"/>
    <s v="Electronics"/>
    <s v="Laptop"/>
    <s v="Laptop Model-368"/>
    <s v="PROD5215"/>
    <n v="6"/>
    <n v="368.17"/>
    <n v="2209.02"/>
    <n v="0.05"/>
    <n v="110.45"/>
    <n v="2098.5700000000002"/>
    <s v="Wallet"/>
    <s v="In-Transit"/>
    <n v="0.15"/>
    <n v="314.79000000000002"/>
  </r>
  <r>
    <s v="ORD2025003337"/>
    <d v="2023-01-30T00:00:00"/>
    <s v="Customer 4652"/>
    <s v="CUST6858"/>
    <x v="0"/>
    <s v="Ahmedabad"/>
    <s v="Online"/>
    <s v="Clothing"/>
    <s v="Jacket"/>
    <s v="Jacket Model-427"/>
    <s v="PROD8625"/>
    <n v="5"/>
    <n v="583.91999999999996"/>
    <n v="2919.6"/>
    <n v="0"/>
    <n v="0"/>
    <n v="2919.6"/>
    <s v="Card"/>
    <s v="Cancelled"/>
    <n v="0.3"/>
    <n v="875.88"/>
  </r>
  <r>
    <s v="ORD2025003338"/>
    <d v="2023-06-12T00:00:00"/>
    <s v="Customer 2557"/>
    <s v="CUST2644"/>
    <x v="2"/>
    <s v="Kolkata"/>
    <s v="Offline"/>
    <s v="Clothing"/>
    <s v="Shirt"/>
    <s v="Shirt Model-998"/>
    <s v="PROD6376"/>
    <n v="10"/>
    <n v="975.5"/>
    <n v="9755"/>
    <n v="0.2"/>
    <n v="1951"/>
    <n v="7804"/>
    <s v="Card"/>
    <s v="In-Transit"/>
    <n v="0.3"/>
    <n v="2341.1999999999998"/>
  </r>
  <r>
    <s v="ORD2025003339"/>
    <d v="2023-08-20T00:00:00"/>
    <s v="Customer 1609"/>
    <s v="CUST2290"/>
    <x v="2"/>
    <s v="Patna"/>
    <s v="Online"/>
    <s v="Beauty"/>
    <s v="Perfume"/>
    <s v="Perfume Model-467"/>
    <s v="PROD2171"/>
    <n v="6"/>
    <n v="710.55"/>
    <n v="4263.3"/>
    <n v="0.1"/>
    <n v="426.33"/>
    <n v="3836.97"/>
    <s v="Wallet"/>
    <s v="Delivered"/>
    <n v="0.15"/>
    <n v="575.54999999999995"/>
  </r>
  <r>
    <s v="ORD2025003340"/>
    <d v="2024-03-04T00:00:00"/>
    <s v="Customer 1562"/>
    <s v="CUST2398"/>
    <x v="3"/>
    <s v="Bhopal"/>
    <s v="Online"/>
    <s v="Beauty"/>
    <s v="Face Cream"/>
    <s v="Face Cream Model-922"/>
    <s v="PROD9823"/>
    <n v="6"/>
    <n v="421.98"/>
    <n v="2531.88"/>
    <n v="0.1"/>
    <n v="253.19"/>
    <n v="2278.69"/>
    <s v="UPI"/>
    <s v="Delivered"/>
    <n v="0.25"/>
    <n v="569.66999999999996"/>
  </r>
  <r>
    <s v="ORD2025003341"/>
    <d v="2023-10-06T00:00:00"/>
    <s v="Customer 1181"/>
    <s v="CUST4972"/>
    <x v="1"/>
    <s v="Chandigarh"/>
    <s v="Online"/>
    <s v="Beauty"/>
    <s v="Perfume"/>
    <s v="Perfume Model-498"/>
    <s v="PROD4328"/>
    <n v="2"/>
    <n v="114.26"/>
    <n v="228.52"/>
    <n v="0.05"/>
    <n v="11.43"/>
    <n v="217.09"/>
    <s v="Card"/>
    <s v="In-Transit"/>
    <n v="0.15"/>
    <n v="32.56"/>
  </r>
  <r>
    <s v="ORD2025003342"/>
    <d v="2023-11-16T00:00:00"/>
    <s v="Customer 151"/>
    <s v="CUST2299"/>
    <x v="4"/>
    <s v="Bangalore"/>
    <s v="Offline"/>
    <s v="Home Decor"/>
    <s v="Curtain"/>
    <s v="Curtain Model-363"/>
    <s v="PROD5498"/>
    <n v="6"/>
    <n v="549.75"/>
    <n v="3298.5"/>
    <n v="0.1"/>
    <n v="329.85"/>
    <n v="2968.65"/>
    <s v="UPI"/>
    <s v="Returned"/>
    <n v="0.3"/>
    <n v="890.6"/>
  </r>
  <r>
    <s v="ORD2025003343"/>
    <d v="2023-10-17T00:00:00"/>
    <s v="Customer 1974"/>
    <s v="CUST3879"/>
    <x v="3"/>
    <s v="Nagpur"/>
    <s v="Offline"/>
    <s v="Electronics"/>
    <s v="Laptop"/>
    <s v="Laptop Model-358"/>
    <s v="PROD7765"/>
    <n v="6"/>
    <n v="316.32"/>
    <n v="1897.92"/>
    <n v="0.05"/>
    <n v="94.9"/>
    <n v="1803.02"/>
    <s v="COD"/>
    <s v="Returned"/>
    <n v="0.3"/>
    <n v="540.91"/>
  </r>
  <r>
    <s v="ORD2025003344"/>
    <d v="2023-11-30T00:00:00"/>
    <s v="Customer 3954"/>
    <s v="CUST4126"/>
    <x v="4"/>
    <s v="Hyderabad"/>
    <s v="Offline"/>
    <s v="Electronics"/>
    <s v="Mobile"/>
    <s v="Mobile Model-293"/>
    <s v="PROD3304"/>
    <n v="3"/>
    <n v="338.11"/>
    <n v="1014.33"/>
    <n v="0.1"/>
    <n v="101.43"/>
    <n v="912.9"/>
    <s v="UPI"/>
    <s v="Returned"/>
    <n v="0.25"/>
    <n v="228.22"/>
  </r>
  <r>
    <s v="ORD2025003345"/>
    <d v="2023-11-03T00:00:00"/>
    <s v="Customer 2562"/>
    <s v="CUST4529"/>
    <x v="4"/>
    <s v="Hyderabad"/>
    <s v="Online"/>
    <s v="Home Decor"/>
    <s v="Sofa"/>
    <s v="Sofa Model-262"/>
    <s v="PROD7047"/>
    <n v="8"/>
    <n v="712.75"/>
    <n v="5702"/>
    <n v="0.1"/>
    <n v="570.20000000000005"/>
    <n v="5131.8"/>
    <s v="Wallet"/>
    <s v="In-Transit"/>
    <n v="0.15"/>
    <n v="769.77"/>
  </r>
  <r>
    <s v="ORD2025003346"/>
    <d v="2023-02-25T00:00:00"/>
    <s v="Customer 1675"/>
    <s v="CUST7103"/>
    <x v="2"/>
    <s v="Bhubaneswar"/>
    <s v="Online"/>
    <s v="Clothing"/>
    <s v="Jeans"/>
    <s v="Jeans Model-805"/>
    <s v="PROD4391"/>
    <n v="8"/>
    <n v="173.19"/>
    <n v="1385.52"/>
    <n v="0.1"/>
    <n v="138.55000000000001"/>
    <n v="1246.97"/>
    <s v="Card"/>
    <s v="In-Transit"/>
    <n v="0.3"/>
    <n v="374.09"/>
  </r>
  <r>
    <s v="ORD2025003347"/>
    <d v="2023-11-04T00:00:00"/>
    <s v="Customer 4844"/>
    <s v="CUST8092"/>
    <x v="0"/>
    <s v="Mumbai"/>
    <s v="Online"/>
    <s v="Clothing"/>
    <s v="Jacket"/>
    <s v="Jacket Model-495"/>
    <s v="PROD1125"/>
    <n v="9"/>
    <n v="574.79999999999995"/>
    <n v="5173.2"/>
    <n v="0"/>
    <n v="0"/>
    <n v="5173.2"/>
    <s v="Wallet"/>
    <s v="Delivered"/>
    <n v="0.15"/>
    <n v="775.98"/>
  </r>
  <r>
    <s v="ORD2025003348"/>
    <d v="2023-07-20T00:00:00"/>
    <s v="Customer 2800"/>
    <s v="CUST6126"/>
    <x v="4"/>
    <s v="Chennai"/>
    <s v="Offline"/>
    <s v="Electronics"/>
    <s v="Tablet"/>
    <s v="Tablet Model-745"/>
    <s v="PROD1649"/>
    <n v="10"/>
    <n v="922.94"/>
    <n v="9229.4"/>
    <n v="0"/>
    <n v="0"/>
    <n v="9229.4"/>
    <s v="Card"/>
    <s v="Returned"/>
    <n v="0.25"/>
    <n v="2307.35"/>
  </r>
  <r>
    <s v="ORD2025003349"/>
    <d v="2023-10-27T00:00:00"/>
    <s v="Customer 1246"/>
    <s v="CUST5278"/>
    <x v="4"/>
    <s v="Bangalore"/>
    <s v="Offline"/>
    <s v="Home Decor"/>
    <s v="Lamp"/>
    <s v="Lamp Model-608"/>
    <s v="PROD3345"/>
    <n v="5"/>
    <n v="766.19"/>
    <n v="3830.95"/>
    <n v="0.2"/>
    <n v="766.19"/>
    <n v="3064.76"/>
    <s v="UPI"/>
    <s v="Cancelled"/>
    <n v="0.25"/>
    <n v="766.19"/>
  </r>
  <r>
    <s v="ORD2025003350"/>
    <d v="2023-04-08T00:00:00"/>
    <s v="Customer 4974"/>
    <s v="CUST6890"/>
    <x v="0"/>
    <s v="Mumbai"/>
    <s v="Online"/>
    <s v="Home Decor"/>
    <s v="Sofa"/>
    <s v="Sofa Model-103"/>
    <s v="PROD9196"/>
    <n v="10"/>
    <n v="781.58"/>
    <n v="7815.8"/>
    <n v="0"/>
    <n v="0"/>
    <n v="7815.8"/>
    <s v="Card"/>
    <s v="Returned"/>
    <n v="0.25"/>
    <n v="1953.95"/>
  </r>
  <r>
    <s v="ORD2025003351"/>
    <d v="2023-01-17T00:00:00"/>
    <s v="Customer 3305"/>
    <s v="CUST5693"/>
    <x v="4"/>
    <s v="Bangalore"/>
    <s v="Online"/>
    <s v="Electronics"/>
    <s v="Laptop"/>
    <s v="Laptop Model-827"/>
    <s v="PROD4367"/>
    <n v="5"/>
    <n v="353.41"/>
    <n v="1767.05"/>
    <n v="0.1"/>
    <n v="176.71"/>
    <n v="1590.34"/>
    <s v="COD"/>
    <s v="In-Transit"/>
    <n v="0.3"/>
    <n v="477.1"/>
  </r>
  <r>
    <s v="ORD2025003352"/>
    <d v="2023-12-01T00:00:00"/>
    <s v="Customer 2715"/>
    <s v="CUST7914"/>
    <x v="3"/>
    <s v="Raipur"/>
    <s v="Online"/>
    <s v="Home Decor"/>
    <s v="Curtain"/>
    <s v="Curtain Model-248"/>
    <s v="PROD7591"/>
    <n v="9"/>
    <n v="256.37"/>
    <n v="2307.33"/>
    <n v="0.05"/>
    <n v="115.37"/>
    <n v="2191.96"/>
    <s v="COD"/>
    <s v="Returned"/>
    <n v="0.15"/>
    <n v="328.79"/>
  </r>
  <r>
    <s v="ORD2025003353"/>
    <d v="2023-03-22T00:00:00"/>
    <s v="Customer 1819"/>
    <s v="CUST5976"/>
    <x v="2"/>
    <s v="Patna"/>
    <s v="Online"/>
    <s v="Electronics"/>
    <s v="Laptop"/>
    <s v="Laptop Model-827"/>
    <s v="PROD1300"/>
    <n v="5"/>
    <n v="836.15"/>
    <n v="4180.75"/>
    <n v="0.1"/>
    <n v="418.08"/>
    <n v="3762.67"/>
    <s v="Card"/>
    <s v="Returned"/>
    <n v="0.15"/>
    <n v="564.4"/>
  </r>
  <r>
    <s v="ORD2025003354"/>
    <d v="2024-03-09T00:00:00"/>
    <s v="Customer 2612"/>
    <s v="CUST1139"/>
    <x v="0"/>
    <s v="Pune"/>
    <s v="Online"/>
    <s v="Home Decor"/>
    <s v="Curtain"/>
    <s v="Curtain Model-165"/>
    <s v="PROD7164"/>
    <n v="9"/>
    <n v="217.49"/>
    <n v="1957.41"/>
    <n v="0"/>
    <n v="0"/>
    <n v="1957.41"/>
    <s v="UPI"/>
    <s v="Delivered"/>
    <n v="0.25"/>
    <n v="489.35"/>
  </r>
  <r>
    <s v="ORD2025003355"/>
    <d v="2023-05-12T00:00:00"/>
    <s v="Customer 3088"/>
    <s v="CUST5847"/>
    <x v="2"/>
    <s v="Bhubaneswar"/>
    <s v="Online"/>
    <s v="Electronics"/>
    <s v="Mobile"/>
    <s v="Mobile Model-412"/>
    <s v="PROD6181"/>
    <n v="2"/>
    <n v="294.02"/>
    <n v="588.04"/>
    <n v="0.1"/>
    <n v="58.8"/>
    <n v="529.24"/>
    <s v="Wallet"/>
    <s v="In-Transit"/>
    <n v="0.3"/>
    <n v="158.77000000000001"/>
  </r>
  <r>
    <s v="ORD2025003356"/>
    <d v="2024-01-12T00:00:00"/>
    <s v="Customer 4140"/>
    <s v="CUST7614"/>
    <x v="1"/>
    <s v="Chandigarh"/>
    <s v="Offline"/>
    <s v="Clothing"/>
    <s v="Jeans"/>
    <s v="Jeans Model-659"/>
    <s v="PROD3567"/>
    <n v="10"/>
    <n v="915.55"/>
    <n v="9155.5"/>
    <n v="0.1"/>
    <n v="915.55"/>
    <n v="8239.9500000000007"/>
    <s v="Wallet"/>
    <s v="Cancelled"/>
    <n v="0.3"/>
    <n v="2471.9899999999998"/>
  </r>
  <r>
    <s v="ORD2025003357"/>
    <d v="2023-10-25T00:00:00"/>
    <s v="Customer 2685"/>
    <s v="CUST6776"/>
    <x v="1"/>
    <s v="Delhi"/>
    <s v="Online"/>
    <s v="Electronics"/>
    <s v="Tablet"/>
    <s v="Tablet Model-404"/>
    <s v="PROD7315"/>
    <n v="9"/>
    <n v="594.61"/>
    <n v="5351.49"/>
    <n v="0.2"/>
    <n v="1070.3"/>
    <n v="4281.1899999999996"/>
    <s v="UPI"/>
    <s v="Cancelled"/>
    <n v="0.3"/>
    <n v="1284.3599999999999"/>
  </r>
  <r>
    <s v="ORD2025003358"/>
    <d v="2023-12-05T00:00:00"/>
    <s v="Customer 2650"/>
    <s v="CUST1069"/>
    <x v="1"/>
    <s v="Delhi"/>
    <s v="Online"/>
    <s v="Beauty"/>
    <s v="Lipstick"/>
    <s v="Lipstick Model-790"/>
    <s v="PROD6156"/>
    <n v="9"/>
    <n v="518.91"/>
    <n v="4670.1899999999996"/>
    <n v="0.1"/>
    <n v="467.02"/>
    <n v="4203.17"/>
    <s v="UPI"/>
    <s v="Delivered"/>
    <n v="0.15"/>
    <n v="630.48"/>
  </r>
  <r>
    <s v="ORD2025003359"/>
    <d v="2023-09-11T00:00:00"/>
    <s v="Customer 2220"/>
    <s v="CUST7932"/>
    <x v="1"/>
    <s v="Delhi"/>
    <s v="Online"/>
    <s v="Beauty"/>
    <s v="Perfume"/>
    <s v="Perfume Model-337"/>
    <s v="PROD2708"/>
    <n v="6"/>
    <n v="782.33"/>
    <n v="4693.9799999999996"/>
    <n v="0.05"/>
    <n v="234.7"/>
    <n v="4459.28"/>
    <s v="UPI"/>
    <s v="Returned"/>
    <n v="0.3"/>
    <n v="1337.78"/>
  </r>
  <r>
    <s v="ORD2025003360"/>
    <d v="2023-10-12T00:00:00"/>
    <s v="Customer 1023"/>
    <s v="CUST4314"/>
    <x v="3"/>
    <s v="Raipur"/>
    <s v="Online"/>
    <s v="Clothing"/>
    <s v="Jeans"/>
    <s v="Jeans Model-760"/>
    <s v="PROD7416"/>
    <n v="1"/>
    <n v="167.36"/>
    <n v="167.36"/>
    <n v="0.1"/>
    <n v="16.739999999999998"/>
    <n v="150.62"/>
    <s v="Card"/>
    <s v="Returned"/>
    <n v="0.3"/>
    <n v="45.19"/>
  </r>
  <r>
    <s v="ORD2025003361"/>
    <d v="2023-12-12T00:00:00"/>
    <s v="Customer 4763"/>
    <s v="CUST4346"/>
    <x v="0"/>
    <s v="Ahmedabad"/>
    <s v="Offline"/>
    <s v="Home Decor"/>
    <s v="Lamp"/>
    <s v="Lamp Model-873"/>
    <s v="PROD3142"/>
    <n v="2"/>
    <n v="440.97"/>
    <n v="881.94"/>
    <n v="0.1"/>
    <n v="88.19"/>
    <n v="793.75"/>
    <s v="COD"/>
    <s v="In-Transit"/>
    <n v="0.25"/>
    <n v="198.44"/>
  </r>
  <r>
    <s v="ORD2025003362"/>
    <d v="2023-02-01T00:00:00"/>
    <s v="Customer 3612"/>
    <s v="CUST3344"/>
    <x v="4"/>
    <s v="Chennai"/>
    <s v="Offline"/>
    <s v="Electronics"/>
    <s v="Mobile"/>
    <s v="Mobile Model-458"/>
    <s v="PROD7552"/>
    <n v="10"/>
    <n v="439.27"/>
    <n v="4392.7"/>
    <n v="0.2"/>
    <n v="878.54"/>
    <n v="3514.16"/>
    <s v="UPI"/>
    <s v="Delivered"/>
    <n v="0.25"/>
    <n v="878.54"/>
  </r>
  <r>
    <s v="ORD2025003363"/>
    <d v="2023-04-25T00:00:00"/>
    <s v="Customer 882"/>
    <s v="CUST9834"/>
    <x v="2"/>
    <s v="Bhubaneswar"/>
    <s v="Offline"/>
    <s v="Home Decor"/>
    <s v="Sofa"/>
    <s v="Sofa Model-800"/>
    <s v="PROD5883"/>
    <n v="1"/>
    <n v="704.54"/>
    <n v="704.54"/>
    <n v="0.05"/>
    <n v="35.229999999999997"/>
    <n v="669.31"/>
    <s v="Wallet"/>
    <s v="Returned"/>
    <n v="0.3"/>
    <n v="200.79"/>
  </r>
  <r>
    <s v="ORD2025003364"/>
    <d v="2023-09-26T00:00:00"/>
    <s v="Customer 580"/>
    <s v="CUST6653"/>
    <x v="1"/>
    <s v="Lucknow"/>
    <s v="Offline"/>
    <s v="Electronics"/>
    <s v="Laptop"/>
    <s v="Laptop Model-174"/>
    <s v="PROD4019"/>
    <n v="5"/>
    <n v="811.61"/>
    <n v="4058.05"/>
    <n v="0.05"/>
    <n v="202.9"/>
    <n v="3855.15"/>
    <s v="COD"/>
    <s v="Cancelled"/>
    <n v="0.15"/>
    <n v="578.27"/>
  </r>
  <r>
    <s v="ORD2025003365"/>
    <d v="2023-06-16T00:00:00"/>
    <s v="Customer 2579"/>
    <s v="CUST7758"/>
    <x v="2"/>
    <s v="Kolkata"/>
    <s v="Offline"/>
    <s v="Beauty"/>
    <s v="Face Cream"/>
    <s v="Face Cream Model-908"/>
    <s v="PROD1192"/>
    <n v="2"/>
    <n v="977.33"/>
    <n v="1954.66"/>
    <n v="0.2"/>
    <n v="390.93"/>
    <n v="1563.73"/>
    <s v="COD"/>
    <s v="In-Transit"/>
    <n v="0.15"/>
    <n v="234.56"/>
  </r>
  <r>
    <s v="ORD2025003366"/>
    <d v="2024-01-01T00:00:00"/>
    <s v="Customer 310"/>
    <s v="CUST7813"/>
    <x v="3"/>
    <s v="Raipur"/>
    <s v="Offline"/>
    <s v="Electronics"/>
    <s v="Tablet"/>
    <s v="Tablet Model-775"/>
    <s v="PROD7536"/>
    <n v="7"/>
    <n v="558.85"/>
    <n v="3911.95"/>
    <n v="0"/>
    <n v="0"/>
    <n v="3911.95"/>
    <s v="UPI"/>
    <s v="Cancelled"/>
    <n v="0.25"/>
    <n v="977.99"/>
  </r>
  <r>
    <s v="ORD2025003367"/>
    <d v="2023-10-22T00:00:00"/>
    <s v="Customer 1721"/>
    <s v="CUST9232"/>
    <x v="4"/>
    <s v="Chennai"/>
    <s v="Offline"/>
    <s v="Clothing"/>
    <s v="Jeans"/>
    <s v="Jeans Model-760"/>
    <s v="PROD1005"/>
    <n v="8"/>
    <n v="718.01"/>
    <n v="5744.08"/>
    <n v="0.05"/>
    <n v="287.2"/>
    <n v="5456.88"/>
    <s v="Wallet"/>
    <s v="In-Transit"/>
    <n v="0.3"/>
    <n v="1637.06"/>
  </r>
  <r>
    <s v="ORD2025003368"/>
    <d v="2023-08-05T00:00:00"/>
    <s v="Customer 1392"/>
    <s v="CUST7588"/>
    <x v="0"/>
    <s v="Mumbai"/>
    <s v="Offline"/>
    <s v="Beauty"/>
    <s v="Face Cream"/>
    <s v="Face Cream Model-700"/>
    <s v="PROD8031"/>
    <n v="7"/>
    <n v="688.57"/>
    <n v="4819.99"/>
    <n v="0.2"/>
    <n v="964"/>
    <n v="3855.99"/>
    <s v="Card"/>
    <s v="In-Transit"/>
    <n v="0.25"/>
    <n v="964"/>
  </r>
  <r>
    <s v="ORD2025003369"/>
    <d v="2024-01-11T00:00:00"/>
    <s v="Customer 2009"/>
    <s v="CUST3515"/>
    <x v="2"/>
    <s v="Bhubaneswar"/>
    <s v="Offline"/>
    <s v="Home Decor"/>
    <s v="Curtain"/>
    <s v="Curtain Model-747"/>
    <s v="PROD4419"/>
    <n v="7"/>
    <n v="410.46"/>
    <n v="2873.22"/>
    <n v="0.2"/>
    <n v="574.64"/>
    <n v="2298.58"/>
    <s v="UPI"/>
    <s v="In-Transit"/>
    <n v="0.25"/>
    <n v="574.64"/>
  </r>
  <r>
    <s v="ORD2025003370"/>
    <d v="2024-02-17T00:00:00"/>
    <s v="Customer 132"/>
    <s v="CUST8130"/>
    <x v="0"/>
    <s v="Pune"/>
    <s v="Offline"/>
    <s v="Beauty"/>
    <s v="Face Cream"/>
    <s v="Face Cream Model-127"/>
    <s v="PROD3603"/>
    <n v="9"/>
    <n v="619.79999999999995"/>
    <n v="5578.2"/>
    <n v="0"/>
    <n v="0"/>
    <n v="5578.2"/>
    <s v="Wallet"/>
    <s v="In-Transit"/>
    <n v="0.15"/>
    <n v="836.73"/>
  </r>
  <r>
    <s v="ORD2025003371"/>
    <d v="2023-01-04T00:00:00"/>
    <s v="Customer 2521"/>
    <s v="CUST2168"/>
    <x v="4"/>
    <s v="Chennai"/>
    <s v="Online"/>
    <s v="Clothing"/>
    <s v="Shirt"/>
    <s v="Shirt Model-111"/>
    <s v="PROD9665"/>
    <n v="4"/>
    <n v="781.53"/>
    <n v="3126.12"/>
    <n v="0.05"/>
    <n v="156.31"/>
    <n v="2969.81"/>
    <s v="Card"/>
    <s v="In-Transit"/>
    <n v="0.3"/>
    <n v="890.94"/>
  </r>
  <r>
    <s v="ORD2025003372"/>
    <d v="2023-09-30T00:00:00"/>
    <s v="Customer 4814"/>
    <s v="CUST9950"/>
    <x v="3"/>
    <s v="Bhopal"/>
    <s v="Offline"/>
    <s v="Beauty"/>
    <s v="Perfume"/>
    <s v="Perfume Model-434"/>
    <s v="PROD7952"/>
    <n v="4"/>
    <n v="322.16000000000003"/>
    <n v="1288.6400000000001"/>
    <n v="0.05"/>
    <n v="64.430000000000007"/>
    <n v="1224.21"/>
    <s v="COD"/>
    <s v="In-Transit"/>
    <n v="0.15"/>
    <n v="183.63"/>
  </r>
  <r>
    <s v="ORD2025003373"/>
    <d v="2024-03-25T00:00:00"/>
    <s v="Customer 4000"/>
    <s v="CUST4410"/>
    <x v="0"/>
    <s v="Mumbai"/>
    <s v="Online"/>
    <s v="Clothing"/>
    <s v="Jeans"/>
    <s v="Jeans Model-764"/>
    <s v="PROD4654"/>
    <n v="8"/>
    <n v="201.55"/>
    <n v="1612.4"/>
    <n v="0.05"/>
    <n v="80.62"/>
    <n v="1531.78"/>
    <s v="UPI"/>
    <s v="Returned"/>
    <n v="0.25"/>
    <n v="382.94"/>
  </r>
  <r>
    <s v="ORD2025003374"/>
    <d v="2024-02-28T00:00:00"/>
    <s v="Customer 2229"/>
    <s v="CUST2945"/>
    <x v="1"/>
    <s v="Delhi"/>
    <s v="Offline"/>
    <s v="Electronics"/>
    <s v="Laptop"/>
    <s v="Laptop Model-702"/>
    <s v="PROD8874"/>
    <n v="1"/>
    <n v="846.58"/>
    <n v="846.58"/>
    <n v="0.1"/>
    <n v="84.66"/>
    <n v="761.92"/>
    <s v="COD"/>
    <s v="Cancelled"/>
    <n v="0.3"/>
    <n v="228.58"/>
  </r>
  <r>
    <s v="ORD2025003375"/>
    <d v="2023-09-29T00:00:00"/>
    <s v="Customer 4071"/>
    <s v="CUST3824"/>
    <x v="4"/>
    <s v="Chennai"/>
    <s v="Offline"/>
    <s v="Clothing"/>
    <s v="Jacket"/>
    <s v="Jacket Model-222"/>
    <s v="PROD7609"/>
    <n v="9"/>
    <n v="992.12"/>
    <n v="8929.08"/>
    <n v="0"/>
    <n v="0"/>
    <n v="8929.08"/>
    <s v="COD"/>
    <s v="In-Transit"/>
    <n v="0.25"/>
    <n v="2232.27"/>
  </r>
  <r>
    <s v="ORD2025003376"/>
    <d v="2023-05-05T00:00:00"/>
    <s v="Customer 4072"/>
    <s v="CUST5230"/>
    <x v="4"/>
    <s v="Chennai"/>
    <s v="Online"/>
    <s v="Electronics"/>
    <s v="Mobile"/>
    <s v="Mobile Model-827"/>
    <s v="PROD1371"/>
    <n v="3"/>
    <n v="119.71"/>
    <n v="359.13"/>
    <n v="0.2"/>
    <n v="71.83"/>
    <n v="287.3"/>
    <s v="Wallet"/>
    <s v="In-Transit"/>
    <n v="0.25"/>
    <n v="71.83"/>
  </r>
  <r>
    <s v="ORD2025003377"/>
    <d v="2023-09-14T00:00:00"/>
    <s v="Customer 115"/>
    <s v="CUST8732"/>
    <x v="4"/>
    <s v="Chennai"/>
    <s v="Offline"/>
    <s v="Home Decor"/>
    <s v="Sofa"/>
    <s v="Sofa Model-769"/>
    <s v="PROD9586"/>
    <n v="3"/>
    <n v="180.22"/>
    <n v="540.66"/>
    <n v="0.1"/>
    <n v="54.07"/>
    <n v="486.59"/>
    <s v="Card"/>
    <s v="Returned"/>
    <n v="0.3"/>
    <n v="145.97999999999999"/>
  </r>
  <r>
    <s v="ORD2025003378"/>
    <d v="2023-12-08T00:00:00"/>
    <s v="Customer 1471"/>
    <s v="CUST8667"/>
    <x v="3"/>
    <s v="Raipur"/>
    <s v="Offline"/>
    <s v="Clothing"/>
    <s v="Jeans"/>
    <s v="Jeans Model-351"/>
    <s v="PROD1181"/>
    <n v="2"/>
    <n v="795.28"/>
    <n v="1590.56"/>
    <n v="0.2"/>
    <n v="318.11"/>
    <n v="1272.45"/>
    <s v="Card"/>
    <s v="In-Transit"/>
    <n v="0.15"/>
    <n v="190.87"/>
  </r>
  <r>
    <s v="ORD2025003379"/>
    <d v="2024-02-26T00:00:00"/>
    <s v="Customer 4710"/>
    <s v="CUST6798"/>
    <x v="0"/>
    <s v="Mumbai"/>
    <s v="Offline"/>
    <s v="Clothing"/>
    <s v="Jacket"/>
    <s v="Jacket Model-398"/>
    <s v="PROD2767"/>
    <n v="5"/>
    <n v="395.68"/>
    <n v="1978.4"/>
    <n v="0.05"/>
    <n v="98.92"/>
    <n v="1879.48"/>
    <s v="UPI"/>
    <s v="Cancelled"/>
    <n v="0.15"/>
    <n v="281.92"/>
  </r>
  <r>
    <s v="ORD2025003380"/>
    <d v="2023-09-19T00:00:00"/>
    <s v="Customer 1870"/>
    <s v="CUST4382"/>
    <x v="0"/>
    <s v="Ahmedabad"/>
    <s v="Online"/>
    <s v="Electronics"/>
    <s v="Mobile"/>
    <s v="Mobile Model-265"/>
    <s v="PROD5482"/>
    <n v="10"/>
    <n v="514.83000000000004"/>
    <n v="5148.3"/>
    <n v="0.1"/>
    <n v="514.83000000000004"/>
    <n v="4633.47"/>
    <s v="Card"/>
    <s v="Cancelled"/>
    <n v="0.3"/>
    <n v="1390.04"/>
  </r>
  <r>
    <s v="ORD2025003381"/>
    <d v="2023-10-03T00:00:00"/>
    <s v="Customer 3904"/>
    <s v="CUST2211"/>
    <x v="3"/>
    <s v="Bhopal"/>
    <s v="Online"/>
    <s v="Home Decor"/>
    <s v="Sofa"/>
    <s v="Sofa Model-505"/>
    <s v="PROD4306"/>
    <n v="7"/>
    <n v="717.04"/>
    <n v="5019.28"/>
    <n v="0"/>
    <n v="0"/>
    <n v="5019.28"/>
    <s v="Wallet"/>
    <s v="Returned"/>
    <n v="0.25"/>
    <n v="1254.82"/>
  </r>
  <r>
    <s v="ORD2025003382"/>
    <d v="2024-03-15T00:00:00"/>
    <s v="Customer 2691"/>
    <s v="CUST2868"/>
    <x v="4"/>
    <s v="Bangalore"/>
    <s v="Online"/>
    <s v="Beauty"/>
    <s v="Lipstick"/>
    <s v="Lipstick Model-231"/>
    <s v="PROD2536"/>
    <n v="7"/>
    <n v="535.54999999999995"/>
    <n v="3748.85"/>
    <n v="0.1"/>
    <n v="374.88"/>
    <n v="3373.97"/>
    <s v="UPI"/>
    <s v="In-Transit"/>
    <n v="0.15"/>
    <n v="506.1"/>
  </r>
  <r>
    <s v="ORD2025003383"/>
    <d v="2023-05-13T00:00:00"/>
    <s v="Customer 984"/>
    <s v="CUST5865"/>
    <x v="1"/>
    <s v="Lucknow"/>
    <s v="Online"/>
    <s v="Clothing"/>
    <s v="Jeans"/>
    <s v="Jeans Model-474"/>
    <s v="PROD5649"/>
    <n v="1"/>
    <n v="800.67"/>
    <n v="800.67"/>
    <n v="0.05"/>
    <n v="40.03"/>
    <n v="760.64"/>
    <s v="Wallet"/>
    <s v="In-Transit"/>
    <n v="0.3"/>
    <n v="228.19"/>
  </r>
  <r>
    <s v="ORD2025003384"/>
    <d v="2023-10-07T00:00:00"/>
    <s v="Customer 2700"/>
    <s v="CUST5123"/>
    <x v="1"/>
    <s v="Lucknow"/>
    <s v="Online"/>
    <s v="Beauty"/>
    <s v="Perfume"/>
    <s v="Perfume Model-332"/>
    <s v="PROD6385"/>
    <n v="3"/>
    <n v="132.33000000000001"/>
    <n v="396.99"/>
    <n v="0"/>
    <n v="0"/>
    <n v="396.99"/>
    <s v="COD"/>
    <s v="Delivered"/>
    <n v="0.3"/>
    <n v="119.1"/>
  </r>
  <r>
    <s v="ORD2025003385"/>
    <d v="2023-03-29T00:00:00"/>
    <s v="Customer 3435"/>
    <s v="CUST4195"/>
    <x v="0"/>
    <s v="Mumbai"/>
    <s v="Online"/>
    <s v="Beauty"/>
    <s v="Perfume"/>
    <s v="Perfume Model-166"/>
    <s v="PROD5398"/>
    <n v="3"/>
    <n v="645.42999999999995"/>
    <n v="1936.29"/>
    <n v="0"/>
    <n v="0"/>
    <n v="1936.29"/>
    <s v="Wallet"/>
    <s v="In-Transit"/>
    <n v="0.25"/>
    <n v="484.07"/>
  </r>
  <r>
    <s v="ORD2025003386"/>
    <d v="2023-09-20T00:00:00"/>
    <s v="Customer 1777"/>
    <s v="CUST7502"/>
    <x v="1"/>
    <s v="Lucknow"/>
    <s v="Online"/>
    <s v="Home Decor"/>
    <s v="Lamp"/>
    <s v="Lamp Model-108"/>
    <s v="PROD7393"/>
    <n v="5"/>
    <n v="816.38"/>
    <n v="4081.9"/>
    <n v="0"/>
    <n v="0"/>
    <n v="4081.9"/>
    <s v="COD"/>
    <s v="Cancelled"/>
    <n v="0.3"/>
    <n v="1224.57"/>
  </r>
  <r>
    <s v="ORD2025003387"/>
    <d v="2023-11-06T00:00:00"/>
    <s v="Customer 2778"/>
    <s v="CUST3253"/>
    <x v="1"/>
    <s v="Chandigarh"/>
    <s v="Online"/>
    <s v="Clothing"/>
    <s v="Jeans"/>
    <s v="Jeans Model-604"/>
    <s v="PROD1930"/>
    <n v="10"/>
    <n v="699.16"/>
    <n v="6991.6"/>
    <n v="0.1"/>
    <n v="699.16"/>
    <n v="6292.44"/>
    <s v="COD"/>
    <s v="Cancelled"/>
    <n v="0.15"/>
    <n v="943.87"/>
  </r>
  <r>
    <s v="ORD2025003388"/>
    <d v="2023-08-21T00:00:00"/>
    <s v="Customer 615"/>
    <s v="CUST8793"/>
    <x v="1"/>
    <s v="Lucknow"/>
    <s v="Online"/>
    <s v="Beauty"/>
    <s v="Face Cream"/>
    <s v="Face Cream Model-283"/>
    <s v="PROD7394"/>
    <n v="6"/>
    <n v="289.57"/>
    <n v="1737.42"/>
    <n v="0"/>
    <n v="0"/>
    <n v="1737.42"/>
    <s v="Wallet"/>
    <s v="Cancelled"/>
    <n v="0.25"/>
    <n v="434.36"/>
  </r>
  <r>
    <s v="ORD2025003389"/>
    <d v="2023-02-09T00:00:00"/>
    <s v="Customer 2853"/>
    <s v="CUST9977"/>
    <x v="4"/>
    <s v="Chennai"/>
    <s v="Online"/>
    <s v="Beauty"/>
    <s v="Perfume"/>
    <s v="Perfume Model-463"/>
    <s v="PROD9872"/>
    <n v="8"/>
    <n v="549.21"/>
    <n v="4393.68"/>
    <n v="0.2"/>
    <n v="878.74"/>
    <n v="3514.94"/>
    <s v="UPI"/>
    <s v="Returned"/>
    <n v="0.25"/>
    <n v="878.74"/>
  </r>
  <r>
    <s v="ORD2025003390"/>
    <d v="2023-04-25T00:00:00"/>
    <s v="Customer 4569"/>
    <s v="CUST5519"/>
    <x v="4"/>
    <s v="Chennai"/>
    <s v="Online"/>
    <s v="Clothing"/>
    <s v="Jacket"/>
    <s v="Jacket Model-541"/>
    <s v="PROD8766"/>
    <n v="7"/>
    <n v="845.51"/>
    <n v="5918.57"/>
    <n v="0.05"/>
    <n v="295.93"/>
    <n v="5622.64"/>
    <s v="Wallet"/>
    <s v="Delivered"/>
    <n v="0.3"/>
    <n v="1686.79"/>
  </r>
  <r>
    <s v="ORD2025003391"/>
    <d v="2023-08-11T00:00:00"/>
    <s v="Customer 2490"/>
    <s v="CUST5495"/>
    <x v="0"/>
    <s v="Ahmedabad"/>
    <s v="Online"/>
    <s v="Home Decor"/>
    <s v="Sofa"/>
    <s v="Sofa Model-455"/>
    <s v="PROD8417"/>
    <n v="1"/>
    <n v="902.3"/>
    <n v="902.3"/>
    <n v="0"/>
    <n v="0"/>
    <n v="902.3"/>
    <s v="Wallet"/>
    <s v="In-Transit"/>
    <n v="0.25"/>
    <n v="225.57"/>
  </r>
  <r>
    <s v="ORD2025003392"/>
    <d v="2023-01-05T00:00:00"/>
    <s v="Customer 2415"/>
    <s v="CUST1819"/>
    <x v="3"/>
    <s v="Raipur"/>
    <s v="Offline"/>
    <s v="Clothing"/>
    <s v="Jeans"/>
    <s v="Jeans Model-617"/>
    <s v="PROD1362"/>
    <n v="10"/>
    <n v="477.08"/>
    <n v="4770.8"/>
    <n v="0.2"/>
    <n v="954.16"/>
    <n v="3816.64"/>
    <s v="Card"/>
    <s v="Delivered"/>
    <n v="0.15"/>
    <n v="572.5"/>
  </r>
  <r>
    <s v="ORD2025003393"/>
    <d v="2024-01-16T00:00:00"/>
    <s v="Customer 4851"/>
    <s v="CUST8027"/>
    <x v="3"/>
    <s v="Nagpur"/>
    <s v="Offline"/>
    <s v="Beauty"/>
    <s v="Perfume"/>
    <s v="Perfume Model-606"/>
    <s v="PROD4005"/>
    <n v="4"/>
    <n v="667.4"/>
    <n v="2669.6"/>
    <n v="0.1"/>
    <n v="266.95999999999998"/>
    <n v="2402.64"/>
    <s v="Wallet"/>
    <s v="In-Transit"/>
    <n v="0.3"/>
    <n v="720.79"/>
  </r>
  <r>
    <s v="ORD2025003394"/>
    <d v="2024-02-25T00:00:00"/>
    <s v="Customer 1001"/>
    <s v="CUST2443"/>
    <x v="4"/>
    <s v="Hyderabad"/>
    <s v="Offline"/>
    <s v="Clothing"/>
    <s v="Jeans"/>
    <s v="Jeans Model-175"/>
    <s v="PROD8078"/>
    <n v="5"/>
    <n v="441.26"/>
    <n v="2206.3000000000002"/>
    <n v="0.2"/>
    <n v="441.26"/>
    <n v="1765.04"/>
    <s v="Card"/>
    <s v="In-Transit"/>
    <n v="0.25"/>
    <n v="441.26"/>
  </r>
  <r>
    <s v="ORD2025003395"/>
    <d v="2024-01-16T00:00:00"/>
    <s v="Customer 3547"/>
    <s v="CUST1656"/>
    <x v="0"/>
    <s v="Mumbai"/>
    <s v="Offline"/>
    <s v="Electronics"/>
    <s v="Laptop"/>
    <s v="Laptop Model-767"/>
    <s v="PROD6877"/>
    <n v="9"/>
    <n v="852.75"/>
    <n v="7674.75"/>
    <n v="0"/>
    <n v="0"/>
    <n v="7674.75"/>
    <s v="COD"/>
    <s v="Delivered"/>
    <n v="0.25"/>
    <n v="1918.69"/>
  </r>
  <r>
    <s v="ORD2025003396"/>
    <d v="2023-08-31T00:00:00"/>
    <s v="Customer 3378"/>
    <s v="CUST1934"/>
    <x v="4"/>
    <s v="Bangalore"/>
    <s v="Offline"/>
    <s v="Home Decor"/>
    <s v="Curtain"/>
    <s v="Curtain Model-507"/>
    <s v="PROD5133"/>
    <n v="8"/>
    <n v="704.73"/>
    <n v="5637.84"/>
    <n v="0.05"/>
    <n v="281.89"/>
    <n v="5355.95"/>
    <s v="Card"/>
    <s v="In-Transit"/>
    <n v="0.15"/>
    <n v="803.39"/>
  </r>
  <r>
    <s v="ORD2025003397"/>
    <d v="2023-11-20T00:00:00"/>
    <s v="Customer 4582"/>
    <s v="CUST2978"/>
    <x v="2"/>
    <s v="Kolkata"/>
    <s v="Offline"/>
    <s v="Home Decor"/>
    <s v="Sofa"/>
    <s v="Sofa Model-188"/>
    <s v="PROD1171"/>
    <n v="10"/>
    <n v="525.83000000000004"/>
    <n v="5258.3"/>
    <n v="0.1"/>
    <n v="525.83000000000004"/>
    <n v="4732.47"/>
    <s v="Wallet"/>
    <s v="In-Transit"/>
    <n v="0.25"/>
    <n v="1183.1199999999999"/>
  </r>
  <r>
    <s v="ORD2025003398"/>
    <d v="2023-02-15T00:00:00"/>
    <s v="Customer 3258"/>
    <s v="CUST4037"/>
    <x v="2"/>
    <s v="Kolkata"/>
    <s v="Online"/>
    <s v="Electronics"/>
    <s v="Laptop"/>
    <s v="Laptop Model-258"/>
    <s v="PROD3524"/>
    <n v="9"/>
    <n v="627.24"/>
    <n v="5645.16"/>
    <n v="0"/>
    <n v="0"/>
    <n v="5645.16"/>
    <s v="COD"/>
    <s v="Returned"/>
    <n v="0.3"/>
    <n v="1693.55"/>
  </r>
  <r>
    <s v="ORD2025003399"/>
    <d v="2023-09-01T00:00:00"/>
    <s v="Customer 4258"/>
    <s v="CUST2649"/>
    <x v="4"/>
    <s v="Hyderabad"/>
    <s v="Online"/>
    <s v="Beauty"/>
    <s v="Face Cream"/>
    <s v="Face Cream Model-758"/>
    <s v="PROD5279"/>
    <n v="7"/>
    <n v="312.92"/>
    <n v="2190.44"/>
    <n v="0.1"/>
    <n v="219.04"/>
    <n v="1971.4"/>
    <s v="Wallet"/>
    <s v="Delivered"/>
    <n v="0.25"/>
    <n v="492.85"/>
  </r>
  <r>
    <s v="ORD2025003400"/>
    <d v="2023-03-29T00:00:00"/>
    <s v="Customer 4964"/>
    <s v="CUST1962"/>
    <x v="0"/>
    <s v="Pune"/>
    <s v="Offline"/>
    <s v="Home Decor"/>
    <s v="Lamp"/>
    <s v="Lamp Model-147"/>
    <s v="PROD8656"/>
    <n v="9"/>
    <n v="981.33"/>
    <n v="8831.9699999999993"/>
    <n v="0"/>
    <n v="0"/>
    <n v="8831.9699999999993"/>
    <s v="Wallet"/>
    <s v="Delivered"/>
    <n v="0.15"/>
    <n v="1324.8"/>
  </r>
  <r>
    <s v="ORD2025003401"/>
    <d v="2023-05-03T00:00:00"/>
    <s v="Customer 910"/>
    <s v="CUST4310"/>
    <x v="1"/>
    <s v="Delhi"/>
    <s v="Offline"/>
    <s v="Electronics"/>
    <s v="Laptop"/>
    <s v="Laptop Model-267"/>
    <s v="PROD9505"/>
    <n v="4"/>
    <n v="937.36"/>
    <n v="3749.44"/>
    <n v="0"/>
    <n v="0"/>
    <n v="3749.44"/>
    <s v="Wallet"/>
    <s v="Cancelled"/>
    <n v="0.3"/>
    <n v="1124.83"/>
  </r>
  <r>
    <s v="ORD2025003402"/>
    <d v="2023-10-01T00:00:00"/>
    <s v="Customer 1939"/>
    <s v="CUST6830"/>
    <x v="2"/>
    <s v="Kolkata"/>
    <s v="Online"/>
    <s v="Home Decor"/>
    <s v="Lamp"/>
    <s v="Lamp Model-640"/>
    <s v="PROD7898"/>
    <n v="7"/>
    <n v="487.07"/>
    <n v="3409.49"/>
    <n v="0"/>
    <n v="0"/>
    <n v="3409.49"/>
    <s v="Wallet"/>
    <s v="Delivered"/>
    <n v="0.15"/>
    <n v="511.42"/>
  </r>
  <r>
    <s v="ORD2025003403"/>
    <d v="2023-04-19T00:00:00"/>
    <s v="Customer 2651"/>
    <s v="CUST7215"/>
    <x v="1"/>
    <s v="Chandigarh"/>
    <s v="Offline"/>
    <s v="Home Decor"/>
    <s v="Lamp"/>
    <s v="Lamp Model-268"/>
    <s v="PROD5327"/>
    <n v="5"/>
    <n v="709.43"/>
    <n v="3547.15"/>
    <n v="0.2"/>
    <n v="709.43"/>
    <n v="2837.72"/>
    <s v="Card"/>
    <s v="Delivered"/>
    <n v="0.25"/>
    <n v="709.43"/>
  </r>
  <r>
    <s v="ORD2025003404"/>
    <d v="2023-12-16T00:00:00"/>
    <s v="Customer 432"/>
    <s v="CUST6146"/>
    <x v="3"/>
    <s v="Raipur"/>
    <s v="Offline"/>
    <s v="Home Decor"/>
    <s v="Sofa"/>
    <s v="Sofa Model-925"/>
    <s v="PROD6262"/>
    <n v="4"/>
    <n v="332.44"/>
    <n v="1329.76"/>
    <n v="0"/>
    <n v="0"/>
    <n v="1329.76"/>
    <s v="COD"/>
    <s v="Returned"/>
    <n v="0.3"/>
    <n v="398.93"/>
  </r>
  <r>
    <s v="ORD2025003405"/>
    <d v="2023-02-25T00:00:00"/>
    <s v="Customer 1708"/>
    <s v="CUST4678"/>
    <x v="1"/>
    <s v="Delhi"/>
    <s v="Online"/>
    <s v="Clothing"/>
    <s v="Jeans"/>
    <s v="Jeans Model-657"/>
    <s v="PROD3550"/>
    <n v="2"/>
    <n v="202.07"/>
    <n v="404.14"/>
    <n v="0.1"/>
    <n v="40.409999999999997"/>
    <n v="363.73"/>
    <s v="Wallet"/>
    <s v="Cancelled"/>
    <n v="0.3"/>
    <n v="109.12"/>
  </r>
  <r>
    <s v="ORD2025003406"/>
    <d v="2023-07-15T00:00:00"/>
    <s v="Customer 3321"/>
    <s v="CUST5534"/>
    <x v="1"/>
    <s v="Delhi"/>
    <s v="Online"/>
    <s v="Beauty"/>
    <s v="Perfume"/>
    <s v="Perfume Model-955"/>
    <s v="PROD6742"/>
    <n v="9"/>
    <n v="458.18"/>
    <n v="4123.62"/>
    <n v="0.2"/>
    <n v="824.72"/>
    <n v="3298.9"/>
    <s v="UPI"/>
    <s v="Cancelled"/>
    <n v="0.25"/>
    <n v="824.73"/>
  </r>
  <r>
    <s v="ORD2025003407"/>
    <d v="2024-02-27T00:00:00"/>
    <s v="Customer 4352"/>
    <s v="CUST6319"/>
    <x v="3"/>
    <s v="Raipur"/>
    <s v="Online"/>
    <s v="Home Decor"/>
    <s v="Curtain"/>
    <s v="Curtain Model-128"/>
    <s v="PROD9686"/>
    <n v="1"/>
    <n v="442.15"/>
    <n v="442.15"/>
    <n v="0"/>
    <n v="0"/>
    <n v="442.15"/>
    <s v="Wallet"/>
    <s v="Returned"/>
    <n v="0.3"/>
    <n v="132.63999999999999"/>
  </r>
  <r>
    <s v="ORD2025003408"/>
    <d v="2023-09-10T00:00:00"/>
    <s v="Customer 969"/>
    <s v="CUST9535"/>
    <x v="1"/>
    <s v="Chandigarh"/>
    <s v="Online"/>
    <s v="Electronics"/>
    <s v="Laptop"/>
    <s v="Laptop Model-750"/>
    <s v="PROD9919"/>
    <n v="10"/>
    <n v="368.12"/>
    <n v="3681.2"/>
    <n v="0.2"/>
    <n v="736.24"/>
    <n v="2944.96"/>
    <s v="UPI"/>
    <s v="Returned"/>
    <n v="0.3"/>
    <n v="883.49"/>
  </r>
  <r>
    <s v="ORD2025003409"/>
    <d v="2023-10-27T00:00:00"/>
    <s v="Customer 2165"/>
    <s v="CUST9137"/>
    <x v="0"/>
    <s v="Pune"/>
    <s v="Online"/>
    <s v="Electronics"/>
    <s v="Mobile"/>
    <s v="Mobile Model-328"/>
    <s v="PROD8732"/>
    <n v="4"/>
    <n v="157.46"/>
    <n v="629.84"/>
    <n v="0.05"/>
    <n v="31.49"/>
    <n v="598.35"/>
    <s v="Wallet"/>
    <s v="In-Transit"/>
    <n v="0.25"/>
    <n v="149.59"/>
  </r>
  <r>
    <s v="ORD2025003410"/>
    <d v="2024-03-20T00:00:00"/>
    <s v="Customer 4238"/>
    <s v="CUST2565"/>
    <x v="1"/>
    <s v="Chandigarh"/>
    <s v="Offline"/>
    <s v="Electronics"/>
    <s v="Laptop"/>
    <s v="Laptop Model-625"/>
    <s v="PROD5975"/>
    <n v="3"/>
    <n v="519.92999999999995"/>
    <n v="1559.79"/>
    <n v="0.2"/>
    <n v="311.95999999999998"/>
    <n v="1247.83"/>
    <s v="UPI"/>
    <s v="Delivered"/>
    <n v="0.15"/>
    <n v="187.17"/>
  </r>
  <r>
    <s v="ORD2025003411"/>
    <d v="2023-01-10T00:00:00"/>
    <s v="Customer 442"/>
    <s v="CUST1253"/>
    <x v="1"/>
    <s v="Lucknow"/>
    <s v="Offline"/>
    <s v="Beauty"/>
    <s v="Lipstick"/>
    <s v="Lipstick Model-172"/>
    <s v="PROD6658"/>
    <n v="5"/>
    <n v="130.52000000000001"/>
    <n v="652.6"/>
    <n v="0.05"/>
    <n v="32.630000000000003"/>
    <n v="619.97"/>
    <s v="COD"/>
    <s v="Delivered"/>
    <n v="0.15"/>
    <n v="93"/>
  </r>
  <r>
    <s v="ORD2025003412"/>
    <d v="2024-03-03T00:00:00"/>
    <s v="Customer 3921"/>
    <s v="CUST2927"/>
    <x v="1"/>
    <s v="Chandigarh"/>
    <s v="Offline"/>
    <s v="Beauty"/>
    <s v="Lipstick"/>
    <s v="Lipstick Model-704"/>
    <s v="PROD4794"/>
    <n v="1"/>
    <n v="411.5"/>
    <n v="411.5"/>
    <n v="0.1"/>
    <n v="41.15"/>
    <n v="370.35"/>
    <s v="COD"/>
    <s v="Delivered"/>
    <n v="0.3"/>
    <n v="111.11"/>
  </r>
  <r>
    <s v="ORD2025003413"/>
    <d v="2024-02-09T00:00:00"/>
    <s v="Customer 4930"/>
    <s v="CUST6400"/>
    <x v="3"/>
    <s v="Raipur"/>
    <s v="Offline"/>
    <s v="Clothing"/>
    <s v="Jacket"/>
    <s v="Jacket Model-517"/>
    <s v="PROD3952"/>
    <n v="7"/>
    <n v="872.53"/>
    <n v="6107.71"/>
    <n v="0"/>
    <n v="0"/>
    <n v="6107.71"/>
    <s v="UPI"/>
    <s v="Returned"/>
    <n v="0.15"/>
    <n v="916.16"/>
  </r>
  <r>
    <s v="ORD2025003414"/>
    <d v="2023-10-06T00:00:00"/>
    <s v="Customer 530"/>
    <s v="CUST5873"/>
    <x v="4"/>
    <s v="Chennai"/>
    <s v="Online"/>
    <s v="Beauty"/>
    <s v="Perfume"/>
    <s v="Perfume Model-518"/>
    <s v="PROD6996"/>
    <n v="3"/>
    <n v="659.02"/>
    <n v="1977.06"/>
    <n v="0.05"/>
    <n v="98.85"/>
    <n v="1878.21"/>
    <s v="Card"/>
    <s v="In-Transit"/>
    <n v="0.25"/>
    <n v="469.55"/>
  </r>
  <r>
    <s v="ORD2025003415"/>
    <d v="2024-02-02T00:00:00"/>
    <s v="Customer 2766"/>
    <s v="CUST3943"/>
    <x v="1"/>
    <s v="Delhi"/>
    <s v="Offline"/>
    <s v="Electronics"/>
    <s v="Laptop"/>
    <s v="Laptop Model-677"/>
    <s v="PROD8830"/>
    <n v="10"/>
    <n v="410.85"/>
    <n v="4108.5"/>
    <n v="0.1"/>
    <n v="410.85"/>
    <n v="3697.65"/>
    <s v="UPI"/>
    <s v="Delivered"/>
    <n v="0.3"/>
    <n v="1109.3"/>
  </r>
  <r>
    <s v="ORD2025003416"/>
    <d v="2023-12-11T00:00:00"/>
    <s v="Customer 2024"/>
    <s v="CUST3497"/>
    <x v="2"/>
    <s v="Bhubaneswar"/>
    <s v="Offline"/>
    <s v="Clothing"/>
    <s v="Shirt"/>
    <s v="Shirt Model-770"/>
    <s v="PROD2555"/>
    <n v="9"/>
    <n v="952.13"/>
    <n v="8569.17"/>
    <n v="0.05"/>
    <n v="428.46"/>
    <n v="8140.71"/>
    <s v="UPI"/>
    <s v="In-Transit"/>
    <n v="0.15"/>
    <n v="1221.1099999999999"/>
  </r>
  <r>
    <s v="ORD2025003417"/>
    <d v="2023-03-24T00:00:00"/>
    <s v="Customer 640"/>
    <s v="CUST9243"/>
    <x v="0"/>
    <s v="Mumbai"/>
    <s v="Online"/>
    <s v="Beauty"/>
    <s v="Lipstick"/>
    <s v="Lipstick Model-865"/>
    <s v="PROD9253"/>
    <n v="2"/>
    <n v="968.07"/>
    <n v="1936.14"/>
    <n v="0.2"/>
    <n v="387.23"/>
    <n v="1548.91"/>
    <s v="Wallet"/>
    <s v="In-Transit"/>
    <n v="0.15"/>
    <n v="232.34"/>
  </r>
  <r>
    <s v="ORD2025003418"/>
    <d v="2023-10-12T00:00:00"/>
    <s v="Customer 3020"/>
    <s v="CUST6416"/>
    <x v="2"/>
    <s v="Patna"/>
    <s v="Offline"/>
    <s v="Home Decor"/>
    <s v="Sofa"/>
    <s v="Sofa Model-966"/>
    <s v="PROD3155"/>
    <n v="7"/>
    <n v="541.26"/>
    <n v="3788.82"/>
    <n v="0.2"/>
    <n v="757.76"/>
    <n v="3031.06"/>
    <s v="Wallet"/>
    <s v="Delivered"/>
    <n v="0.15"/>
    <n v="454.66"/>
  </r>
  <r>
    <s v="ORD2025003419"/>
    <d v="2023-07-31T00:00:00"/>
    <s v="Customer 96"/>
    <s v="CUST3769"/>
    <x v="1"/>
    <s v="Delhi"/>
    <s v="Offline"/>
    <s v="Home Decor"/>
    <s v="Sofa"/>
    <s v="Sofa Model-235"/>
    <s v="PROD9320"/>
    <n v="9"/>
    <n v="612.02"/>
    <n v="5508.18"/>
    <n v="0"/>
    <n v="0"/>
    <n v="5508.18"/>
    <s v="Card"/>
    <s v="Delivered"/>
    <n v="0.3"/>
    <n v="1652.45"/>
  </r>
  <r>
    <s v="ORD2025003420"/>
    <d v="2023-04-25T00:00:00"/>
    <s v="Customer 1930"/>
    <s v="CUST4901"/>
    <x v="0"/>
    <s v="Pune"/>
    <s v="Offline"/>
    <s v="Beauty"/>
    <s v="Lipstick"/>
    <s v="Lipstick Model-224"/>
    <s v="PROD7935"/>
    <n v="10"/>
    <n v="478.99"/>
    <n v="4789.8999999999996"/>
    <n v="0.1"/>
    <n v="478.99"/>
    <n v="4310.91"/>
    <s v="Wallet"/>
    <s v="In-Transit"/>
    <n v="0.15"/>
    <n v="646.64"/>
  </r>
  <r>
    <s v="ORD2025003421"/>
    <d v="2023-04-27T00:00:00"/>
    <s v="Customer 4578"/>
    <s v="CUST9291"/>
    <x v="2"/>
    <s v="Patna"/>
    <s v="Offline"/>
    <s v="Electronics"/>
    <s v="Mobile"/>
    <s v="Mobile Model-651"/>
    <s v="PROD3316"/>
    <n v="9"/>
    <n v="280.23"/>
    <n v="2522.0700000000002"/>
    <n v="0"/>
    <n v="0"/>
    <n v="2522.0700000000002"/>
    <s v="UPI"/>
    <s v="Returned"/>
    <n v="0.3"/>
    <n v="756.62"/>
  </r>
  <r>
    <s v="ORD2025003422"/>
    <d v="2023-06-11T00:00:00"/>
    <s v="Customer 3237"/>
    <s v="CUST3689"/>
    <x v="4"/>
    <s v="Chennai"/>
    <s v="Online"/>
    <s v="Beauty"/>
    <s v="Perfume"/>
    <s v="Perfume Model-631"/>
    <s v="PROD3730"/>
    <n v="10"/>
    <n v="557.38"/>
    <n v="5573.8"/>
    <n v="0"/>
    <n v="0"/>
    <n v="5573.8"/>
    <s v="COD"/>
    <s v="In-Transit"/>
    <n v="0.15"/>
    <n v="836.07"/>
  </r>
  <r>
    <s v="ORD2025003423"/>
    <d v="2023-07-09T00:00:00"/>
    <s v="Customer 2454"/>
    <s v="CUST7579"/>
    <x v="0"/>
    <s v="Pune"/>
    <s v="Offline"/>
    <s v="Beauty"/>
    <s v="Face Cream"/>
    <s v="Face Cream Model-768"/>
    <s v="PROD6363"/>
    <n v="4"/>
    <n v="479.42"/>
    <n v="1917.68"/>
    <n v="0.05"/>
    <n v="95.88"/>
    <n v="1821.8"/>
    <s v="Wallet"/>
    <s v="In-Transit"/>
    <n v="0.25"/>
    <n v="455.45"/>
  </r>
  <r>
    <s v="ORD2025003424"/>
    <d v="2023-07-30T00:00:00"/>
    <s v="Customer 1151"/>
    <s v="CUST8648"/>
    <x v="4"/>
    <s v="Bangalore"/>
    <s v="Offline"/>
    <s v="Home Decor"/>
    <s v="Sofa"/>
    <s v="Sofa Model-301"/>
    <s v="PROD7311"/>
    <n v="6"/>
    <n v="850.28"/>
    <n v="5101.68"/>
    <n v="0.05"/>
    <n v="255.08"/>
    <n v="4846.6000000000004"/>
    <s v="COD"/>
    <s v="Delivered"/>
    <n v="0.25"/>
    <n v="1211.6500000000001"/>
  </r>
  <r>
    <s v="ORD2025003425"/>
    <d v="2023-10-25T00:00:00"/>
    <s v="Customer 4085"/>
    <s v="CUST9728"/>
    <x v="2"/>
    <s v="Kolkata"/>
    <s v="Online"/>
    <s v="Clothing"/>
    <s v="Jeans"/>
    <s v="Jeans Model-540"/>
    <s v="PROD4957"/>
    <n v="7"/>
    <n v="540.20000000000005"/>
    <n v="3781.4"/>
    <n v="0.05"/>
    <n v="189.07"/>
    <n v="3592.33"/>
    <s v="UPI"/>
    <s v="Returned"/>
    <n v="0.3"/>
    <n v="1077.7"/>
  </r>
  <r>
    <s v="ORD2025003426"/>
    <d v="2023-06-27T00:00:00"/>
    <s v="Customer 3257"/>
    <s v="CUST9470"/>
    <x v="0"/>
    <s v="Mumbai"/>
    <s v="Online"/>
    <s v="Home Decor"/>
    <s v="Sofa"/>
    <s v="Sofa Model-877"/>
    <s v="PROD8062"/>
    <n v="2"/>
    <n v="534.57000000000005"/>
    <n v="1069.1400000000001"/>
    <n v="0.2"/>
    <n v="213.83"/>
    <n v="855.31"/>
    <s v="COD"/>
    <s v="Cancelled"/>
    <n v="0.25"/>
    <n v="213.83"/>
  </r>
  <r>
    <s v="ORD2025003427"/>
    <d v="2023-03-25T00:00:00"/>
    <s v="Customer 3825"/>
    <s v="CUST6393"/>
    <x v="4"/>
    <s v="Hyderabad"/>
    <s v="Online"/>
    <s v="Home Decor"/>
    <s v="Lamp"/>
    <s v="Lamp Model-162"/>
    <s v="PROD2970"/>
    <n v="2"/>
    <n v="289.17"/>
    <n v="578.34"/>
    <n v="0.2"/>
    <n v="115.67"/>
    <n v="462.67"/>
    <s v="Card"/>
    <s v="In-Transit"/>
    <n v="0.3"/>
    <n v="138.80000000000001"/>
  </r>
  <r>
    <s v="ORD2025003428"/>
    <d v="2023-11-01T00:00:00"/>
    <s v="Customer 3647"/>
    <s v="CUST9951"/>
    <x v="4"/>
    <s v="Hyderabad"/>
    <s v="Offline"/>
    <s v="Beauty"/>
    <s v="Lipstick"/>
    <s v="Lipstick Model-556"/>
    <s v="PROD6699"/>
    <n v="5"/>
    <n v="522.9"/>
    <n v="2614.5"/>
    <n v="0.2"/>
    <n v="522.9"/>
    <n v="2091.6"/>
    <s v="Card"/>
    <s v="In-Transit"/>
    <n v="0.15"/>
    <n v="313.74"/>
  </r>
  <r>
    <s v="ORD2025003429"/>
    <d v="2023-09-24T00:00:00"/>
    <s v="Customer 3895"/>
    <s v="CUST7820"/>
    <x v="0"/>
    <s v="Ahmedabad"/>
    <s v="Online"/>
    <s v="Electronics"/>
    <s v="Tablet"/>
    <s v="Tablet Model-422"/>
    <s v="PROD2253"/>
    <n v="8"/>
    <n v="451.54"/>
    <n v="3612.32"/>
    <n v="0.2"/>
    <n v="722.46"/>
    <n v="2889.86"/>
    <s v="Wallet"/>
    <s v="In-Transit"/>
    <n v="0.15"/>
    <n v="433.48"/>
  </r>
  <r>
    <s v="ORD2025003430"/>
    <d v="2023-04-24T00:00:00"/>
    <s v="Customer 2454"/>
    <s v="CUST8172"/>
    <x v="0"/>
    <s v="Ahmedabad"/>
    <s v="Online"/>
    <s v="Home Decor"/>
    <s v="Curtain"/>
    <s v="Curtain Model-694"/>
    <s v="PROD4222"/>
    <n v="7"/>
    <n v="833.31"/>
    <n v="5833.17"/>
    <n v="0.05"/>
    <n v="291.66000000000003"/>
    <n v="5541.51"/>
    <s v="Wallet"/>
    <s v="Delivered"/>
    <n v="0.25"/>
    <n v="1385.38"/>
  </r>
  <r>
    <s v="ORD2025003431"/>
    <d v="2023-06-24T00:00:00"/>
    <s v="Customer 1107"/>
    <s v="CUST1351"/>
    <x v="4"/>
    <s v="Chennai"/>
    <s v="Offline"/>
    <s v="Clothing"/>
    <s v="Jeans"/>
    <s v="Jeans Model-776"/>
    <s v="PROD4462"/>
    <n v="1"/>
    <n v="847.05"/>
    <n v="847.05"/>
    <n v="0.05"/>
    <n v="42.35"/>
    <n v="804.7"/>
    <s v="UPI"/>
    <s v="Returned"/>
    <n v="0.25"/>
    <n v="201.18"/>
  </r>
  <r>
    <s v="ORD2025003432"/>
    <d v="2023-10-06T00:00:00"/>
    <s v="Customer 306"/>
    <s v="CUST5800"/>
    <x v="3"/>
    <s v="Bhopal"/>
    <s v="Online"/>
    <s v="Beauty"/>
    <s v="Lipstick"/>
    <s v="Lipstick Model-223"/>
    <s v="PROD4576"/>
    <n v="4"/>
    <n v="973.46"/>
    <n v="3893.84"/>
    <n v="0.2"/>
    <n v="778.77"/>
    <n v="3115.07"/>
    <s v="UPI"/>
    <s v="Returned"/>
    <n v="0.15"/>
    <n v="467.26"/>
  </r>
  <r>
    <s v="ORD2025003433"/>
    <d v="2023-09-30T00:00:00"/>
    <s v="Customer 4517"/>
    <s v="CUST2993"/>
    <x v="0"/>
    <s v="Ahmedabad"/>
    <s v="Online"/>
    <s v="Beauty"/>
    <s v="Lipstick"/>
    <s v="Lipstick Model-852"/>
    <s v="PROD4259"/>
    <n v="2"/>
    <n v="994.72"/>
    <n v="1989.44"/>
    <n v="0.1"/>
    <n v="198.94"/>
    <n v="1790.5"/>
    <s v="Wallet"/>
    <s v="Returned"/>
    <n v="0.3"/>
    <n v="537.15"/>
  </r>
  <r>
    <s v="ORD2025003434"/>
    <d v="2023-08-25T00:00:00"/>
    <s v="Customer 3561"/>
    <s v="CUST8424"/>
    <x v="1"/>
    <s v="Lucknow"/>
    <s v="Online"/>
    <s v="Clothing"/>
    <s v="Jacket"/>
    <s v="Jacket Model-838"/>
    <s v="PROD1339"/>
    <n v="3"/>
    <n v="980.08"/>
    <n v="2940.24"/>
    <n v="0"/>
    <n v="0"/>
    <n v="2940.24"/>
    <s v="COD"/>
    <s v="In-Transit"/>
    <n v="0.15"/>
    <n v="441.04"/>
  </r>
  <r>
    <s v="ORD2025003435"/>
    <d v="2024-02-17T00:00:00"/>
    <s v="Customer 1850"/>
    <s v="CUST4845"/>
    <x v="3"/>
    <s v="Raipur"/>
    <s v="Online"/>
    <s v="Beauty"/>
    <s v="Lipstick"/>
    <s v="Lipstick Model-917"/>
    <s v="PROD4462"/>
    <n v="8"/>
    <n v="503.94"/>
    <n v="4031.52"/>
    <n v="0.1"/>
    <n v="403.15"/>
    <n v="3628.37"/>
    <s v="Card"/>
    <s v="In-Transit"/>
    <n v="0.15"/>
    <n v="544.26"/>
  </r>
  <r>
    <s v="ORD2025003436"/>
    <d v="2023-03-07T00:00:00"/>
    <s v="Customer 2342"/>
    <s v="CUST1508"/>
    <x v="3"/>
    <s v="Raipur"/>
    <s v="Offline"/>
    <s v="Beauty"/>
    <s v="Face Cream"/>
    <s v="Face Cream Model-281"/>
    <s v="PROD6297"/>
    <n v="4"/>
    <n v="272.91000000000003"/>
    <n v="1091.6400000000001"/>
    <n v="0.2"/>
    <n v="218.33"/>
    <n v="873.31"/>
    <s v="Wallet"/>
    <s v="Delivered"/>
    <n v="0.3"/>
    <n v="261.99"/>
  </r>
  <r>
    <s v="ORD2025003437"/>
    <d v="2024-03-19T00:00:00"/>
    <s v="Customer 4356"/>
    <s v="CUST2980"/>
    <x v="2"/>
    <s v="Patna"/>
    <s v="Offline"/>
    <s v="Beauty"/>
    <s v="Face Cream"/>
    <s v="Face Cream Model-878"/>
    <s v="PROD3167"/>
    <n v="5"/>
    <n v="254.94"/>
    <n v="1274.7"/>
    <n v="0.2"/>
    <n v="254.94"/>
    <n v="1019.76"/>
    <s v="COD"/>
    <s v="In-Transit"/>
    <n v="0.15"/>
    <n v="152.96"/>
  </r>
  <r>
    <s v="ORD2025003438"/>
    <d v="2023-01-17T00:00:00"/>
    <s v="Customer 1283"/>
    <s v="CUST9365"/>
    <x v="1"/>
    <s v="Lucknow"/>
    <s v="Online"/>
    <s v="Electronics"/>
    <s v="Tablet"/>
    <s v="Tablet Model-700"/>
    <s v="PROD4744"/>
    <n v="7"/>
    <n v="728.89"/>
    <n v="5102.2299999999996"/>
    <n v="0"/>
    <n v="0"/>
    <n v="5102.2299999999996"/>
    <s v="Wallet"/>
    <s v="Returned"/>
    <n v="0.3"/>
    <n v="1530.67"/>
  </r>
  <r>
    <s v="ORD2025003439"/>
    <d v="2023-09-10T00:00:00"/>
    <s v="Customer 4884"/>
    <s v="CUST2736"/>
    <x v="4"/>
    <s v="Bangalore"/>
    <s v="Online"/>
    <s v="Home Decor"/>
    <s v="Curtain"/>
    <s v="Curtain Model-751"/>
    <s v="PROD3883"/>
    <n v="1"/>
    <n v="408.76"/>
    <n v="408.76"/>
    <n v="0.2"/>
    <n v="81.75"/>
    <n v="327.01"/>
    <s v="Card"/>
    <s v="Delivered"/>
    <n v="0.25"/>
    <n v="81.75"/>
  </r>
  <r>
    <s v="ORD2025003440"/>
    <d v="2023-12-23T00:00:00"/>
    <s v="Customer 1689"/>
    <s v="CUST3024"/>
    <x v="3"/>
    <s v="Bhopal"/>
    <s v="Online"/>
    <s v="Beauty"/>
    <s v="Perfume"/>
    <s v="Perfume Model-116"/>
    <s v="PROD7060"/>
    <n v="2"/>
    <n v="351"/>
    <n v="702"/>
    <n v="0.05"/>
    <n v="35.1"/>
    <n v="666.9"/>
    <s v="Wallet"/>
    <s v="Returned"/>
    <n v="0.3"/>
    <n v="200.07"/>
  </r>
  <r>
    <s v="ORD2025003441"/>
    <d v="2023-06-21T00:00:00"/>
    <s v="Customer 3028"/>
    <s v="CUST9702"/>
    <x v="1"/>
    <s v="Delhi"/>
    <s v="Offline"/>
    <s v="Clothing"/>
    <s v="Shirt"/>
    <s v="Shirt Model-419"/>
    <s v="PROD4711"/>
    <n v="9"/>
    <n v="312.77999999999997"/>
    <n v="2815.02"/>
    <n v="0"/>
    <n v="0"/>
    <n v="2815.02"/>
    <s v="COD"/>
    <s v="Delivered"/>
    <n v="0.15"/>
    <n v="422.25"/>
  </r>
  <r>
    <s v="ORD2025003442"/>
    <d v="2023-09-20T00:00:00"/>
    <s v="Customer 1202"/>
    <s v="CUST4477"/>
    <x v="0"/>
    <s v="Pune"/>
    <s v="Online"/>
    <s v="Electronics"/>
    <s v="Tablet"/>
    <s v="Tablet Model-561"/>
    <s v="PROD6969"/>
    <n v="2"/>
    <n v="981.28"/>
    <n v="1962.56"/>
    <n v="0.1"/>
    <n v="196.26"/>
    <n v="1766.3"/>
    <s v="UPI"/>
    <s v="Cancelled"/>
    <n v="0.25"/>
    <n v="441.57"/>
  </r>
  <r>
    <s v="ORD2025003443"/>
    <d v="2024-02-11T00:00:00"/>
    <s v="Customer 4602"/>
    <s v="CUST4654"/>
    <x v="0"/>
    <s v="Ahmedabad"/>
    <s v="Online"/>
    <s v="Beauty"/>
    <s v="Perfume"/>
    <s v="Perfume Model-265"/>
    <s v="PROD1497"/>
    <n v="6"/>
    <n v="103.18"/>
    <n v="619.08000000000004"/>
    <n v="0.1"/>
    <n v="61.91"/>
    <n v="557.16999999999996"/>
    <s v="COD"/>
    <s v="Returned"/>
    <n v="0.25"/>
    <n v="139.29"/>
  </r>
  <r>
    <s v="ORD2025003444"/>
    <d v="2023-11-10T00:00:00"/>
    <s v="Customer 2753"/>
    <s v="CUST7803"/>
    <x v="3"/>
    <s v="Nagpur"/>
    <s v="Online"/>
    <s v="Clothing"/>
    <s v="Jeans"/>
    <s v="Jeans Model-655"/>
    <s v="PROD7263"/>
    <n v="6"/>
    <n v="848.32"/>
    <n v="5089.92"/>
    <n v="0.05"/>
    <n v="254.5"/>
    <n v="4835.42"/>
    <s v="Card"/>
    <s v="Returned"/>
    <n v="0.25"/>
    <n v="1208.8599999999999"/>
  </r>
  <r>
    <s v="ORD2025003445"/>
    <d v="2023-01-30T00:00:00"/>
    <s v="Customer 115"/>
    <s v="CUST2807"/>
    <x v="2"/>
    <s v="Bhubaneswar"/>
    <s v="Offline"/>
    <s v="Home Decor"/>
    <s v="Curtain"/>
    <s v="Curtain Model-439"/>
    <s v="PROD7972"/>
    <n v="2"/>
    <n v="412.55"/>
    <n v="825.1"/>
    <n v="0.05"/>
    <n v="41.26"/>
    <n v="783.84"/>
    <s v="COD"/>
    <s v="Delivered"/>
    <n v="0.3"/>
    <n v="235.15"/>
  </r>
  <r>
    <s v="ORD2025003446"/>
    <d v="2023-09-26T00:00:00"/>
    <s v="Customer 4054"/>
    <s v="CUST6087"/>
    <x v="0"/>
    <s v="Pune"/>
    <s v="Online"/>
    <s v="Clothing"/>
    <s v="Shirt"/>
    <s v="Shirt Model-649"/>
    <s v="PROD6683"/>
    <n v="8"/>
    <n v="222.32"/>
    <n v="1778.56"/>
    <n v="0.1"/>
    <n v="177.86"/>
    <n v="1600.7"/>
    <s v="Card"/>
    <s v="In-Transit"/>
    <n v="0.3"/>
    <n v="480.21"/>
  </r>
  <r>
    <s v="ORD2025003447"/>
    <d v="2024-02-13T00:00:00"/>
    <s v="Customer 4788"/>
    <s v="CUST4043"/>
    <x v="3"/>
    <s v="Raipur"/>
    <s v="Offline"/>
    <s v="Beauty"/>
    <s v="Lipstick"/>
    <s v="Lipstick Model-589"/>
    <s v="PROD1496"/>
    <n v="7"/>
    <n v="359.11"/>
    <n v="2513.77"/>
    <n v="0"/>
    <n v="0"/>
    <n v="2513.77"/>
    <s v="Card"/>
    <s v="In-Transit"/>
    <n v="0.25"/>
    <n v="628.44000000000005"/>
  </r>
  <r>
    <s v="ORD2025003448"/>
    <d v="2023-05-06T00:00:00"/>
    <s v="Customer 501"/>
    <s v="CUST2901"/>
    <x v="3"/>
    <s v="Bhopal"/>
    <s v="Offline"/>
    <s v="Home Decor"/>
    <s v="Lamp"/>
    <s v="Lamp Model-957"/>
    <s v="PROD8472"/>
    <n v="3"/>
    <n v="378.16"/>
    <n v="1134.48"/>
    <n v="0.05"/>
    <n v="56.72"/>
    <n v="1077.76"/>
    <s v="Card"/>
    <s v="Cancelled"/>
    <n v="0.25"/>
    <n v="269.44"/>
  </r>
  <r>
    <s v="ORD2025003449"/>
    <d v="2023-12-25T00:00:00"/>
    <s v="Customer 1038"/>
    <s v="CUST8462"/>
    <x v="2"/>
    <s v="Kolkata"/>
    <s v="Online"/>
    <s v="Beauty"/>
    <s v="Lipstick"/>
    <s v="Lipstick Model-713"/>
    <s v="PROD5527"/>
    <n v="8"/>
    <n v="954.28"/>
    <n v="7634.24"/>
    <n v="0"/>
    <n v="0"/>
    <n v="7634.24"/>
    <s v="Card"/>
    <s v="Delivered"/>
    <n v="0.3"/>
    <n v="2290.27"/>
  </r>
  <r>
    <s v="ORD2025003450"/>
    <d v="2024-02-20T00:00:00"/>
    <s v="Customer 1157"/>
    <s v="CUST3207"/>
    <x v="1"/>
    <s v="Delhi"/>
    <s v="Online"/>
    <s v="Beauty"/>
    <s v="Face Cream"/>
    <s v="Face Cream Model-289"/>
    <s v="PROD4757"/>
    <n v="4"/>
    <n v="102.15"/>
    <n v="408.6"/>
    <n v="0.1"/>
    <n v="40.86"/>
    <n v="367.74"/>
    <s v="Card"/>
    <s v="Cancelled"/>
    <n v="0.25"/>
    <n v="91.94"/>
  </r>
  <r>
    <s v="ORD2025003451"/>
    <d v="2023-07-14T00:00:00"/>
    <s v="Customer 4561"/>
    <s v="CUST2866"/>
    <x v="1"/>
    <s v="Lucknow"/>
    <s v="Online"/>
    <s v="Clothing"/>
    <s v="Shirt"/>
    <s v="Shirt Model-307"/>
    <s v="PROD2950"/>
    <n v="8"/>
    <n v="720.64"/>
    <n v="5765.12"/>
    <n v="0.05"/>
    <n v="288.26"/>
    <n v="5476.86"/>
    <s v="COD"/>
    <s v="Delivered"/>
    <n v="0.25"/>
    <n v="1369.21"/>
  </r>
  <r>
    <s v="ORD2025003452"/>
    <d v="2024-01-14T00:00:00"/>
    <s v="Customer 341"/>
    <s v="CUST7301"/>
    <x v="4"/>
    <s v="Bangalore"/>
    <s v="Offline"/>
    <s v="Home Decor"/>
    <s v="Lamp"/>
    <s v="Lamp Model-728"/>
    <s v="PROD9120"/>
    <n v="1"/>
    <n v="119.11"/>
    <n v="119.11"/>
    <n v="0.1"/>
    <n v="11.91"/>
    <n v="107.2"/>
    <s v="Card"/>
    <s v="Cancelled"/>
    <n v="0.25"/>
    <n v="26.8"/>
  </r>
  <r>
    <s v="ORD2025003453"/>
    <d v="2023-12-09T00:00:00"/>
    <s v="Customer 2159"/>
    <s v="CUST8222"/>
    <x v="0"/>
    <s v="Ahmedabad"/>
    <s v="Offline"/>
    <s v="Clothing"/>
    <s v="Shirt"/>
    <s v="Shirt Model-904"/>
    <s v="PROD3428"/>
    <n v="3"/>
    <n v="923.69"/>
    <n v="2771.07"/>
    <n v="0"/>
    <n v="0"/>
    <n v="2771.07"/>
    <s v="Card"/>
    <s v="Returned"/>
    <n v="0.3"/>
    <n v="831.32"/>
  </r>
  <r>
    <s v="ORD2025003454"/>
    <d v="2024-01-12T00:00:00"/>
    <s v="Customer 755"/>
    <s v="CUST2154"/>
    <x v="1"/>
    <s v="Lucknow"/>
    <s v="Offline"/>
    <s v="Electronics"/>
    <s v="Laptop"/>
    <s v="Laptop Model-182"/>
    <s v="PROD9118"/>
    <n v="6"/>
    <n v="994.77"/>
    <n v="5968.62"/>
    <n v="0"/>
    <n v="0"/>
    <n v="5968.62"/>
    <s v="UPI"/>
    <s v="Delivered"/>
    <n v="0.25"/>
    <n v="1492.15"/>
  </r>
  <r>
    <s v="ORD2025003455"/>
    <d v="2023-05-06T00:00:00"/>
    <s v="Customer 4931"/>
    <s v="CUST8522"/>
    <x v="2"/>
    <s v="Bhubaneswar"/>
    <s v="Online"/>
    <s v="Electronics"/>
    <s v="Tablet"/>
    <s v="Tablet Model-979"/>
    <s v="PROD9948"/>
    <n v="8"/>
    <n v="745.79"/>
    <n v="5966.32"/>
    <n v="0.1"/>
    <n v="596.63"/>
    <n v="5369.69"/>
    <s v="Wallet"/>
    <s v="Returned"/>
    <n v="0.15"/>
    <n v="805.45"/>
  </r>
  <r>
    <s v="ORD2025003456"/>
    <d v="2024-02-28T00:00:00"/>
    <s v="Customer 4142"/>
    <s v="CUST4775"/>
    <x v="2"/>
    <s v="Patna"/>
    <s v="Offline"/>
    <s v="Electronics"/>
    <s v="Laptop"/>
    <s v="Laptop Model-949"/>
    <s v="PROD3898"/>
    <n v="6"/>
    <n v="588.86"/>
    <n v="3533.16"/>
    <n v="0.2"/>
    <n v="706.63"/>
    <n v="2826.53"/>
    <s v="Wallet"/>
    <s v="In-Transit"/>
    <n v="0.3"/>
    <n v="847.96"/>
  </r>
  <r>
    <s v="ORD2025003457"/>
    <d v="2023-10-24T00:00:00"/>
    <s v="Customer 121"/>
    <s v="CUST1507"/>
    <x v="1"/>
    <s v="Chandigarh"/>
    <s v="Online"/>
    <s v="Beauty"/>
    <s v="Perfume"/>
    <s v="Perfume Model-325"/>
    <s v="PROD9930"/>
    <n v="4"/>
    <n v="814.69"/>
    <n v="3258.76"/>
    <n v="0.2"/>
    <n v="651.75"/>
    <n v="2607.0100000000002"/>
    <s v="COD"/>
    <s v="In-Transit"/>
    <n v="0.15"/>
    <n v="391.05"/>
  </r>
  <r>
    <s v="ORD2025003458"/>
    <d v="2023-12-29T00:00:00"/>
    <s v="Customer 4393"/>
    <s v="CUST3324"/>
    <x v="4"/>
    <s v="Hyderabad"/>
    <s v="Offline"/>
    <s v="Home Decor"/>
    <s v="Lamp"/>
    <s v="Lamp Model-588"/>
    <s v="PROD8323"/>
    <n v="10"/>
    <n v="748.2"/>
    <n v="7482"/>
    <n v="0.2"/>
    <n v="1496.4"/>
    <n v="5985.6"/>
    <s v="UPI"/>
    <s v="Delivered"/>
    <n v="0.25"/>
    <n v="1496.4"/>
  </r>
  <r>
    <s v="ORD2025003459"/>
    <d v="2023-02-25T00:00:00"/>
    <s v="Customer 1797"/>
    <s v="CUST8735"/>
    <x v="0"/>
    <s v="Ahmedabad"/>
    <s v="Offline"/>
    <s v="Clothing"/>
    <s v="Shirt"/>
    <s v="Shirt Model-204"/>
    <s v="PROD8733"/>
    <n v="6"/>
    <n v="656.17"/>
    <n v="3937.02"/>
    <n v="0.2"/>
    <n v="787.4"/>
    <n v="3149.62"/>
    <s v="COD"/>
    <s v="Returned"/>
    <n v="0.15"/>
    <n v="472.44"/>
  </r>
  <r>
    <s v="ORD2025003460"/>
    <d v="2023-09-25T00:00:00"/>
    <s v="Customer 584"/>
    <s v="CUST3548"/>
    <x v="0"/>
    <s v="Mumbai"/>
    <s v="Online"/>
    <s v="Home Decor"/>
    <s v="Sofa"/>
    <s v="Sofa Model-960"/>
    <s v="PROD3262"/>
    <n v="8"/>
    <n v="280.13"/>
    <n v="2241.04"/>
    <n v="0.2"/>
    <n v="448.21"/>
    <n v="1792.83"/>
    <s v="UPI"/>
    <s v="Returned"/>
    <n v="0.3"/>
    <n v="537.85"/>
  </r>
  <r>
    <s v="ORD2025003461"/>
    <d v="2023-02-05T00:00:00"/>
    <s v="Customer 2867"/>
    <s v="CUST2739"/>
    <x v="1"/>
    <s v="Delhi"/>
    <s v="Online"/>
    <s v="Beauty"/>
    <s v="Face Cream"/>
    <s v="Face Cream Model-552"/>
    <s v="PROD6562"/>
    <n v="6"/>
    <n v="423.11"/>
    <n v="2538.66"/>
    <n v="0.05"/>
    <n v="126.93"/>
    <n v="2411.73"/>
    <s v="UPI"/>
    <s v="Delivered"/>
    <n v="0.3"/>
    <n v="723.52"/>
  </r>
  <r>
    <s v="ORD2025003462"/>
    <d v="2023-04-14T00:00:00"/>
    <s v="Customer 1482"/>
    <s v="CUST5512"/>
    <x v="2"/>
    <s v="Bhubaneswar"/>
    <s v="Online"/>
    <s v="Home Decor"/>
    <s v="Lamp"/>
    <s v="Lamp Model-843"/>
    <s v="PROD4651"/>
    <n v="3"/>
    <n v="477.02"/>
    <n v="1431.06"/>
    <n v="0.2"/>
    <n v="286.20999999999998"/>
    <n v="1144.8499999999999"/>
    <s v="Wallet"/>
    <s v="Delivered"/>
    <n v="0.3"/>
    <n v="343.45"/>
  </r>
  <r>
    <s v="ORD2025003463"/>
    <d v="2023-10-11T00:00:00"/>
    <s v="Customer 1166"/>
    <s v="CUST4704"/>
    <x v="1"/>
    <s v="Lucknow"/>
    <s v="Offline"/>
    <s v="Clothing"/>
    <s v="Shirt"/>
    <s v="Shirt Model-818"/>
    <s v="PROD9189"/>
    <n v="1"/>
    <n v="747.04"/>
    <n v="747.04"/>
    <n v="0.05"/>
    <n v="37.35"/>
    <n v="709.69"/>
    <s v="Card"/>
    <s v="In-Transit"/>
    <n v="0.3"/>
    <n v="212.91"/>
  </r>
  <r>
    <s v="ORD2025003464"/>
    <d v="2023-12-02T00:00:00"/>
    <s v="Customer 408"/>
    <s v="CUST5432"/>
    <x v="2"/>
    <s v="Patna"/>
    <s v="Offline"/>
    <s v="Electronics"/>
    <s v="Laptop"/>
    <s v="Laptop Model-465"/>
    <s v="PROD3262"/>
    <n v="6"/>
    <n v="964.51"/>
    <n v="5787.06"/>
    <n v="0.05"/>
    <n v="289.35000000000002"/>
    <n v="5497.71"/>
    <s v="Wallet"/>
    <s v="In-Transit"/>
    <n v="0.15"/>
    <n v="824.66"/>
  </r>
  <r>
    <s v="ORD2025003465"/>
    <d v="2023-04-12T00:00:00"/>
    <s v="Customer 4166"/>
    <s v="CUST9301"/>
    <x v="2"/>
    <s v="Kolkata"/>
    <s v="Offline"/>
    <s v="Home Decor"/>
    <s v="Curtain"/>
    <s v="Curtain Model-862"/>
    <s v="PROD4977"/>
    <n v="9"/>
    <n v="476.37"/>
    <n v="4287.33"/>
    <n v="0.1"/>
    <n v="428.73"/>
    <n v="3858.6"/>
    <s v="UPI"/>
    <s v="In-Transit"/>
    <n v="0.25"/>
    <n v="964.65"/>
  </r>
  <r>
    <s v="ORD2025003466"/>
    <d v="2023-11-25T00:00:00"/>
    <s v="Customer 3029"/>
    <s v="CUST4059"/>
    <x v="3"/>
    <s v="Raipur"/>
    <s v="Offline"/>
    <s v="Home Decor"/>
    <s v="Lamp"/>
    <s v="Lamp Model-763"/>
    <s v="PROD8939"/>
    <n v="8"/>
    <n v="403.5"/>
    <n v="3228"/>
    <n v="0.05"/>
    <n v="161.4"/>
    <n v="3066.6"/>
    <s v="Card"/>
    <s v="In-Transit"/>
    <n v="0.3"/>
    <n v="919.98"/>
  </r>
  <r>
    <s v="ORD2025003467"/>
    <d v="2023-07-15T00:00:00"/>
    <s v="Customer 4023"/>
    <s v="CUST5200"/>
    <x v="1"/>
    <s v="Chandigarh"/>
    <s v="Online"/>
    <s v="Beauty"/>
    <s v="Lipstick"/>
    <s v="Lipstick Model-211"/>
    <s v="PROD7404"/>
    <n v="4"/>
    <n v="513.84"/>
    <n v="2055.36"/>
    <n v="0"/>
    <n v="0"/>
    <n v="2055.36"/>
    <s v="UPI"/>
    <s v="Returned"/>
    <n v="0.15"/>
    <n v="308.3"/>
  </r>
  <r>
    <s v="ORD2025003468"/>
    <d v="2023-10-15T00:00:00"/>
    <s v="Customer 965"/>
    <s v="CUST1761"/>
    <x v="2"/>
    <s v="Kolkata"/>
    <s v="Offline"/>
    <s v="Beauty"/>
    <s v="Face Cream"/>
    <s v="Face Cream Model-969"/>
    <s v="PROD5628"/>
    <n v="8"/>
    <n v="752.09"/>
    <n v="6016.72"/>
    <n v="0"/>
    <n v="0"/>
    <n v="6016.72"/>
    <s v="Wallet"/>
    <s v="Delivered"/>
    <n v="0.15"/>
    <n v="902.51"/>
  </r>
  <r>
    <s v="ORD2025003469"/>
    <d v="2023-02-23T00:00:00"/>
    <s v="Customer 4566"/>
    <s v="CUST6739"/>
    <x v="3"/>
    <s v="Nagpur"/>
    <s v="Offline"/>
    <s v="Clothing"/>
    <s v="Shirt"/>
    <s v="Shirt Model-569"/>
    <s v="PROD9660"/>
    <n v="2"/>
    <n v="945.36"/>
    <n v="1890.72"/>
    <n v="0.1"/>
    <n v="189.07"/>
    <n v="1701.65"/>
    <s v="UPI"/>
    <s v="Returned"/>
    <n v="0.15"/>
    <n v="255.25"/>
  </r>
  <r>
    <s v="ORD2025003470"/>
    <d v="2023-09-25T00:00:00"/>
    <s v="Customer 1176"/>
    <s v="CUST5292"/>
    <x v="4"/>
    <s v="Bangalore"/>
    <s v="Online"/>
    <s v="Electronics"/>
    <s v="Laptop"/>
    <s v="Laptop Model-243"/>
    <s v="PROD7000"/>
    <n v="5"/>
    <n v="678.65"/>
    <n v="3393.25"/>
    <n v="0.2"/>
    <n v="678.65"/>
    <n v="2714.6"/>
    <s v="Card"/>
    <s v="Delivered"/>
    <n v="0.25"/>
    <n v="678.65"/>
  </r>
  <r>
    <s v="ORD2025003471"/>
    <d v="2024-01-19T00:00:00"/>
    <s v="Customer 2919"/>
    <s v="CUST6575"/>
    <x v="3"/>
    <s v="Nagpur"/>
    <s v="Offline"/>
    <s v="Home Decor"/>
    <s v="Sofa"/>
    <s v="Sofa Model-567"/>
    <s v="PROD3941"/>
    <n v="6"/>
    <n v="707.17"/>
    <n v="4243.0200000000004"/>
    <n v="0.1"/>
    <n v="424.3"/>
    <n v="3818.72"/>
    <s v="UPI"/>
    <s v="Returned"/>
    <n v="0.25"/>
    <n v="954.68"/>
  </r>
  <r>
    <s v="ORD2025003472"/>
    <d v="2023-06-30T00:00:00"/>
    <s v="Customer 4231"/>
    <s v="CUST4008"/>
    <x v="2"/>
    <s v="Kolkata"/>
    <s v="Offline"/>
    <s v="Beauty"/>
    <s v="Lipstick"/>
    <s v="Lipstick Model-194"/>
    <s v="PROD2065"/>
    <n v="1"/>
    <n v="958.93"/>
    <n v="958.93"/>
    <n v="0.05"/>
    <n v="47.95"/>
    <n v="910.98"/>
    <s v="Card"/>
    <s v="In-Transit"/>
    <n v="0.3"/>
    <n v="273.29000000000002"/>
  </r>
  <r>
    <s v="ORD2025003473"/>
    <d v="2023-07-06T00:00:00"/>
    <s v="Customer 602"/>
    <s v="CUST4556"/>
    <x v="4"/>
    <s v="Hyderabad"/>
    <s v="Offline"/>
    <s v="Beauty"/>
    <s v="Face Cream"/>
    <s v="Face Cream Model-462"/>
    <s v="PROD1659"/>
    <n v="10"/>
    <n v="972.54"/>
    <n v="9725.4"/>
    <n v="0.1"/>
    <n v="972.54"/>
    <n v="8752.86"/>
    <s v="COD"/>
    <s v="In-Transit"/>
    <n v="0.15"/>
    <n v="1312.93"/>
  </r>
  <r>
    <s v="ORD2025003474"/>
    <d v="2023-08-05T00:00:00"/>
    <s v="Customer 1477"/>
    <s v="CUST4986"/>
    <x v="3"/>
    <s v="Bhopal"/>
    <s v="Offline"/>
    <s v="Home Decor"/>
    <s v="Lamp"/>
    <s v="Lamp Model-960"/>
    <s v="PROD9139"/>
    <n v="6"/>
    <n v="672.18"/>
    <n v="4033.08"/>
    <n v="0.1"/>
    <n v="403.31"/>
    <n v="3629.77"/>
    <s v="Card"/>
    <s v="Cancelled"/>
    <n v="0.3"/>
    <n v="1088.93"/>
  </r>
  <r>
    <s v="ORD2025003475"/>
    <d v="2023-09-04T00:00:00"/>
    <s v="Customer 3507"/>
    <s v="CUST2267"/>
    <x v="4"/>
    <s v="Hyderabad"/>
    <s v="Offline"/>
    <s v="Electronics"/>
    <s v="Laptop"/>
    <s v="Laptop Model-149"/>
    <s v="PROD6772"/>
    <n v="2"/>
    <n v="197.63"/>
    <n v="395.26"/>
    <n v="0.2"/>
    <n v="79.05"/>
    <n v="316.20999999999998"/>
    <s v="UPI"/>
    <s v="Returned"/>
    <n v="0.25"/>
    <n v="79.05"/>
  </r>
  <r>
    <s v="ORD2025003476"/>
    <d v="2023-02-27T00:00:00"/>
    <s v="Customer 3027"/>
    <s v="CUST1988"/>
    <x v="4"/>
    <s v="Chennai"/>
    <s v="Offline"/>
    <s v="Home Decor"/>
    <s v="Sofa"/>
    <s v="Sofa Model-418"/>
    <s v="PROD4923"/>
    <n v="7"/>
    <n v="135.69"/>
    <n v="949.83"/>
    <n v="0.2"/>
    <n v="189.97"/>
    <n v="759.86"/>
    <s v="COD"/>
    <s v="Delivered"/>
    <n v="0.15"/>
    <n v="113.98"/>
  </r>
  <r>
    <s v="ORD2025003477"/>
    <d v="2023-11-16T00:00:00"/>
    <s v="Customer 2229"/>
    <s v="CUST5940"/>
    <x v="3"/>
    <s v="Nagpur"/>
    <s v="Offline"/>
    <s v="Clothing"/>
    <s v="Jacket"/>
    <s v="Jacket Model-773"/>
    <s v="PROD5400"/>
    <n v="8"/>
    <n v="130.97"/>
    <n v="1047.76"/>
    <n v="0.1"/>
    <n v="104.78"/>
    <n v="942.98"/>
    <s v="UPI"/>
    <s v="In-Transit"/>
    <n v="0.15"/>
    <n v="141.44999999999999"/>
  </r>
  <r>
    <s v="ORD2025003478"/>
    <d v="2023-09-23T00:00:00"/>
    <s v="Customer 1226"/>
    <s v="CUST9985"/>
    <x v="2"/>
    <s v="Patna"/>
    <s v="Online"/>
    <s v="Clothing"/>
    <s v="Jeans"/>
    <s v="Jeans Model-232"/>
    <s v="PROD5171"/>
    <n v="6"/>
    <n v="733.91"/>
    <n v="4403.46"/>
    <n v="0"/>
    <n v="0"/>
    <n v="4403.46"/>
    <s v="Wallet"/>
    <s v="Delivered"/>
    <n v="0.15"/>
    <n v="660.52"/>
  </r>
  <r>
    <s v="ORD2025003479"/>
    <d v="2023-04-09T00:00:00"/>
    <s v="Customer 3751"/>
    <s v="CUST6311"/>
    <x v="2"/>
    <s v="Patna"/>
    <s v="Online"/>
    <s v="Home Decor"/>
    <s v="Curtain"/>
    <s v="Curtain Model-786"/>
    <s v="PROD7911"/>
    <n v="1"/>
    <n v="498.12"/>
    <n v="498.12"/>
    <n v="0.05"/>
    <n v="24.91"/>
    <n v="473.21"/>
    <s v="COD"/>
    <s v="Returned"/>
    <n v="0.3"/>
    <n v="141.96"/>
  </r>
  <r>
    <s v="ORD2025003480"/>
    <d v="2023-12-15T00:00:00"/>
    <s v="Customer 3226"/>
    <s v="CUST2663"/>
    <x v="3"/>
    <s v="Bhopal"/>
    <s v="Offline"/>
    <s v="Beauty"/>
    <s v="Lipstick"/>
    <s v="Lipstick Model-600"/>
    <s v="PROD3063"/>
    <n v="1"/>
    <n v="903.77"/>
    <n v="903.77"/>
    <n v="0.05"/>
    <n v="45.19"/>
    <n v="858.58"/>
    <s v="COD"/>
    <s v="In-Transit"/>
    <n v="0.25"/>
    <n v="214.65"/>
  </r>
  <r>
    <s v="ORD2025003481"/>
    <d v="2023-10-02T00:00:00"/>
    <s v="Customer 1539"/>
    <s v="CUST2037"/>
    <x v="1"/>
    <s v="Delhi"/>
    <s v="Online"/>
    <s v="Electronics"/>
    <s v="Mobile"/>
    <s v="Mobile Model-726"/>
    <s v="PROD6601"/>
    <n v="3"/>
    <n v="629.28"/>
    <n v="1887.84"/>
    <n v="0.05"/>
    <n v="94.39"/>
    <n v="1793.45"/>
    <s v="Card"/>
    <s v="Cancelled"/>
    <n v="0.3"/>
    <n v="538.03"/>
  </r>
  <r>
    <s v="ORD2025003482"/>
    <d v="2024-03-01T00:00:00"/>
    <s v="Customer 634"/>
    <s v="CUST6201"/>
    <x v="1"/>
    <s v="Lucknow"/>
    <s v="Online"/>
    <s v="Home Decor"/>
    <s v="Lamp"/>
    <s v="Lamp Model-595"/>
    <s v="PROD4802"/>
    <n v="7"/>
    <n v="647.61"/>
    <n v="4533.2700000000004"/>
    <n v="0.2"/>
    <n v="906.65"/>
    <n v="3626.62"/>
    <s v="Wallet"/>
    <s v="Cancelled"/>
    <n v="0.15"/>
    <n v="543.99"/>
  </r>
  <r>
    <s v="ORD2025003483"/>
    <d v="2023-02-03T00:00:00"/>
    <s v="Customer 4327"/>
    <s v="CUST7833"/>
    <x v="2"/>
    <s v="Patna"/>
    <s v="Offline"/>
    <s v="Clothing"/>
    <s v="Shirt"/>
    <s v="Shirt Model-221"/>
    <s v="PROD4087"/>
    <n v="5"/>
    <n v="567.47"/>
    <n v="2837.35"/>
    <n v="0.1"/>
    <n v="283.74"/>
    <n v="2553.61"/>
    <s v="Wallet"/>
    <s v="Cancelled"/>
    <n v="0.15"/>
    <n v="383.04"/>
  </r>
  <r>
    <s v="ORD2025003484"/>
    <d v="2024-03-18T00:00:00"/>
    <s v="Customer 4793"/>
    <s v="CUST9531"/>
    <x v="4"/>
    <s v="Hyderabad"/>
    <s v="Online"/>
    <s v="Electronics"/>
    <s v="Laptop"/>
    <s v="Laptop Model-667"/>
    <s v="PROD3792"/>
    <n v="4"/>
    <n v="764.16"/>
    <n v="3056.64"/>
    <n v="0.1"/>
    <n v="305.66000000000003"/>
    <n v="2750.98"/>
    <s v="Wallet"/>
    <s v="Returned"/>
    <n v="0.3"/>
    <n v="825.29"/>
  </r>
  <r>
    <s v="ORD2025003485"/>
    <d v="2024-03-23T00:00:00"/>
    <s v="Customer 2183"/>
    <s v="CUST7005"/>
    <x v="4"/>
    <s v="Chennai"/>
    <s v="Online"/>
    <s v="Clothing"/>
    <s v="Jeans"/>
    <s v="Jeans Model-411"/>
    <s v="PROD5867"/>
    <n v="10"/>
    <n v="922.7"/>
    <n v="9227"/>
    <n v="0"/>
    <n v="0"/>
    <n v="9227"/>
    <s v="Wallet"/>
    <s v="Delivered"/>
    <n v="0.15"/>
    <n v="1384.05"/>
  </r>
  <r>
    <s v="ORD2025003486"/>
    <d v="2024-03-12T00:00:00"/>
    <s v="Customer 3593"/>
    <s v="CUST2901"/>
    <x v="3"/>
    <s v="Nagpur"/>
    <s v="Online"/>
    <s v="Clothing"/>
    <s v="Jeans"/>
    <s v="Jeans Model-974"/>
    <s v="PROD4770"/>
    <n v="9"/>
    <n v="930.44"/>
    <n v="8373.9599999999991"/>
    <n v="0.05"/>
    <n v="418.7"/>
    <n v="7955.26"/>
    <s v="UPI"/>
    <s v="Delivered"/>
    <n v="0.3"/>
    <n v="2386.58"/>
  </r>
  <r>
    <s v="ORD2025003487"/>
    <d v="2023-11-20T00:00:00"/>
    <s v="Customer 2486"/>
    <s v="CUST9150"/>
    <x v="2"/>
    <s v="Patna"/>
    <s v="Online"/>
    <s v="Home Decor"/>
    <s v="Sofa"/>
    <s v="Sofa Model-279"/>
    <s v="PROD1060"/>
    <n v="4"/>
    <n v="337.27"/>
    <n v="1349.08"/>
    <n v="0"/>
    <n v="0"/>
    <n v="1349.08"/>
    <s v="COD"/>
    <s v="In-Transit"/>
    <n v="0.3"/>
    <n v="404.72"/>
  </r>
  <r>
    <s v="ORD2025003488"/>
    <d v="2024-02-08T00:00:00"/>
    <s v="Customer 4254"/>
    <s v="CUST9906"/>
    <x v="4"/>
    <s v="Chennai"/>
    <s v="Online"/>
    <s v="Beauty"/>
    <s v="Perfume"/>
    <s v="Perfume Model-403"/>
    <s v="PROD2668"/>
    <n v="10"/>
    <n v="466.45"/>
    <n v="4664.5"/>
    <n v="0.05"/>
    <n v="233.23"/>
    <n v="4431.2700000000004"/>
    <s v="UPI"/>
    <s v="Cancelled"/>
    <n v="0.25"/>
    <n v="1107.82"/>
  </r>
  <r>
    <s v="ORD2025003489"/>
    <d v="2023-01-08T00:00:00"/>
    <s v="Customer 1342"/>
    <s v="CUST2942"/>
    <x v="2"/>
    <s v="Patna"/>
    <s v="Online"/>
    <s v="Electronics"/>
    <s v="Laptop"/>
    <s v="Laptop Model-755"/>
    <s v="PROD2416"/>
    <n v="9"/>
    <n v="599.35"/>
    <n v="5394.15"/>
    <n v="0.2"/>
    <n v="1078.83"/>
    <n v="4315.32"/>
    <s v="UPI"/>
    <s v="In-Transit"/>
    <n v="0.3"/>
    <n v="1294.5999999999999"/>
  </r>
  <r>
    <s v="ORD2025003490"/>
    <d v="2024-03-22T00:00:00"/>
    <s v="Customer 3855"/>
    <s v="CUST3920"/>
    <x v="3"/>
    <s v="Bhopal"/>
    <s v="Online"/>
    <s v="Beauty"/>
    <s v="Face Cream"/>
    <s v="Face Cream Model-642"/>
    <s v="PROD9921"/>
    <n v="5"/>
    <n v="485.41"/>
    <n v="2427.0500000000002"/>
    <n v="0.1"/>
    <n v="242.71"/>
    <n v="2184.34"/>
    <s v="COD"/>
    <s v="In-Transit"/>
    <n v="0.15"/>
    <n v="327.64999999999998"/>
  </r>
  <r>
    <s v="ORD2025003491"/>
    <d v="2023-12-13T00:00:00"/>
    <s v="Customer 2159"/>
    <s v="CUST2865"/>
    <x v="1"/>
    <s v="Chandigarh"/>
    <s v="Online"/>
    <s v="Electronics"/>
    <s v="Tablet"/>
    <s v="Tablet Model-183"/>
    <s v="PROD6844"/>
    <n v="4"/>
    <n v="710.16"/>
    <n v="2840.64"/>
    <n v="0.05"/>
    <n v="142.03"/>
    <n v="2698.61"/>
    <s v="COD"/>
    <s v="In-Transit"/>
    <n v="0.25"/>
    <n v="674.65"/>
  </r>
  <r>
    <s v="ORD2025003492"/>
    <d v="2023-06-03T00:00:00"/>
    <s v="Customer 713"/>
    <s v="CUST3886"/>
    <x v="3"/>
    <s v="Raipur"/>
    <s v="Online"/>
    <s v="Beauty"/>
    <s v="Face Cream"/>
    <s v="Face Cream Model-949"/>
    <s v="PROD1605"/>
    <n v="3"/>
    <n v="358.03"/>
    <n v="1074.0899999999999"/>
    <n v="0"/>
    <n v="0"/>
    <n v="1074.0899999999999"/>
    <s v="UPI"/>
    <s v="Delivered"/>
    <n v="0.25"/>
    <n v="268.52"/>
  </r>
  <r>
    <s v="ORD2025003493"/>
    <d v="2023-12-20T00:00:00"/>
    <s v="Customer 1460"/>
    <s v="CUST5877"/>
    <x v="4"/>
    <s v="Hyderabad"/>
    <s v="Offline"/>
    <s v="Electronics"/>
    <s v="Tablet"/>
    <s v="Tablet Model-685"/>
    <s v="PROD5318"/>
    <n v="4"/>
    <n v="131.99"/>
    <n v="527.96"/>
    <n v="0.05"/>
    <n v="26.4"/>
    <n v="501.56"/>
    <s v="COD"/>
    <s v="Cancelled"/>
    <n v="0.3"/>
    <n v="150.47"/>
  </r>
  <r>
    <s v="ORD2025003494"/>
    <d v="2023-05-16T00:00:00"/>
    <s v="Customer 4062"/>
    <s v="CUST4100"/>
    <x v="2"/>
    <s v="Patna"/>
    <s v="Offline"/>
    <s v="Home Decor"/>
    <s v="Curtain"/>
    <s v="Curtain Model-497"/>
    <s v="PROD5121"/>
    <n v="4"/>
    <n v="131.54"/>
    <n v="526.16"/>
    <n v="0.1"/>
    <n v="52.62"/>
    <n v="473.54"/>
    <s v="UPI"/>
    <s v="In-Transit"/>
    <n v="0.25"/>
    <n v="118.39"/>
  </r>
  <r>
    <s v="ORD2025003495"/>
    <d v="2023-04-15T00:00:00"/>
    <s v="Customer 2702"/>
    <s v="CUST6437"/>
    <x v="0"/>
    <s v="Mumbai"/>
    <s v="Online"/>
    <s v="Home Decor"/>
    <s v="Lamp"/>
    <s v="Lamp Model-327"/>
    <s v="PROD6216"/>
    <n v="9"/>
    <n v="382.72"/>
    <n v="3444.48"/>
    <n v="0.2"/>
    <n v="688.9"/>
    <n v="2755.58"/>
    <s v="UPI"/>
    <s v="Cancelled"/>
    <n v="0.3"/>
    <n v="826.67"/>
  </r>
  <r>
    <s v="ORD2025003496"/>
    <d v="2024-01-17T00:00:00"/>
    <s v="Customer 2472"/>
    <s v="CUST4256"/>
    <x v="0"/>
    <s v="Pune"/>
    <s v="Offline"/>
    <s v="Clothing"/>
    <s v="Jacket"/>
    <s v="Jacket Model-314"/>
    <s v="PROD5103"/>
    <n v="5"/>
    <n v="547.61"/>
    <n v="2738.05"/>
    <n v="0"/>
    <n v="0"/>
    <n v="2738.05"/>
    <s v="UPI"/>
    <s v="Cancelled"/>
    <n v="0.25"/>
    <n v="684.51"/>
  </r>
  <r>
    <s v="ORD2025003497"/>
    <d v="2023-05-01T00:00:00"/>
    <s v="Customer 4240"/>
    <s v="CUST9917"/>
    <x v="1"/>
    <s v="Lucknow"/>
    <s v="Online"/>
    <s v="Electronics"/>
    <s v="Mobile"/>
    <s v="Mobile Model-683"/>
    <s v="PROD7565"/>
    <n v="10"/>
    <n v="455.49"/>
    <n v="4554.8999999999996"/>
    <n v="0"/>
    <n v="0"/>
    <n v="4554.8999999999996"/>
    <s v="UPI"/>
    <s v="Returned"/>
    <n v="0.25"/>
    <n v="1138.72"/>
  </r>
  <r>
    <s v="ORD2025003498"/>
    <d v="2024-02-16T00:00:00"/>
    <s v="Customer 3593"/>
    <s v="CUST8859"/>
    <x v="2"/>
    <s v="Bhubaneswar"/>
    <s v="Offline"/>
    <s v="Home Decor"/>
    <s v="Lamp"/>
    <s v="Lamp Model-811"/>
    <s v="PROD3256"/>
    <n v="9"/>
    <n v="533.17999999999995"/>
    <n v="4798.62"/>
    <n v="0.05"/>
    <n v="239.93"/>
    <n v="4558.6899999999996"/>
    <s v="Card"/>
    <s v="Cancelled"/>
    <n v="0.25"/>
    <n v="1139.67"/>
  </r>
  <r>
    <s v="ORD2025003499"/>
    <d v="2023-01-02T00:00:00"/>
    <s v="Customer 1959"/>
    <s v="CUST5368"/>
    <x v="3"/>
    <s v="Nagpur"/>
    <s v="Online"/>
    <s v="Clothing"/>
    <s v="Jacket"/>
    <s v="Jacket Model-414"/>
    <s v="PROD5149"/>
    <n v="10"/>
    <n v="626.97"/>
    <n v="6269.7"/>
    <n v="0.2"/>
    <n v="1253.94"/>
    <n v="5015.76"/>
    <s v="COD"/>
    <s v="Delivered"/>
    <n v="0.15"/>
    <n v="752.36"/>
  </r>
  <r>
    <s v="ORD2025003500"/>
    <d v="2023-02-11T00:00:00"/>
    <s v="Customer 2678"/>
    <s v="CUST6052"/>
    <x v="3"/>
    <s v="Bhopal"/>
    <s v="Online"/>
    <s v="Beauty"/>
    <s v="Face Cream"/>
    <s v="Face Cream Model-509"/>
    <s v="PROD7853"/>
    <n v="9"/>
    <n v="888.89"/>
    <n v="8000.01"/>
    <n v="0.05"/>
    <n v="400"/>
    <n v="7600.01"/>
    <s v="Card"/>
    <s v="Cancelled"/>
    <n v="0.15"/>
    <n v="1140"/>
  </r>
  <r>
    <s v="ORD2025003501"/>
    <d v="2023-05-14T00:00:00"/>
    <s v="Customer 4617"/>
    <s v="CUST1845"/>
    <x v="0"/>
    <s v="Pune"/>
    <s v="Offline"/>
    <s v="Home Decor"/>
    <s v="Curtain"/>
    <s v="Curtain Model-190"/>
    <s v="PROD5250"/>
    <n v="1"/>
    <n v="995.02"/>
    <n v="995.02"/>
    <n v="0.2"/>
    <n v="199"/>
    <n v="796.02"/>
    <s v="COD"/>
    <s v="In-Transit"/>
    <n v="0.15"/>
    <n v="119.4"/>
  </r>
  <r>
    <s v="ORD2025003502"/>
    <d v="2023-09-20T00:00:00"/>
    <s v="Customer 4063"/>
    <s v="CUST3149"/>
    <x v="3"/>
    <s v="Raipur"/>
    <s v="Online"/>
    <s v="Electronics"/>
    <s v="Laptop"/>
    <s v="Laptop Model-627"/>
    <s v="PROD2399"/>
    <n v="9"/>
    <n v="403.2"/>
    <n v="3628.8"/>
    <n v="0.05"/>
    <n v="181.44"/>
    <n v="3447.36"/>
    <s v="COD"/>
    <s v="Returned"/>
    <n v="0.25"/>
    <n v="861.84"/>
  </r>
  <r>
    <s v="ORD2025003503"/>
    <d v="2023-07-24T00:00:00"/>
    <s v="Customer 2754"/>
    <s v="CUST5825"/>
    <x v="0"/>
    <s v="Mumbai"/>
    <s v="Offline"/>
    <s v="Beauty"/>
    <s v="Perfume"/>
    <s v="Perfume Model-742"/>
    <s v="PROD5657"/>
    <n v="10"/>
    <n v="733.87"/>
    <n v="7338.7"/>
    <n v="0"/>
    <n v="0"/>
    <n v="7338.7"/>
    <s v="Wallet"/>
    <s v="Cancelled"/>
    <n v="0.3"/>
    <n v="2201.61"/>
  </r>
  <r>
    <s v="ORD2025003504"/>
    <d v="2023-06-03T00:00:00"/>
    <s v="Customer 2514"/>
    <s v="CUST2743"/>
    <x v="4"/>
    <s v="Chennai"/>
    <s v="Offline"/>
    <s v="Clothing"/>
    <s v="Jacket"/>
    <s v="Jacket Model-299"/>
    <s v="PROD2742"/>
    <n v="4"/>
    <n v="488.33"/>
    <n v="1953.32"/>
    <n v="0.1"/>
    <n v="195.33"/>
    <n v="1757.99"/>
    <s v="COD"/>
    <s v="In-Transit"/>
    <n v="0.3"/>
    <n v="527.4"/>
  </r>
  <r>
    <s v="ORD2025003505"/>
    <d v="2023-10-29T00:00:00"/>
    <s v="Customer 2860"/>
    <s v="CUST6500"/>
    <x v="0"/>
    <s v="Ahmedabad"/>
    <s v="Offline"/>
    <s v="Clothing"/>
    <s v="Shirt"/>
    <s v="Shirt Model-481"/>
    <s v="PROD4860"/>
    <n v="3"/>
    <n v="796.01"/>
    <n v="2388.0300000000002"/>
    <n v="0"/>
    <n v="0"/>
    <n v="2388.0300000000002"/>
    <s v="Card"/>
    <s v="Returned"/>
    <n v="0.15"/>
    <n v="358.2"/>
  </r>
  <r>
    <s v="ORD2025003506"/>
    <d v="2023-12-13T00:00:00"/>
    <s v="Customer 4757"/>
    <s v="CUST3203"/>
    <x v="1"/>
    <s v="Lucknow"/>
    <s v="Online"/>
    <s v="Electronics"/>
    <s v="Laptop"/>
    <s v="Laptop Model-187"/>
    <s v="PROD8706"/>
    <n v="3"/>
    <n v="675.9"/>
    <n v="2027.7"/>
    <n v="0.1"/>
    <n v="202.77"/>
    <n v="1824.93"/>
    <s v="Card"/>
    <s v="Returned"/>
    <n v="0.25"/>
    <n v="456.23"/>
  </r>
  <r>
    <s v="ORD2025003507"/>
    <d v="2023-04-08T00:00:00"/>
    <s v="Customer 2811"/>
    <s v="CUST6127"/>
    <x v="0"/>
    <s v="Ahmedabad"/>
    <s v="Offline"/>
    <s v="Home Decor"/>
    <s v="Sofa"/>
    <s v="Sofa Model-999"/>
    <s v="PROD8246"/>
    <n v="5"/>
    <n v="197.18"/>
    <n v="985.9"/>
    <n v="0"/>
    <n v="0"/>
    <n v="985.9"/>
    <s v="UPI"/>
    <s v="Delivered"/>
    <n v="0.3"/>
    <n v="295.77"/>
  </r>
  <r>
    <s v="ORD2025003508"/>
    <d v="2024-03-19T00:00:00"/>
    <s v="Customer 4195"/>
    <s v="CUST1216"/>
    <x v="3"/>
    <s v="Bhopal"/>
    <s v="Online"/>
    <s v="Electronics"/>
    <s v="Mobile"/>
    <s v="Mobile Model-341"/>
    <s v="PROD8640"/>
    <n v="4"/>
    <n v="907.22"/>
    <n v="3628.88"/>
    <n v="0.05"/>
    <n v="181.44"/>
    <n v="3447.44"/>
    <s v="UPI"/>
    <s v="Cancelled"/>
    <n v="0.3"/>
    <n v="1034.23"/>
  </r>
  <r>
    <s v="ORD2025003509"/>
    <d v="2023-02-11T00:00:00"/>
    <s v="Customer 2234"/>
    <s v="CUST3660"/>
    <x v="2"/>
    <s v="Patna"/>
    <s v="Offline"/>
    <s v="Clothing"/>
    <s v="Shirt"/>
    <s v="Shirt Model-149"/>
    <s v="PROD9235"/>
    <n v="3"/>
    <n v="529.07000000000005"/>
    <n v="1587.21"/>
    <n v="0.2"/>
    <n v="317.44"/>
    <n v="1269.77"/>
    <s v="COD"/>
    <s v="Delivered"/>
    <n v="0.15"/>
    <n v="190.47"/>
  </r>
  <r>
    <s v="ORD2025003510"/>
    <d v="2023-09-03T00:00:00"/>
    <s v="Customer 1331"/>
    <s v="CUST7674"/>
    <x v="3"/>
    <s v="Raipur"/>
    <s v="Online"/>
    <s v="Clothing"/>
    <s v="Jacket"/>
    <s v="Jacket Model-961"/>
    <s v="PROD8031"/>
    <n v="9"/>
    <n v="100.17"/>
    <n v="901.53"/>
    <n v="0.2"/>
    <n v="180.31"/>
    <n v="721.22"/>
    <s v="COD"/>
    <s v="Cancelled"/>
    <n v="0.25"/>
    <n v="180.31"/>
  </r>
  <r>
    <s v="ORD2025003511"/>
    <d v="2023-01-19T00:00:00"/>
    <s v="Customer 3791"/>
    <s v="CUST4387"/>
    <x v="1"/>
    <s v="Lucknow"/>
    <s v="Online"/>
    <s v="Electronics"/>
    <s v="Mobile"/>
    <s v="Mobile Model-720"/>
    <s v="PROD7895"/>
    <n v="3"/>
    <n v="172.2"/>
    <n v="516.6"/>
    <n v="0.05"/>
    <n v="25.83"/>
    <n v="490.77"/>
    <s v="Wallet"/>
    <s v="Returned"/>
    <n v="0.25"/>
    <n v="122.69"/>
  </r>
  <r>
    <s v="ORD2025003512"/>
    <d v="2024-03-16T00:00:00"/>
    <s v="Customer 3050"/>
    <s v="CUST1687"/>
    <x v="2"/>
    <s v="Bhubaneswar"/>
    <s v="Online"/>
    <s v="Clothing"/>
    <s v="Shirt"/>
    <s v="Shirt Model-951"/>
    <s v="PROD5757"/>
    <n v="1"/>
    <n v="534.02"/>
    <n v="534.02"/>
    <n v="0"/>
    <n v="0"/>
    <n v="534.02"/>
    <s v="Wallet"/>
    <s v="Cancelled"/>
    <n v="0.25"/>
    <n v="133.5"/>
  </r>
  <r>
    <s v="ORD2025003513"/>
    <d v="2023-12-11T00:00:00"/>
    <s v="Customer 4823"/>
    <s v="CUST9684"/>
    <x v="1"/>
    <s v="Lucknow"/>
    <s v="Offline"/>
    <s v="Beauty"/>
    <s v="Lipstick"/>
    <s v="Lipstick Model-270"/>
    <s v="PROD6005"/>
    <n v="7"/>
    <n v="598.27"/>
    <n v="4187.8900000000003"/>
    <n v="0"/>
    <n v="0"/>
    <n v="4187.8900000000003"/>
    <s v="Card"/>
    <s v="Delivered"/>
    <n v="0.15"/>
    <n v="628.17999999999995"/>
  </r>
  <r>
    <s v="ORD2025003514"/>
    <d v="2023-11-29T00:00:00"/>
    <s v="Customer 1289"/>
    <s v="CUST3392"/>
    <x v="1"/>
    <s v="Delhi"/>
    <s v="Online"/>
    <s v="Beauty"/>
    <s v="Lipstick"/>
    <s v="Lipstick Model-662"/>
    <s v="PROD8431"/>
    <n v="9"/>
    <n v="987.98"/>
    <n v="8891.82"/>
    <n v="0.2"/>
    <n v="1778.36"/>
    <n v="7113.46"/>
    <s v="Wallet"/>
    <s v="Cancelled"/>
    <n v="0.25"/>
    <n v="1778.37"/>
  </r>
  <r>
    <s v="ORD2025003515"/>
    <d v="2023-12-02T00:00:00"/>
    <s v="Customer 2773"/>
    <s v="CUST8079"/>
    <x v="2"/>
    <s v="Kolkata"/>
    <s v="Online"/>
    <s v="Clothing"/>
    <s v="Shirt"/>
    <s v="Shirt Model-315"/>
    <s v="PROD2116"/>
    <n v="7"/>
    <n v="518.37"/>
    <n v="3628.59"/>
    <n v="0"/>
    <n v="0"/>
    <n v="3628.59"/>
    <s v="Wallet"/>
    <s v="Returned"/>
    <n v="0.25"/>
    <n v="907.15"/>
  </r>
  <r>
    <s v="ORD2025003516"/>
    <d v="2024-03-02T00:00:00"/>
    <s v="Customer 1343"/>
    <s v="CUST1084"/>
    <x v="2"/>
    <s v="Kolkata"/>
    <s v="Online"/>
    <s v="Electronics"/>
    <s v="Mobile"/>
    <s v="Mobile Model-197"/>
    <s v="PROD1130"/>
    <n v="8"/>
    <n v="933.17"/>
    <n v="7465.36"/>
    <n v="0"/>
    <n v="0"/>
    <n v="7465.36"/>
    <s v="UPI"/>
    <s v="Delivered"/>
    <n v="0.25"/>
    <n v="1866.34"/>
  </r>
  <r>
    <s v="ORD2025003517"/>
    <d v="2023-04-04T00:00:00"/>
    <s v="Customer 966"/>
    <s v="CUST5840"/>
    <x v="4"/>
    <s v="Hyderabad"/>
    <s v="Offline"/>
    <s v="Electronics"/>
    <s v="Tablet"/>
    <s v="Tablet Model-537"/>
    <s v="PROD5121"/>
    <n v="8"/>
    <n v="403.34"/>
    <n v="3226.72"/>
    <n v="0.2"/>
    <n v="645.34"/>
    <n v="2581.38"/>
    <s v="Card"/>
    <s v="Cancelled"/>
    <n v="0.3"/>
    <n v="774.41"/>
  </r>
  <r>
    <s v="ORD2025003518"/>
    <d v="2024-01-01T00:00:00"/>
    <s v="Customer 3920"/>
    <s v="CUST1995"/>
    <x v="1"/>
    <s v="Delhi"/>
    <s v="Online"/>
    <s v="Beauty"/>
    <s v="Perfume"/>
    <s v="Perfume Model-945"/>
    <s v="PROD8251"/>
    <n v="7"/>
    <n v="480.31"/>
    <n v="3362.17"/>
    <n v="0.1"/>
    <n v="336.22"/>
    <n v="3025.95"/>
    <s v="Card"/>
    <s v="Cancelled"/>
    <n v="0.3"/>
    <n v="907.78"/>
  </r>
  <r>
    <s v="ORD2025003519"/>
    <d v="2023-03-19T00:00:00"/>
    <s v="Customer 1825"/>
    <s v="CUST5821"/>
    <x v="2"/>
    <s v="Patna"/>
    <s v="Offline"/>
    <s v="Beauty"/>
    <s v="Lipstick"/>
    <s v="Lipstick Model-183"/>
    <s v="PROD1122"/>
    <n v="5"/>
    <n v="726.42"/>
    <n v="3632.1"/>
    <n v="0.1"/>
    <n v="363.21"/>
    <n v="3268.89"/>
    <s v="UPI"/>
    <s v="Returned"/>
    <n v="0.25"/>
    <n v="817.22"/>
  </r>
  <r>
    <s v="ORD2025003520"/>
    <d v="2023-04-08T00:00:00"/>
    <s v="Customer 4165"/>
    <s v="CUST9340"/>
    <x v="3"/>
    <s v="Nagpur"/>
    <s v="Online"/>
    <s v="Home Decor"/>
    <s v="Sofa"/>
    <s v="Sofa Model-479"/>
    <s v="PROD9652"/>
    <n v="4"/>
    <n v="856.75"/>
    <n v="3427"/>
    <n v="0.05"/>
    <n v="171.35"/>
    <n v="3255.65"/>
    <s v="Card"/>
    <s v="Returned"/>
    <n v="0.3"/>
    <n v="976.69"/>
  </r>
  <r>
    <s v="ORD2025003521"/>
    <d v="2023-08-29T00:00:00"/>
    <s v="Customer 1486"/>
    <s v="CUST6290"/>
    <x v="1"/>
    <s v="Lucknow"/>
    <s v="Offline"/>
    <s v="Electronics"/>
    <s v="Mobile"/>
    <s v="Mobile Model-818"/>
    <s v="PROD7108"/>
    <n v="10"/>
    <n v="455.63"/>
    <n v="4556.3"/>
    <n v="0.1"/>
    <n v="455.63"/>
    <n v="4100.67"/>
    <s v="Wallet"/>
    <s v="Delivered"/>
    <n v="0.3"/>
    <n v="1230.2"/>
  </r>
  <r>
    <s v="ORD2025003522"/>
    <d v="2023-12-09T00:00:00"/>
    <s v="Customer 1298"/>
    <s v="CUST4855"/>
    <x v="4"/>
    <s v="Chennai"/>
    <s v="Online"/>
    <s v="Home Decor"/>
    <s v="Sofa"/>
    <s v="Sofa Model-642"/>
    <s v="PROD4898"/>
    <n v="1"/>
    <n v="431.83"/>
    <n v="431.83"/>
    <n v="0"/>
    <n v="0"/>
    <n v="431.83"/>
    <s v="UPI"/>
    <s v="In-Transit"/>
    <n v="0.3"/>
    <n v="129.55000000000001"/>
  </r>
  <r>
    <s v="ORD2025003523"/>
    <d v="2023-05-03T00:00:00"/>
    <s v="Customer 9"/>
    <s v="CUST4088"/>
    <x v="3"/>
    <s v="Nagpur"/>
    <s v="Online"/>
    <s v="Beauty"/>
    <s v="Face Cream"/>
    <s v="Face Cream Model-943"/>
    <s v="PROD1691"/>
    <n v="8"/>
    <n v="353.25"/>
    <n v="2826"/>
    <n v="0.1"/>
    <n v="282.60000000000002"/>
    <n v="2543.4"/>
    <s v="Card"/>
    <s v="Delivered"/>
    <n v="0.3"/>
    <n v="763.02"/>
  </r>
  <r>
    <s v="ORD2025003524"/>
    <d v="2023-03-02T00:00:00"/>
    <s v="Customer 3853"/>
    <s v="CUST8620"/>
    <x v="3"/>
    <s v="Nagpur"/>
    <s v="Online"/>
    <s v="Electronics"/>
    <s v="Laptop"/>
    <s v="Laptop Model-145"/>
    <s v="PROD9851"/>
    <n v="8"/>
    <n v="490.12"/>
    <n v="3920.96"/>
    <n v="0.2"/>
    <n v="784.19"/>
    <n v="3136.77"/>
    <s v="UPI"/>
    <s v="Delivered"/>
    <n v="0.3"/>
    <n v="941.03"/>
  </r>
  <r>
    <s v="ORD2025003525"/>
    <d v="2023-02-21T00:00:00"/>
    <s v="Customer 700"/>
    <s v="CUST7728"/>
    <x v="4"/>
    <s v="Chennai"/>
    <s v="Offline"/>
    <s v="Beauty"/>
    <s v="Perfume"/>
    <s v="Perfume Model-123"/>
    <s v="PROD2019"/>
    <n v="1"/>
    <n v="665.69"/>
    <n v="665.69"/>
    <n v="0.05"/>
    <n v="33.28"/>
    <n v="632.41"/>
    <s v="UPI"/>
    <s v="Delivered"/>
    <n v="0.25"/>
    <n v="158.1"/>
  </r>
  <r>
    <s v="ORD2025003526"/>
    <d v="2023-01-07T00:00:00"/>
    <s v="Customer 2371"/>
    <s v="CUST5671"/>
    <x v="3"/>
    <s v="Raipur"/>
    <s v="Online"/>
    <s v="Beauty"/>
    <s v="Perfume"/>
    <s v="Perfume Model-326"/>
    <s v="PROD1341"/>
    <n v="4"/>
    <n v="418.08"/>
    <n v="1672.32"/>
    <n v="0"/>
    <n v="0"/>
    <n v="1672.32"/>
    <s v="Wallet"/>
    <s v="Returned"/>
    <n v="0.25"/>
    <n v="418.08"/>
  </r>
  <r>
    <s v="ORD2025003527"/>
    <d v="2023-10-31T00:00:00"/>
    <s v="Customer 3273"/>
    <s v="CUST3069"/>
    <x v="4"/>
    <s v="Hyderabad"/>
    <s v="Online"/>
    <s v="Beauty"/>
    <s v="Face Cream"/>
    <s v="Face Cream Model-398"/>
    <s v="PROD7163"/>
    <n v="7"/>
    <n v="697.96"/>
    <n v="4885.72"/>
    <n v="0"/>
    <n v="0"/>
    <n v="4885.72"/>
    <s v="Wallet"/>
    <s v="In-Transit"/>
    <n v="0.3"/>
    <n v="1465.72"/>
  </r>
  <r>
    <s v="ORD2025003528"/>
    <d v="2023-11-30T00:00:00"/>
    <s v="Customer 622"/>
    <s v="CUST3754"/>
    <x v="2"/>
    <s v="Bhubaneswar"/>
    <s v="Online"/>
    <s v="Beauty"/>
    <s v="Face Cream"/>
    <s v="Face Cream Model-305"/>
    <s v="PROD7933"/>
    <n v="3"/>
    <n v="907.97"/>
    <n v="2723.91"/>
    <n v="0.05"/>
    <n v="136.19999999999999"/>
    <n v="2587.71"/>
    <s v="Wallet"/>
    <s v="Delivered"/>
    <n v="0.15"/>
    <n v="388.16"/>
  </r>
  <r>
    <s v="ORD2025003529"/>
    <d v="2023-04-02T00:00:00"/>
    <s v="Customer 2852"/>
    <s v="CUST7875"/>
    <x v="4"/>
    <s v="Bangalore"/>
    <s v="Online"/>
    <s v="Home Decor"/>
    <s v="Sofa"/>
    <s v="Sofa Model-893"/>
    <s v="PROD7579"/>
    <n v="2"/>
    <n v="937.49"/>
    <n v="1874.98"/>
    <n v="0.05"/>
    <n v="93.75"/>
    <n v="1781.23"/>
    <s v="COD"/>
    <s v="In-Transit"/>
    <n v="0.3"/>
    <n v="534.37"/>
  </r>
  <r>
    <s v="ORD2025003530"/>
    <d v="2023-10-02T00:00:00"/>
    <s v="Customer 1937"/>
    <s v="CUST5777"/>
    <x v="1"/>
    <s v="Lucknow"/>
    <s v="Offline"/>
    <s v="Electronics"/>
    <s v="Tablet"/>
    <s v="Tablet Model-233"/>
    <s v="PROD8478"/>
    <n v="1"/>
    <n v="318.04000000000002"/>
    <n v="318.04000000000002"/>
    <n v="0.2"/>
    <n v="63.61"/>
    <n v="254.43"/>
    <s v="COD"/>
    <s v="Returned"/>
    <n v="0.15"/>
    <n v="38.159999999999997"/>
  </r>
  <r>
    <s v="ORD2025003531"/>
    <d v="2023-01-21T00:00:00"/>
    <s v="Customer 3430"/>
    <s v="CUST1623"/>
    <x v="2"/>
    <s v="Patna"/>
    <s v="Online"/>
    <s v="Home Decor"/>
    <s v="Sofa"/>
    <s v="Sofa Model-612"/>
    <s v="PROD2699"/>
    <n v="4"/>
    <n v="696.46"/>
    <n v="2785.84"/>
    <n v="0.05"/>
    <n v="139.29"/>
    <n v="2646.55"/>
    <s v="UPI"/>
    <s v="Cancelled"/>
    <n v="0.25"/>
    <n v="661.64"/>
  </r>
  <r>
    <s v="ORD2025003532"/>
    <d v="2023-10-31T00:00:00"/>
    <s v="Customer 4764"/>
    <s v="CUST8485"/>
    <x v="0"/>
    <s v="Mumbai"/>
    <s v="Offline"/>
    <s v="Clothing"/>
    <s v="Shirt"/>
    <s v="Shirt Model-836"/>
    <s v="PROD9961"/>
    <n v="3"/>
    <n v="271.17"/>
    <n v="813.51"/>
    <n v="0.05"/>
    <n v="40.68"/>
    <n v="772.83"/>
    <s v="Wallet"/>
    <s v="In-Transit"/>
    <n v="0.3"/>
    <n v="231.85"/>
  </r>
  <r>
    <s v="ORD2025003533"/>
    <d v="2024-02-25T00:00:00"/>
    <s v="Customer 1659"/>
    <s v="CUST3171"/>
    <x v="3"/>
    <s v="Bhopal"/>
    <s v="Online"/>
    <s v="Electronics"/>
    <s v="Mobile"/>
    <s v="Mobile Model-977"/>
    <s v="PROD3930"/>
    <n v="8"/>
    <n v="716.68"/>
    <n v="5733.44"/>
    <n v="0"/>
    <n v="0"/>
    <n v="5733.44"/>
    <s v="Wallet"/>
    <s v="Cancelled"/>
    <n v="0.25"/>
    <n v="1433.36"/>
  </r>
  <r>
    <s v="ORD2025003534"/>
    <d v="2023-04-03T00:00:00"/>
    <s v="Customer 2381"/>
    <s v="CUST6986"/>
    <x v="2"/>
    <s v="Kolkata"/>
    <s v="Online"/>
    <s v="Clothing"/>
    <s v="Shirt"/>
    <s v="Shirt Model-430"/>
    <s v="PROD3167"/>
    <n v="10"/>
    <n v="754.78"/>
    <n v="7547.8"/>
    <n v="0.2"/>
    <n v="1509.56"/>
    <n v="6038.24"/>
    <s v="UPI"/>
    <s v="Cancelled"/>
    <n v="0.25"/>
    <n v="1509.56"/>
  </r>
  <r>
    <s v="ORD2025003535"/>
    <d v="2023-12-21T00:00:00"/>
    <s v="Customer 676"/>
    <s v="CUST7033"/>
    <x v="4"/>
    <s v="Bangalore"/>
    <s v="Offline"/>
    <s v="Beauty"/>
    <s v="Perfume"/>
    <s v="Perfume Model-694"/>
    <s v="PROD5292"/>
    <n v="8"/>
    <n v="749.25"/>
    <n v="5994"/>
    <n v="0.05"/>
    <n v="299.7"/>
    <n v="5694.3"/>
    <s v="Card"/>
    <s v="Delivered"/>
    <n v="0.3"/>
    <n v="1708.29"/>
  </r>
  <r>
    <s v="ORD2025003536"/>
    <d v="2023-07-25T00:00:00"/>
    <s v="Customer 4484"/>
    <s v="CUST2853"/>
    <x v="3"/>
    <s v="Raipur"/>
    <s v="Offline"/>
    <s v="Electronics"/>
    <s v="Laptop"/>
    <s v="Laptop Model-569"/>
    <s v="PROD6108"/>
    <n v="2"/>
    <n v="876.99"/>
    <n v="1753.98"/>
    <n v="0.05"/>
    <n v="87.7"/>
    <n v="1666.28"/>
    <s v="Card"/>
    <s v="In-Transit"/>
    <n v="0.3"/>
    <n v="499.88"/>
  </r>
  <r>
    <s v="ORD2025003537"/>
    <d v="2023-08-21T00:00:00"/>
    <s v="Customer 2783"/>
    <s v="CUST8967"/>
    <x v="0"/>
    <s v="Pune"/>
    <s v="Online"/>
    <s v="Electronics"/>
    <s v="Mobile"/>
    <s v="Mobile Model-428"/>
    <s v="PROD3403"/>
    <n v="8"/>
    <n v="688.49"/>
    <n v="5507.92"/>
    <n v="0.1"/>
    <n v="550.79"/>
    <n v="4957.13"/>
    <s v="Card"/>
    <s v="Cancelled"/>
    <n v="0.25"/>
    <n v="1239.28"/>
  </r>
  <r>
    <s v="ORD2025003538"/>
    <d v="2024-03-14T00:00:00"/>
    <s v="Customer 4599"/>
    <s v="CUST8879"/>
    <x v="1"/>
    <s v="Lucknow"/>
    <s v="Offline"/>
    <s v="Clothing"/>
    <s v="Shirt"/>
    <s v="Shirt Model-531"/>
    <s v="PROD9568"/>
    <n v="5"/>
    <n v="777.17"/>
    <n v="3885.85"/>
    <n v="0.05"/>
    <n v="194.29"/>
    <n v="3691.56"/>
    <s v="Card"/>
    <s v="Cancelled"/>
    <n v="0.25"/>
    <n v="922.89"/>
  </r>
  <r>
    <s v="ORD2025003539"/>
    <d v="2023-09-05T00:00:00"/>
    <s v="Customer 753"/>
    <s v="CUST9132"/>
    <x v="4"/>
    <s v="Chennai"/>
    <s v="Offline"/>
    <s v="Home Decor"/>
    <s v="Curtain"/>
    <s v="Curtain Model-215"/>
    <s v="PROD4334"/>
    <n v="8"/>
    <n v="667.32"/>
    <n v="5338.56"/>
    <n v="0.05"/>
    <n v="266.93"/>
    <n v="5071.63"/>
    <s v="COD"/>
    <s v="In-Transit"/>
    <n v="0.25"/>
    <n v="1267.9100000000001"/>
  </r>
  <r>
    <s v="ORD2025003540"/>
    <d v="2023-08-30T00:00:00"/>
    <s v="Customer 3071"/>
    <s v="CUST8844"/>
    <x v="1"/>
    <s v="Chandigarh"/>
    <s v="Offline"/>
    <s v="Clothing"/>
    <s v="Shirt"/>
    <s v="Shirt Model-255"/>
    <s v="PROD2927"/>
    <n v="9"/>
    <n v="332.55"/>
    <n v="2992.95"/>
    <n v="0.1"/>
    <n v="299.3"/>
    <n v="2693.65"/>
    <s v="UPI"/>
    <s v="In-Transit"/>
    <n v="0.15"/>
    <n v="404.05"/>
  </r>
  <r>
    <s v="ORD2025003541"/>
    <d v="2023-10-23T00:00:00"/>
    <s v="Customer 3144"/>
    <s v="CUST2695"/>
    <x v="2"/>
    <s v="Bhubaneswar"/>
    <s v="Offline"/>
    <s v="Clothing"/>
    <s v="Jeans"/>
    <s v="Jeans Model-100"/>
    <s v="PROD2563"/>
    <n v="7"/>
    <n v="102.96"/>
    <n v="720.72"/>
    <n v="0.2"/>
    <n v="144.13999999999999"/>
    <n v="576.58000000000004"/>
    <s v="Card"/>
    <s v="In-Transit"/>
    <n v="0.15"/>
    <n v="86.49"/>
  </r>
  <r>
    <s v="ORD2025003542"/>
    <d v="2023-06-26T00:00:00"/>
    <s v="Customer 588"/>
    <s v="CUST8950"/>
    <x v="1"/>
    <s v="Lucknow"/>
    <s v="Online"/>
    <s v="Electronics"/>
    <s v="Tablet"/>
    <s v="Tablet Model-459"/>
    <s v="PROD2114"/>
    <n v="5"/>
    <n v="780.55"/>
    <n v="3902.75"/>
    <n v="0.1"/>
    <n v="390.28"/>
    <n v="3512.47"/>
    <s v="UPI"/>
    <s v="In-Transit"/>
    <n v="0.3"/>
    <n v="1053.74"/>
  </r>
  <r>
    <s v="ORD2025003543"/>
    <d v="2023-06-14T00:00:00"/>
    <s v="Customer 4031"/>
    <s v="CUST2019"/>
    <x v="1"/>
    <s v="Chandigarh"/>
    <s v="Offline"/>
    <s v="Home Decor"/>
    <s v="Sofa"/>
    <s v="Sofa Model-916"/>
    <s v="PROD5447"/>
    <n v="10"/>
    <n v="621.37"/>
    <n v="6213.7"/>
    <n v="0.05"/>
    <n v="310.69"/>
    <n v="5903.01"/>
    <s v="Card"/>
    <s v="In-Transit"/>
    <n v="0.15"/>
    <n v="885.45"/>
  </r>
  <r>
    <s v="ORD2025003544"/>
    <d v="2024-03-03T00:00:00"/>
    <s v="Customer 3731"/>
    <s v="CUST5412"/>
    <x v="0"/>
    <s v="Pune"/>
    <s v="Offline"/>
    <s v="Electronics"/>
    <s v="Laptop"/>
    <s v="Laptop Model-957"/>
    <s v="PROD4501"/>
    <n v="4"/>
    <n v="193.73"/>
    <n v="774.92"/>
    <n v="0.1"/>
    <n v="77.489999999999995"/>
    <n v="697.43"/>
    <s v="Wallet"/>
    <s v="Delivered"/>
    <n v="0.15"/>
    <n v="104.61"/>
  </r>
  <r>
    <s v="ORD2025003545"/>
    <d v="2023-11-26T00:00:00"/>
    <s v="Customer 1202"/>
    <s v="CUST9008"/>
    <x v="4"/>
    <s v="Bangalore"/>
    <s v="Online"/>
    <s v="Home Decor"/>
    <s v="Curtain"/>
    <s v="Curtain Model-498"/>
    <s v="PROD4154"/>
    <n v="6"/>
    <n v="235.89"/>
    <n v="1415.34"/>
    <n v="0.1"/>
    <n v="141.53"/>
    <n v="1273.81"/>
    <s v="Wallet"/>
    <s v="Cancelled"/>
    <n v="0.15"/>
    <n v="191.07"/>
  </r>
  <r>
    <s v="ORD2025003546"/>
    <d v="2023-09-19T00:00:00"/>
    <s v="Customer 1927"/>
    <s v="CUST1149"/>
    <x v="3"/>
    <s v="Bhopal"/>
    <s v="Online"/>
    <s v="Home Decor"/>
    <s v="Curtain"/>
    <s v="Curtain Model-894"/>
    <s v="PROD3773"/>
    <n v="8"/>
    <n v="645.82000000000005"/>
    <n v="5166.5600000000004"/>
    <n v="0"/>
    <n v="0"/>
    <n v="5166.5600000000004"/>
    <s v="UPI"/>
    <s v="Delivered"/>
    <n v="0.3"/>
    <n v="1549.97"/>
  </r>
  <r>
    <s v="ORD2025003547"/>
    <d v="2023-11-12T00:00:00"/>
    <s v="Customer 3264"/>
    <s v="CUST2458"/>
    <x v="3"/>
    <s v="Bhopal"/>
    <s v="Online"/>
    <s v="Beauty"/>
    <s v="Face Cream"/>
    <s v="Face Cream Model-719"/>
    <s v="PROD2057"/>
    <n v="9"/>
    <n v="938.33"/>
    <n v="8444.9699999999993"/>
    <n v="0"/>
    <n v="0"/>
    <n v="8444.9699999999993"/>
    <s v="COD"/>
    <s v="Cancelled"/>
    <n v="0.3"/>
    <n v="2533.4899999999998"/>
  </r>
  <r>
    <s v="ORD2025003548"/>
    <d v="2024-03-02T00:00:00"/>
    <s v="Customer 3477"/>
    <s v="CUST3449"/>
    <x v="1"/>
    <s v="Delhi"/>
    <s v="Offline"/>
    <s v="Electronics"/>
    <s v="Laptop"/>
    <s v="Laptop Model-438"/>
    <s v="PROD5055"/>
    <n v="9"/>
    <n v="283.67"/>
    <n v="2553.0300000000002"/>
    <n v="0.05"/>
    <n v="127.65"/>
    <n v="2425.38"/>
    <s v="UPI"/>
    <s v="Returned"/>
    <n v="0.15"/>
    <n v="363.81"/>
  </r>
  <r>
    <s v="ORD2025003549"/>
    <d v="2024-01-08T00:00:00"/>
    <s v="Customer 3715"/>
    <s v="CUST2344"/>
    <x v="4"/>
    <s v="Hyderabad"/>
    <s v="Online"/>
    <s v="Home Decor"/>
    <s v="Curtain"/>
    <s v="Curtain Model-817"/>
    <s v="PROD7118"/>
    <n v="6"/>
    <n v="376.65"/>
    <n v="2259.9"/>
    <n v="0.1"/>
    <n v="225.99"/>
    <n v="2033.91"/>
    <s v="Card"/>
    <s v="In-Transit"/>
    <n v="0.15"/>
    <n v="305.08999999999997"/>
  </r>
  <r>
    <s v="ORD2025003550"/>
    <d v="2023-12-30T00:00:00"/>
    <s v="Customer 4479"/>
    <s v="CUST6467"/>
    <x v="4"/>
    <s v="Bangalore"/>
    <s v="Offline"/>
    <s v="Beauty"/>
    <s v="Perfume"/>
    <s v="Perfume Model-348"/>
    <s v="PROD9461"/>
    <n v="5"/>
    <n v="844.87"/>
    <n v="4224.3500000000004"/>
    <n v="0"/>
    <n v="0"/>
    <n v="4224.3500000000004"/>
    <s v="UPI"/>
    <s v="Cancelled"/>
    <n v="0.15"/>
    <n v="633.65"/>
  </r>
  <r>
    <s v="ORD2025003551"/>
    <d v="2023-08-15T00:00:00"/>
    <s v="Customer 3389"/>
    <s v="CUST3853"/>
    <x v="4"/>
    <s v="Chennai"/>
    <s v="Offline"/>
    <s v="Home Decor"/>
    <s v="Sofa"/>
    <s v="Sofa Model-827"/>
    <s v="PROD9782"/>
    <n v="2"/>
    <n v="243.36"/>
    <n v="486.72"/>
    <n v="0.2"/>
    <n v="97.34"/>
    <n v="389.38"/>
    <s v="Wallet"/>
    <s v="Cancelled"/>
    <n v="0.3"/>
    <n v="116.81"/>
  </r>
  <r>
    <s v="ORD2025003552"/>
    <d v="2023-11-18T00:00:00"/>
    <s v="Customer 647"/>
    <s v="CUST7400"/>
    <x v="2"/>
    <s v="Patna"/>
    <s v="Offline"/>
    <s v="Clothing"/>
    <s v="Shirt"/>
    <s v="Shirt Model-101"/>
    <s v="PROD7294"/>
    <n v="9"/>
    <n v="755.98"/>
    <n v="6803.82"/>
    <n v="0.1"/>
    <n v="680.38"/>
    <n v="6123.44"/>
    <s v="COD"/>
    <s v="Cancelled"/>
    <n v="0.25"/>
    <n v="1530.86"/>
  </r>
  <r>
    <s v="ORD2025003553"/>
    <d v="2023-02-28T00:00:00"/>
    <s v="Customer 2909"/>
    <s v="CUST6444"/>
    <x v="1"/>
    <s v="Lucknow"/>
    <s v="Online"/>
    <s v="Beauty"/>
    <s v="Perfume"/>
    <s v="Perfume Model-661"/>
    <s v="PROD4640"/>
    <n v="1"/>
    <n v="169.16"/>
    <n v="169.16"/>
    <n v="0"/>
    <n v="0"/>
    <n v="169.16"/>
    <s v="UPI"/>
    <s v="In-Transit"/>
    <n v="0.25"/>
    <n v="42.29"/>
  </r>
  <r>
    <s v="ORD2025003554"/>
    <d v="2023-05-18T00:00:00"/>
    <s v="Customer 1069"/>
    <s v="CUST3328"/>
    <x v="0"/>
    <s v="Pune"/>
    <s v="Online"/>
    <s v="Beauty"/>
    <s v="Face Cream"/>
    <s v="Face Cream Model-250"/>
    <s v="PROD6696"/>
    <n v="2"/>
    <n v="616.16999999999996"/>
    <n v="1232.3399999999999"/>
    <n v="0.05"/>
    <n v="61.62"/>
    <n v="1170.72"/>
    <s v="Wallet"/>
    <s v="Returned"/>
    <n v="0.3"/>
    <n v="351.22"/>
  </r>
  <r>
    <s v="ORD2025003555"/>
    <d v="2023-03-12T00:00:00"/>
    <s v="Customer 4050"/>
    <s v="CUST9056"/>
    <x v="4"/>
    <s v="Chennai"/>
    <s v="Offline"/>
    <s v="Electronics"/>
    <s v="Laptop"/>
    <s v="Laptop Model-857"/>
    <s v="PROD7695"/>
    <n v="1"/>
    <n v="572.94000000000005"/>
    <n v="572.94000000000005"/>
    <n v="0.1"/>
    <n v="57.29"/>
    <n v="515.65"/>
    <s v="UPI"/>
    <s v="In-Transit"/>
    <n v="0.25"/>
    <n v="128.91"/>
  </r>
  <r>
    <s v="ORD2025003556"/>
    <d v="2023-12-09T00:00:00"/>
    <s v="Customer 3217"/>
    <s v="CUST7294"/>
    <x v="0"/>
    <s v="Mumbai"/>
    <s v="Online"/>
    <s v="Electronics"/>
    <s v="Tablet"/>
    <s v="Tablet Model-710"/>
    <s v="PROD7219"/>
    <n v="8"/>
    <n v="252.87"/>
    <n v="2022.96"/>
    <n v="0.05"/>
    <n v="101.15"/>
    <n v="1921.81"/>
    <s v="COD"/>
    <s v="Delivered"/>
    <n v="0.15"/>
    <n v="288.27"/>
  </r>
  <r>
    <s v="ORD2025003557"/>
    <d v="2023-03-16T00:00:00"/>
    <s v="Customer 891"/>
    <s v="CUST5772"/>
    <x v="1"/>
    <s v="Chandigarh"/>
    <s v="Online"/>
    <s v="Clothing"/>
    <s v="Jeans"/>
    <s v="Jeans Model-673"/>
    <s v="PROD1190"/>
    <n v="6"/>
    <n v="619.5"/>
    <n v="3717"/>
    <n v="0.05"/>
    <n v="185.85"/>
    <n v="3531.15"/>
    <s v="Card"/>
    <s v="In-Transit"/>
    <n v="0.15"/>
    <n v="529.66999999999996"/>
  </r>
  <r>
    <s v="ORD2025003558"/>
    <d v="2023-08-13T00:00:00"/>
    <s v="Customer 2530"/>
    <s v="CUST9298"/>
    <x v="4"/>
    <s v="Bangalore"/>
    <s v="Offline"/>
    <s v="Electronics"/>
    <s v="Laptop"/>
    <s v="Laptop Model-186"/>
    <s v="PROD2448"/>
    <n v="5"/>
    <n v="388.8"/>
    <n v="1944"/>
    <n v="0.2"/>
    <n v="388.8"/>
    <n v="1555.2"/>
    <s v="Wallet"/>
    <s v="In-Transit"/>
    <n v="0.3"/>
    <n v="466.56"/>
  </r>
  <r>
    <s v="ORD2025003559"/>
    <d v="2023-06-12T00:00:00"/>
    <s v="Customer 4930"/>
    <s v="CUST6902"/>
    <x v="3"/>
    <s v="Raipur"/>
    <s v="Online"/>
    <s v="Electronics"/>
    <s v="Tablet"/>
    <s v="Tablet Model-212"/>
    <s v="PROD7851"/>
    <n v="6"/>
    <n v="259.37"/>
    <n v="1556.22"/>
    <n v="0.1"/>
    <n v="155.62"/>
    <n v="1400.6"/>
    <s v="Wallet"/>
    <s v="Cancelled"/>
    <n v="0.25"/>
    <n v="350.15"/>
  </r>
  <r>
    <s v="ORD2025003560"/>
    <d v="2024-03-17T00:00:00"/>
    <s v="Customer 4574"/>
    <s v="CUST7502"/>
    <x v="4"/>
    <s v="Chennai"/>
    <s v="Online"/>
    <s v="Home Decor"/>
    <s v="Curtain"/>
    <s v="Curtain Model-644"/>
    <s v="PROD9490"/>
    <n v="1"/>
    <n v="964.28"/>
    <n v="964.28"/>
    <n v="0.1"/>
    <n v="96.43"/>
    <n v="867.85"/>
    <s v="Card"/>
    <s v="Delivered"/>
    <n v="0.15"/>
    <n v="130.18"/>
  </r>
  <r>
    <s v="ORD2025003561"/>
    <d v="2024-02-22T00:00:00"/>
    <s v="Customer 1933"/>
    <s v="CUST1876"/>
    <x v="3"/>
    <s v="Nagpur"/>
    <s v="Offline"/>
    <s v="Beauty"/>
    <s v="Perfume"/>
    <s v="Perfume Model-663"/>
    <s v="PROD2604"/>
    <n v="2"/>
    <n v="856.25"/>
    <n v="1712.5"/>
    <n v="0"/>
    <n v="0"/>
    <n v="1712.5"/>
    <s v="UPI"/>
    <s v="Cancelled"/>
    <n v="0.15"/>
    <n v="256.88"/>
  </r>
  <r>
    <s v="ORD2025003562"/>
    <d v="2023-09-23T00:00:00"/>
    <s v="Customer 1985"/>
    <s v="CUST5502"/>
    <x v="3"/>
    <s v="Nagpur"/>
    <s v="Online"/>
    <s v="Electronics"/>
    <s v="Laptop"/>
    <s v="Laptop Model-955"/>
    <s v="PROD3632"/>
    <n v="3"/>
    <n v="785.9"/>
    <n v="2357.6999999999998"/>
    <n v="0.2"/>
    <n v="471.54"/>
    <n v="1886.16"/>
    <s v="COD"/>
    <s v="Cancelled"/>
    <n v="0.3"/>
    <n v="565.85"/>
  </r>
  <r>
    <s v="ORD2025003563"/>
    <d v="2023-11-04T00:00:00"/>
    <s v="Customer 2551"/>
    <s v="CUST8317"/>
    <x v="2"/>
    <s v="Patna"/>
    <s v="Online"/>
    <s v="Beauty"/>
    <s v="Perfume"/>
    <s v="Perfume Model-269"/>
    <s v="PROD5753"/>
    <n v="9"/>
    <n v="841.61"/>
    <n v="7574.49"/>
    <n v="0.2"/>
    <n v="1514.9"/>
    <n v="6059.59"/>
    <s v="Wallet"/>
    <s v="In-Transit"/>
    <n v="0.15"/>
    <n v="908.94"/>
  </r>
  <r>
    <s v="ORD2025003564"/>
    <d v="2023-07-25T00:00:00"/>
    <s v="Customer 3822"/>
    <s v="CUST2086"/>
    <x v="2"/>
    <s v="Bhubaneswar"/>
    <s v="Offline"/>
    <s v="Home Decor"/>
    <s v="Sofa"/>
    <s v="Sofa Model-519"/>
    <s v="PROD4688"/>
    <n v="7"/>
    <n v="477.29"/>
    <n v="3341.03"/>
    <n v="0.1"/>
    <n v="334.1"/>
    <n v="3006.93"/>
    <s v="COD"/>
    <s v="Returned"/>
    <n v="0.25"/>
    <n v="751.73"/>
  </r>
  <r>
    <s v="ORD2025003565"/>
    <d v="2023-06-06T00:00:00"/>
    <s v="Customer 4204"/>
    <s v="CUST7007"/>
    <x v="0"/>
    <s v="Ahmedabad"/>
    <s v="Online"/>
    <s v="Clothing"/>
    <s v="Jacket"/>
    <s v="Jacket Model-930"/>
    <s v="PROD2713"/>
    <n v="7"/>
    <n v="849.37"/>
    <n v="5945.59"/>
    <n v="0.05"/>
    <n v="297.27999999999997"/>
    <n v="5648.31"/>
    <s v="COD"/>
    <s v="Returned"/>
    <n v="0.25"/>
    <n v="1412.08"/>
  </r>
  <r>
    <s v="ORD2025003566"/>
    <d v="2023-11-17T00:00:00"/>
    <s v="Customer 3590"/>
    <s v="CUST9379"/>
    <x v="2"/>
    <s v="Kolkata"/>
    <s v="Online"/>
    <s v="Clothing"/>
    <s v="Jeans"/>
    <s v="Jeans Model-414"/>
    <s v="PROD7436"/>
    <n v="7"/>
    <n v="887.09"/>
    <n v="6209.63"/>
    <n v="0"/>
    <n v="0"/>
    <n v="6209.63"/>
    <s v="Card"/>
    <s v="In-Transit"/>
    <n v="0.3"/>
    <n v="1862.89"/>
  </r>
  <r>
    <s v="ORD2025003567"/>
    <d v="2023-10-06T00:00:00"/>
    <s v="Customer 4641"/>
    <s v="CUST6031"/>
    <x v="0"/>
    <s v="Pune"/>
    <s v="Online"/>
    <s v="Clothing"/>
    <s v="Jeans"/>
    <s v="Jeans Model-994"/>
    <s v="PROD4406"/>
    <n v="10"/>
    <n v="987.54"/>
    <n v="9875.4"/>
    <n v="0.05"/>
    <n v="493.77"/>
    <n v="9381.6299999999992"/>
    <s v="Card"/>
    <s v="Returned"/>
    <n v="0.25"/>
    <n v="2345.41"/>
  </r>
  <r>
    <s v="ORD2025003568"/>
    <d v="2024-03-14T00:00:00"/>
    <s v="Customer 3902"/>
    <s v="CUST7522"/>
    <x v="3"/>
    <s v="Bhopal"/>
    <s v="Offline"/>
    <s v="Clothing"/>
    <s v="Jacket"/>
    <s v="Jacket Model-959"/>
    <s v="PROD7626"/>
    <n v="10"/>
    <n v="554.85"/>
    <n v="5548.5"/>
    <n v="0.05"/>
    <n v="277.43"/>
    <n v="5271.07"/>
    <s v="Card"/>
    <s v="Delivered"/>
    <n v="0.25"/>
    <n v="1317.77"/>
  </r>
  <r>
    <s v="ORD2025003569"/>
    <d v="2023-12-28T00:00:00"/>
    <s v="Customer 4349"/>
    <s v="CUST7532"/>
    <x v="4"/>
    <s v="Hyderabad"/>
    <s v="Online"/>
    <s v="Beauty"/>
    <s v="Lipstick"/>
    <s v="Lipstick Model-774"/>
    <s v="PROD8518"/>
    <n v="1"/>
    <n v="869.29"/>
    <n v="869.29"/>
    <n v="0.05"/>
    <n v="43.46"/>
    <n v="825.83"/>
    <s v="UPI"/>
    <s v="Cancelled"/>
    <n v="0.15"/>
    <n v="123.87"/>
  </r>
  <r>
    <s v="ORD2025003570"/>
    <d v="2023-09-12T00:00:00"/>
    <s v="Customer 1375"/>
    <s v="CUST2182"/>
    <x v="4"/>
    <s v="Hyderabad"/>
    <s v="Offline"/>
    <s v="Electronics"/>
    <s v="Mobile"/>
    <s v="Mobile Model-365"/>
    <s v="PROD3874"/>
    <n v="5"/>
    <n v="784.03"/>
    <n v="3920.15"/>
    <n v="0.05"/>
    <n v="196.01"/>
    <n v="3724.14"/>
    <s v="Wallet"/>
    <s v="Cancelled"/>
    <n v="0.25"/>
    <n v="931.03"/>
  </r>
  <r>
    <s v="ORD2025003571"/>
    <d v="2023-01-05T00:00:00"/>
    <s v="Customer 874"/>
    <s v="CUST1111"/>
    <x v="4"/>
    <s v="Chennai"/>
    <s v="Online"/>
    <s v="Beauty"/>
    <s v="Perfume"/>
    <s v="Perfume Model-433"/>
    <s v="PROD1672"/>
    <n v="9"/>
    <n v="264.27"/>
    <n v="2378.4299999999998"/>
    <n v="0.05"/>
    <n v="118.92"/>
    <n v="2259.5100000000002"/>
    <s v="COD"/>
    <s v="Returned"/>
    <n v="0.3"/>
    <n v="677.85"/>
  </r>
  <r>
    <s v="ORD2025003572"/>
    <d v="2024-01-27T00:00:00"/>
    <s v="Customer 1045"/>
    <s v="CUST3934"/>
    <x v="4"/>
    <s v="Bangalore"/>
    <s v="Online"/>
    <s v="Electronics"/>
    <s v="Mobile"/>
    <s v="Mobile Model-823"/>
    <s v="PROD4529"/>
    <n v="3"/>
    <n v="902.2"/>
    <n v="2706.6"/>
    <n v="0.2"/>
    <n v="541.32000000000005"/>
    <n v="2165.2800000000002"/>
    <s v="Card"/>
    <s v="Returned"/>
    <n v="0.15"/>
    <n v="324.79000000000002"/>
  </r>
  <r>
    <s v="ORD2025003573"/>
    <d v="2024-01-16T00:00:00"/>
    <s v="Customer 456"/>
    <s v="CUST3815"/>
    <x v="0"/>
    <s v="Mumbai"/>
    <s v="Online"/>
    <s v="Beauty"/>
    <s v="Face Cream"/>
    <s v="Face Cream Model-485"/>
    <s v="PROD2183"/>
    <n v="5"/>
    <n v="817.13"/>
    <n v="4085.65"/>
    <n v="0"/>
    <n v="0"/>
    <n v="4085.65"/>
    <s v="Wallet"/>
    <s v="Delivered"/>
    <n v="0.15"/>
    <n v="612.85"/>
  </r>
  <r>
    <s v="ORD2025003574"/>
    <d v="2024-01-04T00:00:00"/>
    <s v="Customer 3508"/>
    <s v="CUST9539"/>
    <x v="4"/>
    <s v="Hyderabad"/>
    <s v="Online"/>
    <s v="Beauty"/>
    <s v="Perfume"/>
    <s v="Perfume Model-902"/>
    <s v="PROD9995"/>
    <n v="2"/>
    <n v="239.76"/>
    <n v="479.52"/>
    <n v="0.05"/>
    <n v="23.98"/>
    <n v="455.54"/>
    <s v="COD"/>
    <s v="In-Transit"/>
    <n v="0.25"/>
    <n v="113.89"/>
  </r>
  <r>
    <s v="ORD2025003575"/>
    <d v="2024-03-01T00:00:00"/>
    <s v="Customer 1906"/>
    <s v="CUST5818"/>
    <x v="0"/>
    <s v="Mumbai"/>
    <s v="Online"/>
    <s v="Beauty"/>
    <s v="Lipstick"/>
    <s v="Lipstick Model-954"/>
    <s v="PROD3289"/>
    <n v="3"/>
    <n v="694.43"/>
    <n v="2083.29"/>
    <n v="0.05"/>
    <n v="104.16"/>
    <n v="1979.13"/>
    <s v="Wallet"/>
    <s v="Cancelled"/>
    <n v="0.15"/>
    <n v="296.87"/>
  </r>
  <r>
    <s v="ORD2025003576"/>
    <d v="2023-04-14T00:00:00"/>
    <s v="Customer 3178"/>
    <s v="CUST9293"/>
    <x v="3"/>
    <s v="Bhopal"/>
    <s v="Online"/>
    <s v="Clothing"/>
    <s v="Jacket"/>
    <s v="Jacket Model-139"/>
    <s v="PROD7593"/>
    <n v="10"/>
    <n v="989.31"/>
    <n v="9893.1"/>
    <n v="0.05"/>
    <n v="494.66"/>
    <n v="9398.44"/>
    <s v="UPI"/>
    <s v="Delivered"/>
    <n v="0.25"/>
    <n v="2349.61"/>
  </r>
  <r>
    <s v="ORD2025003577"/>
    <d v="2023-06-09T00:00:00"/>
    <s v="Customer 2437"/>
    <s v="CUST7974"/>
    <x v="2"/>
    <s v="Bhubaneswar"/>
    <s v="Offline"/>
    <s v="Electronics"/>
    <s v="Mobile"/>
    <s v="Mobile Model-910"/>
    <s v="PROD6464"/>
    <n v="8"/>
    <n v="287.35000000000002"/>
    <n v="2298.8000000000002"/>
    <n v="0"/>
    <n v="0"/>
    <n v="2298.8000000000002"/>
    <s v="Card"/>
    <s v="Returned"/>
    <n v="0.3"/>
    <n v="689.64"/>
  </r>
  <r>
    <s v="ORD2025003578"/>
    <d v="2023-03-21T00:00:00"/>
    <s v="Customer 2539"/>
    <s v="CUST1455"/>
    <x v="0"/>
    <s v="Mumbai"/>
    <s v="Offline"/>
    <s v="Home Decor"/>
    <s v="Curtain"/>
    <s v="Curtain Model-660"/>
    <s v="PROD3214"/>
    <n v="8"/>
    <n v="944.7"/>
    <n v="7557.6"/>
    <n v="0.1"/>
    <n v="755.76"/>
    <n v="6801.84"/>
    <s v="Card"/>
    <s v="Delivered"/>
    <n v="0.3"/>
    <n v="2040.55"/>
  </r>
  <r>
    <s v="ORD2025003579"/>
    <d v="2023-10-21T00:00:00"/>
    <s v="Customer 3171"/>
    <s v="CUST2782"/>
    <x v="1"/>
    <s v="Delhi"/>
    <s v="Offline"/>
    <s v="Home Decor"/>
    <s v="Sofa"/>
    <s v="Sofa Model-760"/>
    <s v="PROD7417"/>
    <n v="4"/>
    <n v="677.49"/>
    <n v="2709.96"/>
    <n v="0.05"/>
    <n v="135.5"/>
    <n v="2574.46"/>
    <s v="COD"/>
    <s v="Delivered"/>
    <n v="0.25"/>
    <n v="643.62"/>
  </r>
  <r>
    <s v="ORD2025003580"/>
    <d v="2023-03-02T00:00:00"/>
    <s v="Customer 1932"/>
    <s v="CUST4016"/>
    <x v="0"/>
    <s v="Mumbai"/>
    <s v="Offline"/>
    <s v="Home Decor"/>
    <s v="Curtain"/>
    <s v="Curtain Model-934"/>
    <s v="PROD7624"/>
    <n v="5"/>
    <n v="883.45"/>
    <n v="4417.25"/>
    <n v="0"/>
    <n v="0"/>
    <n v="4417.25"/>
    <s v="UPI"/>
    <s v="Returned"/>
    <n v="0.25"/>
    <n v="1104.31"/>
  </r>
  <r>
    <s v="ORD2025003581"/>
    <d v="2023-01-04T00:00:00"/>
    <s v="Customer 3170"/>
    <s v="CUST8516"/>
    <x v="3"/>
    <s v="Raipur"/>
    <s v="Online"/>
    <s v="Home Decor"/>
    <s v="Lamp"/>
    <s v="Lamp Model-491"/>
    <s v="PROD7151"/>
    <n v="7"/>
    <n v="239.14"/>
    <n v="1673.98"/>
    <n v="0.1"/>
    <n v="167.4"/>
    <n v="1506.58"/>
    <s v="COD"/>
    <s v="Cancelled"/>
    <n v="0.3"/>
    <n v="451.97"/>
  </r>
  <r>
    <s v="ORD2025003582"/>
    <d v="2023-11-29T00:00:00"/>
    <s v="Customer 3444"/>
    <s v="CUST8863"/>
    <x v="3"/>
    <s v="Nagpur"/>
    <s v="Online"/>
    <s v="Electronics"/>
    <s v="Tablet"/>
    <s v="Tablet Model-125"/>
    <s v="PROD8709"/>
    <n v="5"/>
    <n v="563.84"/>
    <n v="2819.2"/>
    <n v="0.05"/>
    <n v="140.96"/>
    <n v="2678.24"/>
    <s v="COD"/>
    <s v="Delivered"/>
    <n v="0.25"/>
    <n v="669.56"/>
  </r>
  <r>
    <s v="ORD2025003583"/>
    <d v="2023-12-20T00:00:00"/>
    <s v="Customer 4011"/>
    <s v="CUST5498"/>
    <x v="1"/>
    <s v="Chandigarh"/>
    <s v="Online"/>
    <s v="Clothing"/>
    <s v="Shirt"/>
    <s v="Shirt Model-402"/>
    <s v="PROD1164"/>
    <n v="3"/>
    <n v="421.56"/>
    <n v="1264.68"/>
    <n v="0.05"/>
    <n v="63.23"/>
    <n v="1201.45"/>
    <s v="COD"/>
    <s v="Delivered"/>
    <n v="0.3"/>
    <n v="360.44"/>
  </r>
  <r>
    <s v="ORD2025003584"/>
    <d v="2023-07-13T00:00:00"/>
    <s v="Customer 1953"/>
    <s v="CUST3851"/>
    <x v="4"/>
    <s v="Chennai"/>
    <s v="Online"/>
    <s v="Electronics"/>
    <s v="Tablet"/>
    <s v="Tablet Model-301"/>
    <s v="PROD5818"/>
    <n v="2"/>
    <n v="482.38"/>
    <n v="964.76"/>
    <n v="0.05"/>
    <n v="48.24"/>
    <n v="916.52"/>
    <s v="UPI"/>
    <s v="Returned"/>
    <n v="0.15"/>
    <n v="137.47999999999999"/>
  </r>
  <r>
    <s v="ORD2025003585"/>
    <d v="2024-02-13T00:00:00"/>
    <s v="Customer 953"/>
    <s v="CUST4198"/>
    <x v="4"/>
    <s v="Bangalore"/>
    <s v="Offline"/>
    <s v="Clothing"/>
    <s v="Jeans"/>
    <s v="Jeans Model-385"/>
    <s v="PROD2359"/>
    <n v="10"/>
    <n v="211.07"/>
    <n v="2110.6999999999998"/>
    <n v="0.1"/>
    <n v="211.07"/>
    <n v="1899.63"/>
    <s v="Wallet"/>
    <s v="Delivered"/>
    <n v="0.3"/>
    <n v="569.89"/>
  </r>
  <r>
    <s v="ORD2025003586"/>
    <d v="2023-07-18T00:00:00"/>
    <s v="Customer 3873"/>
    <s v="CUST7671"/>
    <x v="3"/>
    <s v="Bhopal"/>
    <s v="Offline"/>
    <s v="Electronics"/>
    <s v="Tablet"/>
    <s v="Tablet Model-564"/>
    <s v="PROD3275"/>
    <n v="9"/>
    <n v="132.88999999999999"/>
    <n v="1196.01"/>
    <n v="0.2"/>
    <n v="239.2"/>
    <n v="956.81"/>
    <s v="UPI"/>
    <s v="In-Transit"/>
    <n v="0.3"/>
    <n v="287.04000000000002"/>
  </r>
  <r>
    <s v="ORD2025003587"/>
    <d v="2023-09-27T00:00:00"/>
    <s v="Customer 4202"/>
    <s v="CUST9086"/>
    <x v="0"/>
    <s v="Mumbai"/>
    <s v="Offline"/>
    <s v="Beauty"/>
    <s v="Lipstick"/>
    <s v="Lipstick Model-540"/>
    <s v="PROD4504"/>
    <n v="10"/>
    <n v="529.37"/>
    <n v="5293.7"/>
    <n v="0.1"/>
    <n v="529.37"/>
    <n v="4764.33"/>
    <s v="Card"/>
    <s v="Cancelled"/>
    <n v="0.25"/>
    <n v="1191.08"/>
  </r>
  <r>
    <s v="ORD2025003588"/>
    <d v="2023-12-29T00:00:00"/>
    <s v="Customer 194"/>
    <s v="CUST4388"/>
    <x v="4"/>
    <s v="Bangalore"/>
    <s v="Online"/>
    <s v="Beauty"/>
    <s v="Face Cream"/>
    <s v="Face Cream Model-399"/>
    <s v="PROD5286"/>
    <n v="5"/>
    <n v="701.98"/>
    <n v="3509.9"/>
    <n v="0"/>
    <n v="0"/>
    <n v="3509.9"/>
    <s v="COD"/>
    <s v="In-Transit"/>
    <n v="0.3"/>
    <n v="1052.97"/>
  </r>
  <r>
    <s v="ORD2025003589"/>
    <d v="2023-04-19T00:00:00"/>
    <s v="Customer 1080"/>
    <s v="CUST1215"/>
    <x v="4"/>
    <s v="Bangalore"/>
    <s v="Offline"/>
    <s v="Electronics"/>
    <s v="Laptop"/>
    <s v="Laptop Model-986"/>
    <s v="PROD5662"/>
    <n v="5"/>
    <n v="622.26"/>
    <n v="3111.3"/>
    <n v="0.2"/>
    <n v="622.26"/>
    <n v="2489.04"/>
    <s v="COD"/>
    <s v="Returned"/>
    <n v="0.25"/>
    <n v="622.26"/>
  </r>
  <r>
    <s v="ORD2025003590"/>
    <d v="2023-11-03T00:00:00"/>
    <s v="Customer 2721"/>
    <s v="CUST4388"/>
    <x v="3"/>
    <s v="Bhopal"/>
    <s v="Offline"/>
    <s v="Clothing"/>
    <s v="Jeans"/>
    <s v="Jeans Model-945"/>
    <s v="PROD9304"/>
    <n v="9"/>
    <n v="728.37"/>
    <n v="6555.33"/>
    <n v="0.05"/>
    <n v="327.77"/>
    <n v="6227.56"/>
    <s v="UPI"/>
    <s v="Cancelled"/>
    <n v="0.3"/>
    <n v="1868.27"/>
  </r>
  <r>
    <s v="ORD2025003591"/>
    <d v="2023-12-17T00:00:00"/>
    <s v="Customer 2712"/>
    <s v="CUST1584"/>
    <x v="4"/>
    <s v="Bangalore"/>
    <s v="Offline"/>
    <s v="Beauty"/>
    <s v="Face Cream"/>
    <s v="Face Cream Model-666"/>
    <s v="PROD1356"/>
    <n v="4"/>
    <n v="511.61"/>
    <n v="2046.44"/>
    <n v="0.2"/>
    <n v="409.29"/>
    <n v="1637.15"/>
    <s v="COD"/>
    <s v="Delivered"/>
    <n v="0.3"/>
    <n v="491.14"/>
  </r>
  <r>
    <s v="ORD2025003592"/>
    <d v="2023-10-18T00:00:00"/>
    <s v="Customer 803"/>
    <s v="CUST4552"/>
    <x v="4"/>
    <s v="Bangalore"/>
    <s v="Offline"/>
    <s v="Home Decor"/>
    <s v="Curtain"/>
    <s v="Curtain Model-437"/>
    <s v="PROD4775"/>
    <n v="3"/>
    <n v="461.79"/>
    <n v="1385.37"/>
    <n v="0.1"/>
    <n v="138.54"/>
    <n v="1246.83"/>
    <s v="Card"/>
    <s v="In-Transit"/>
    <n v="0.3"/>
    <n v="374.05"/>
  </r>
  <r>
    <s v="ORD2025003593"/>
    <d v="2023-01-06T00:00:00"/>
    <s v="Customer 2382"/>
    <s v="CUST4836"/>
    <x v="4"/>
    <s v="Hyderabad"/>
    <s v="Offline"/>
    <s v="Home Decor"/>
    <s v="Sofa"/>
    <s v="Sofa Model-896"/>
    <s v="PROD1308"/>
    <n v="8"/>
    <n v="246.62"/>
    <n v="1972.96"/>
    <n v="0.2"/>
    <n v="394.59"/>
    <n v="1578.37"/>
    <s v="UPI"/>
    <s v="In-Transit"/>
    <n v="0.25"/>
    <n v="394.59"/>
  </r>
  <r>
    <s v="ORD2025003594"/>
    <d v="2023-02-02T00:00:00"/>
    <s v="Customer 61"/>
    <s v="CUST2922"/>
    <x v="2"/>
    <s v="Patna"/>
    <s v="Online"/>
    <s v="Electronics"/>
    <s v="Mobile"/>
    <s v="Mobile Model-363"/>
    <s v="PROD2937"/>
    <n v="4"/>
    <n v="642.09"/>
    <n v="2568.36"/>
    <n v="0.05"/>
    <n v="128.41999999999999"/>
    <n v="2439.94"/>
    <s v="Wallet"/>
    <s v="Cancelled"/>
    <n v="0.25"/>
    <n v="609.99"/>
  </r>
  <r>
    <s v="ORD2025003595"/>
    <d v="2023-10-04T00:00:00"/>
    <s v="Customer 1861"/>
    <s v="CUST2850"/>
    <x v="2"/>
    <s v="Patna"/>
    <s v="Online"/>
    <s v="Electronics"/>
    <s v="Tablet"/>
    <s v="Tablet Model-107"/>
    <s v="PROD2701"/>
    <n v="9"/>
    <n v="155.1"/>
    <n v="1395.9"/>
    <n v="0.2"/>
    <n v="279.18"/>
    <n v="1116.72"/>
    <s v="COD"/>
    <s v="Returned"/>
    <n v="0.3"/>
    <n v="335.02"/>
  </r>
  <r>
    <s v="ORD2025003596"/>
    <d v="2023-09-11T00:00:00"/>
    <s v="Customer 4970"/>
    <s v="CUST9714"/>
    <x v="4"/>
    <s v="Chennai"/>
    <s v="Offline"/>
    <s v="Electronics"/>
    <s v="Tablet"/>
    <s v="Tablet Model-705"/>
    <s v="PROD1710"/>
    <n v="4"/>
    <n v="570.57000000000005"/>
    <n v="2282.2800000000002"/>
    <n v="0.05"/>
    <n v="114.11"/>
    <n v="2168.17"/>
    <s v="COD"/>
    <s v="Delivered"/>
    <n v="0.3"/>
    <n v="650.45000000000005"/>
  </r>
  <r>
    <s v="ORD2025003597"/>
    <d v="2023-03-13T00:00:00"/>
    <s v="Customer 353"/>
    <s v="CUST9549"/>
    <x v="1"/>
    <s v="Lucknow"/>
    <s v="Offline"/>
    <s v="Home Decor"/>
    <s v="Lamp"/>
    <s v="Lamp Model-416"/>
    <s v="PROD7880"/>
    <n v="5"/>
    <n v="799.86"/>
    <n v="3999.3"/>
    <n v="0"/>
    <n v="0"/>
    <n v="3999.3"/>
    <s v="Wallet"/>
    <s v="Delivered"/>
    <n v="0.25"/>
    <n v="999.83"/>
  </r>
  <r>
    <s v="ORD2025003598"/>
    <d v="2023-09-13T00:00:00"/>
    <s v="Customer 3856"/>
    <s v="CUST7114"/>
    <x v="1"/>
    <s v="Lucknow"/>
    <s v="Offline"/>
    <s v="Electronics"/>
    <s v="Tablet"/>
    <s v="Tablet Model-287"/>
    <s v="PROD7036"/>
    <n v="1"/>
    <n v="968.23"/>
    <n v="968.23"/>
    <n v="0.1"/>
    <n v="96.82"/>
    <n v="871.41"/>
    <s v="Wallet"/>
    <s v="Delivered"/>
    <n v="0.25"/>
    <n v="217.85"/>
  </r>
  <r>
    <s v="ORD2025003599"/>
    <d v="2023-11-30T00:00:00"/>
    <s v="Customer 3788"/>
    <s v="CUST4301"/>
    <x v="3"/>
    <s v="Raipur"/>
    <s v="Offline"/>
    <s v="Home Decor"/>
    <s v="Lamp"/>
    <s v="Lamp Model-220"/>
    <s v="PROD3355"/>
    <n v="3"/>
    <n v="230.61"/>
    <n v="691.83"/>
    <n v="0.2"/>
    <n v="138.37"/>
    <n v="553.46"/>
    <s v="UPI"/>
    <s v="Delivered"/>
    <n v="0.3"/>
    <n v="166.04"/>
  </r>
  <r>
    <s v="ORD2025003600"/>
    <d v="2023-06-15T00:00:00"/>
    <s v="Customer 2259"/>
    <s v="CUST6239"/>
    <x v="3"/>
    <s v="Nagpur"/>
    <s v="Offline"/>
    <s v="Clothing"/>
    <s v="Jacket"/>
    <s v="Jacket Model-320"/>
    <s v="PROD2247"/>
    <n v="4"/>
    <n v="138.26"/>
    <n v="553.04"/>
    <n v="0.1"/>
    <n v="55.3"/>
    <n v="497.74"/>
    <s v="UPI"/>
    <s v="Cancelled"/>
    <n v="0.3"/>
    <n v="149.32"/>
  </r>
  <r>
    <s v="ORD2025003601"/>
    <d v="2023-05-28T00:00:00"/>
    <s v="Customer 3553"/>
    <s v="CUST2992"/>
    <x v="1"/>
    <s v="Chandigarh"/>
    <s v="Online"/>
    <s v="Home Decor"/>
    <s v="Sofa"/>
    <s v="Sofa Model-319"/>
    <s v="PROD7892"/>
    <n v="9"/>
    <n v="907.01"/>
    <n v="8163.09"/>
    <n v="0.1"/>
    <n v="816.31"/>
    <n v="7346.78"/>
    <s v="Card"/>
    <s v="In-Transit"/>
    <n v="0.15"/>
    <n v="1102.02"/>
  </r>
  <r>
    <s v="ORD2025003602"/>
    <d v="2024-03-15T00:00:00"/>
    <s v="Customer 265"/>
    <s v="CUST9632"/>
    <x v="3"/>
    <s v="Nagpur"/>
    <s v="Offline"/>
    <s v="Home Decor"/>
    <s v="Sofa"/>
    <s v="Sofa Model-783"/>
    <s v="PROD9630"/>
    <n v="3"/>
    <n v="765.41"/>
    <n v="2296.23"/>
    <n v="0.2"/>
    <n v="459.25"/>
    <n v="1836.98"/>
    <s v="COD"/>
    <s v="In-Transit"/>
    <n v="0.3"/>
    <n v="551.09"/>
  </r>
  <r>
    <s v="ORD2025003603"/>
    <d v="2023-10-14T00:00:00"/>
    <s v="Customer 2206"/>
    <s v="CUST5457"/>
    <x v="4"/>
    <s v="Bangalore"/>
    <s v="Offline"/>
    <s v="Electronics"/>
    <s v="Mobile"/>
    <s v="Mobile Model-531"/>
    <s v="PROD3839"/>
    <n v="4"/>
    <n v="973.28"/>
    <n v="3893.12"/>
    <n v="0.05"/>
    <n v="194.66"/>
    <n v="3698.46"/>
    <s v="COD"/>
    <s v="Cancelled"/>
    <n v="0.25"/>
    <n v="924.62"/>
  </r>
  <r>
    <s v="ORD2025003604"/>
    <d v="2023-07-14T00:00:00"/>
    <s v="Customer 2369"/>
    <s v="CUST6788"/>
    <x v="4"/>
    <s v="Bangalore"/>
    <s v="Online"/>
    <s v="Clothing"/>
    <s v="Jeans"/>
    <s v="Jeans Model-573"/>
    <s v="PROD4547"/>
    <n v="7"/>
    <n v="576.65"/>
    <n v="4036.55"/>
    <n v="0"/>
    <n v="0"/>
    <n v="4036.55"/>
    <s v="UPI"/>
    <s v="Delivered"/>
    <n v="0.15"/>
    <n v="605.48"/>
  </r>
  <r>
    <s v="ORD2025003605"/>
    <d v="2024-01-26T00:00:00"/>
    <s v="Customer 100"/>
    <s v="CUST5967"/>
    <x v="3"/>
    <s v="Nagpur"/>
    <s v="Offline"/>
    <s v="Home Decor"/>
    <s v="Lamp"/>
    <s v="Lamp Model-630"/>
    <s v="PROD3049"/>
    <n v="2"/>
    <n v="213.32"/>
    <n v="426.64"/>
    <n v="0"/>
    <n v="0"/>
    <n v="426.64"/>
    <s v="Card"/>
    <s v="In-Transit"/>
    <n v="0.3"/>
    <n v="127.99"/>
  </r>
  <r>
    <s v="ORD2025003606"/>
    <d v="2023-08-27T00:00:00"/>
    <s v="Customer 2048"/>
    <s v="CUST5720"/>
    <x v="4"/>
    <s v="Chennai"/>
    <s v="Online"/>
    <s v="Home Decor"/>
    <s v="Sofa"/>
    <s v="Sofa Model-628"/>
    <s v="PROD6895"/>
    <n v="8"/>
    <n v="691.84"/>
    <n v="5534.72"/>
    <n v="0.2"/>
    <n v="1106.94"/>
    <n v="4427.78"/>
    <s v="COD"/>
    <s v="Returned"/>
    <n v="0.25"/>
    <n v="1106.94"/>
  </r>
  <r>
    <s v="ORD2025003607"/>
    <d v="2023-09-05T00:00:00"/>
    <s v="Customer 1259"/>
    <s v="CUST2608"/>
    <x v="2"/>
    <s v="Bhubaneswar"/>
    <s v="Online"/>
    <s v="Beauty"/>
    <s v="Face Cream"/>
    <s v="Face Cream Model-388"/>
    <s v="PROD5141"/>
    <n v="4"/>
    <n v="639.19000000000005"/>
    <n v="2556.7600000000002"/>
    <n v="0"/>
    <n v="0"/>
    <n v="2556.7600000000002"/>
    <s v="Card"/>
    <s v="Returned"/>
    <n v="0.3"/>
    <n v="767.03"/>
  </r>
  <r>
    <s v="ORD2025003608"/>
    <d v="2023-05-06T00:00:00"/>
    <s v="Customer 1315"/>
    <s v="CUST6802"/>
    <x v="0"/>
    <s v="Mumbai"/>
    <s v="Online"/>
    <s v="Beauty"/>
    <s v="Perfume"/>
    <s v="Perfume Model-447"/>
    <s v="PROD2912"/>
    <n v="4"/>
    <n v="841.91"/>
    <n v="3367.64"/>
    <n v="0.05"/>
    <n v="168.38"/>
    <n v="3199.26"/>
    <s v="Card"/>
    <s v="Delivered"/>
    <n v="0.15"/>
    <n v="479.89"/>
  </r>
  <r>
    <s v="ORD2025003609"/>
    <d v="2023-06-18T00:00:00"/>
    <s v="Customer 967"/>
    <s v="CUST6165"/>
    <x v="2"/>
    <s v="Patna"/>
    <s v="Offline"/>
    <s v="Clothing"/>
    <s v="Jeans"/>
    <s v="Jeans Model-303"/>
    <s v="PROD7105"/>
    <n v="1"/>
    <n v="880.99"/>
    <n v="880.99"/>
    <n v="0.2"/>
    <n v="176.2"/>
    <n v="704.79"/>
    <s v="UPI"/>
    <s v="Cancelled"/>
    <n v="0.15"/>
    <n v="105.72"/>
  </r>
  <r>
    <s v="ORD2025003610"/>
    <d v="2023-02-26T00:00:00"/>
    <s v="Customer 822"/>
    <s v="CUST6571"/>
    <x v="4"/>
    <s v="Chennai"/>
    <s v="Online"/>
    <s v="Clothing"/>
    <s v="Jacket"/>
    <s v="Jacket Model-238"/>
    <s v="PROD3684"/>
    <n v="10"/>
    <n v="688.61"/>
    <n v="6886.1"/>
    <n v="0.05"/>
    <n v="344.31"/>
    <n v="6541.79"/>
    <s v="COD"/>
    <s v="Cancelled"/>
    <n v="0.3"/>
    <n v="1962.54"/>
  </r>
  <r>
    <s v="ORD2025003611"/>
    <d v="2023-05-25T00:00:00"/>
    <s v="Customer 3164"/>
    <s v="CUST7949"/>
    <x v="3"/>
    <s v="Bhopal"/>
    <s v="Offline"/>
    <s v="Home Decor"/>
    <s v="Curtain"/>
    <s v="Curtain Model-657"/>
    <s v="PROD2069"/>
    <n v="10"/>
    <n v="965.74"/>
    <n v="9657.4"/>
    <n v="0"/>
    <n v="0"/>
    <n v="9657.4"/>
    <s v="Wallet"/>
    <s v="In-Transit"/>
    <n v="0.15"/>
    <n v="1448.61"/>
  </r>
  <r>
    <s v="ORD2025003612"/>
    <d v="2023-09-08T00:00:00"/>
    <s v="Customer 2599"/>
    <s v="CUST4766"/>
    <x v="0"/>
    <s v="Ahmedabad"/>
    <s v="Offline"/>
    <s v="Beauty"/>
    <s v="Face Cream"/>
    <s v="Face Cream Model-275"/>
    <s v="PROD9833"/>
    <n v="6"/>
    <n v="326.42"/>
    <n v="1958.52"/>
    <n v="0.05"/>
    <n v="97.93"/>
    <n v="1860.59"/>
    <s v="Wallet"/>
    <s v="Returned"/>
    <n v="0.3"/>
    <n v="558.17999999999995"/>
  </r>
  <r>
    <s v="ORD2025003613"/>
    <d v="2023-10-05T00:00:00"/>
    <s v="Customer 2197"/>
    <s v="CUST8060"/>
    <x v="0"/>
    <s v="Pune"/>
    <s v="Offline"/>
    <s v="Home Decor"/>
    <s v="Curtain"/>
    <s v="Curtain Model-954"/>
    <s v="PROD9985"/>
    <n v="1"/>
    <n v="109.49"/>
    <n v="109.49"/>
    <n v="0.1"/>
    <n v="10.95"/>
    <n v="98.54"/>
    <s v="COD"/>
    <s v="Delivered"/>
    <n v="0.15"/>
    <n v="14.78"/>
  </r>
  <r>
    <s v="ORD2025003614"/>
    <d v="2023-03-29T00:00:00"/>
    <s v="Customer 2705"/>
    <s v="CUST3006"/>
    <x v="2"/>
    <s v="Kolkata"/>
    <s v="Offline"/>
    <s v="Clothing"/>
    <s v="Jeans"/>
    <s v="Jeans Model-612"/>
    <s v="PROD5862"/>
    <n v="4"/>
    <n v="349.47"/>
    <n v="1397.88"/>
    <n v="0.05"/>
    <n v="69.89"/>
    <n v="1327.99"/>
    <s v="Card"/>
    <s v="Delivered"/>
    <n v="0.15"/>
    <n v="199.2"/>
  </r>
  <r>
    <s v="ORD2025003615"/>
    <d v="2024-02-18T00:00:00"/>
    <s v="Customer 3410"/>
    <s v="CUST8262"/>
    <x v="2"/>
    <s v="Patna"/>
    <s v="Online"/>
    <s v="Beauty"/>
    <s v="Lipstick"/>
    <s v="Lipstick Model-852"/>
    <s v="PROD3737"/>
    <n v="4"/>
    <n v="711.45"/>
    <n v="2845.8"/>
    <n v="0.2"/>
    <n v="569.16"/>
    <n v="2276.64"/>
    <s v="UPI"/>
    <s v="Returned"/>
    <n v="0.25"/>
    <n v="569.16"/>
  </r>
  <r>
    <s v="ORD2025003616"/>
    <d v="2023-09-22T00:00:00"/>
    <s v="Customer 1605"/>
    <s v="CUST6684"/>
    <x v="0"/>
    <s v="Pune"/>
    <s v="Offline"/>
    <s v="Home Decor"/>
    <s v="Curtain"/>
    <s v="Curtain Model-932"/>
    <s v="PROD8322"/>
    <n v="5"/>
    <n v="327.2"/>
    <n v="1636"/>
    <n v="0.2"/>
    <n v="327.2"/>
    <n v="1308.8"/>
    <s v="COD"/>
    <s v="Cancelled"/>
    <n v="0.15"/>
    <n v="196.32"/>
  </r>
  <r>
    <s v="ORD2025003617"/>
    <d v="2023-11-09T00:00:00"/>
    <s v="Customer 10"/>
    <s v="CUST3431"/>
    <x v="0"/>
    <s v="Pune"/>
    <s v="Offline"/>
    <s v="Electronics"/>
    <s v="Laptop"/>
    <s v="Laptop Model-150"/>
    <s v="PROD5970"/>
    <n v="7"/>
    <n v="698.63"/>
    <n v="4890.41"/>
    <n v="0.2"/>
    <n v="978.08"/>
    <n v="3912.33"/>
    <s v="COD"/>
    <s v="Cancelled"/>
    <n v="0.3"/>
    <n v="1173.7"/>
  </r>
  <r>
    <s v="ORD2025003618"/>
    <d v="2023-04-02T00:00:00"/>
    <s v="Customer 2350"/>
    <s v="CUST5579"/>
    <x v="0"/>
    <s v="Pune"/>
    <s v="Offline"/>
    <s v="Beauty"/>
    <s v="Face Cream"/>
    <s v="Face Cream Model-696"/>
    <s v="PROD8966"/>
    <n v="4"/>
    <n v="579.14"/>
    <n v="2316.56"/>
    <n v="0.1"/>
    <n v="231.66"/>
    <n v="2084.9"/>
    <s v="COD"/>
    <s v="In-Transit"/>
    <n v="0.15"/>
    <n v="312.74"/>
  </r>
  <r>
    <s v="ORD2025003619"/>
    <d v="2023-03-20T00:00:00"/>
    <s v="Customer 262"/>
    <s v="CUST2559"/>
    <x v="2"/>
    <s v="Patna"/>
    <s v="Online"/>
    <s v="Home Decor"/>
    <s v="Sofa"/>
    <s v="Sofa Model-135"/>
    <s v="PROD7970"/>
    <n v="4"/>
    <n v="944.91"/>
    <n v="3779.64"/>
    <n v="0.2"/>
    <n v="755.93"/>
    <n v="3023.71"/>
    <s v="UPI"/>
    <s v="In-Transit"/>
    <n v="0.15"/>
    <n v="453.56"/>
  </r>
  <r>
    <s v="ORD2025003620"/>
    <d v="2024-02-23T00:00:00"/>
    <s v="Customer 241"/>
    <s v="CUST5704"/>
    <x v="3"/>
    <s v="Raipur"/>
    <s v="Offline"/>
    <s v="Clothing"/>
    <s v="Jeans"/>
    <s v="Jeans Model-937"/>
    <s v="PROD5495"/>
    <n v="9"/>
    <n v="966.21"/>
    <n v="8695.89"/>
    <n v="0.2"/>
    <n v="1739.18"/>
    <n v="6956.71"/>
    <s v="Wallet"/>
    <s v="Delivered"/>
    <n v="0.3"/>
    <n v="2087.0100000000002"/>
  </r>
  <r>
    <s v="ORD2025003621"/>
    <d v="2023-01-30T00:00:00"/>
    <s v="Customer 2597"/>
    <s v="CUST8472"/>
    <x v="4"/>
    <s v="Bangalore"/>
    <s v="Online"/>
    <s v="Beauty"/>
    <s v="Lipstick"/>
    <s v="Lipstick Model-638"/>
    <s v="PROD3141"/>
    <n v="4"/>
    <n v="656.13"/>
    <n v="2624.52"/>
    <n v="0.2"/>
    <n v="524.9"/>
    <n v="2099.62"/>
    <s v="COD"/>
    <s v="Cancelled"/>
    <n v="0.15"/>
    <n v="314.94"/>
  </r>
  <r>
    <s v="ORD2025003622"/>
    <d v="2023-02-13T00:00:00"/>
    <s v="Customer 2862"/>
    <s v="CUST6034"/>
    <x v="4"/>
    <s v="Hyderabad"/>
    <s v="Offline"/>
    <s v="Clothing"/>
    <s v="Jeans"/>
    <s v="Jeans Model-194"/>
    <s v="PROD6949"/>
    <n v="5"/>
    <n v="220.52"/>
    <n v="1102.5999999999999"/>
    <n v="0.2"/>
    <n v="220.52"/>
    <n v="882.08"/>
    <s v="Card"/>
    <s v="Cancelled"/>
    <n v="0.25"/>
    <n v="220.52"/>
  </r>
  <r>
    <s v="ORD2025003623"/>
    <d v="2024-02-03T00:00:00"/>
    <s v="Customer 3496"/>
    <s v="CUST2803"/>
    <x v="3"/>
    <s v="Bhopal"/>
    <s v="Online"/>
    <s v="Clothing"/>
    <s v="Jacket"/>
    <s v="Jacket Model-492"/>
    <s v="PROD4578"/>
    <n v="7"/>
    <n v="462.97"/>
    <n v="3240.79"/>
    <n v="0"/>
    <n v="0"/>
    <n v="3240.79"/>
    <s v="Card"/>
    <s v="Cancelled"/>
    <n v="0.15"/>
    <n v="486.12"/>
  </r>
  <r>
    <s v="ORD2025003624"/>
    <d v="2023-09-19T00:00:00"/>
    <s v="Customer 2547"/>
    <s v="CUST1575"/>
    <x v="3"/>
    <s v="Nagpur"/>
    <s v="Online"/>
    <s v="Electronics"/>
    <s v="Mobile"/>
    <s v="Mobile Model-505"/>
    <s v="PROD4295"/>
    <n v="2"/>
    <n v="515.25"/>
    <n v="1030.5"/>
    <n v="0.2"/>
    <n v="206.1"/>
    <n v="824.4"/>
    <s v="Card"/>
    <s v="In-Transit"/>
    <n v="0.15"/>
    <n v="123.66"/>
  </r>
  <r>
    <s v="ORD2025003625"/>
    <d v="2023-09-21T00:00:00"/>
    <s v="Customer 3708"/>
    <s v="CUST1179"/>
    <x v="3"/>
    <s v="Nagpur"/>
    <s v="Online"/>
    <s v="Electronics"/>
    <s v="Mobile"/>
    <s v="Mobile Model-377"/>
    <s v="PROD6131"/>
    <n v="4"/>
    <n v="286.3"/>
    <n v="1145.2"/>
    <n v="0.1"/>
    <n v="114.52"/>
    <n v="1030.68"/>
    <s v="Card"/>
    <s v="Returned"/>
    <n v="0.15"/>
    <n v="154.6"/>
  </r>
  <r>
    <s v="ORD2025003626"/>
    <d v="2024-03-05T00:00:00"/>
    <s v="Customer 3731"/>
    <s v="CUST2381"/>
    <x v="1"/>
    <s v="Delhi"/>
    <s v="Online"/>
    <s v="Clothing"/>
    <s v="Shirt"/>
    <s v="Shirt Model-135"/>
    <s v="PROD1423"/>
    <n v="1"/>
    <n v="264.39999999999998"/>
    <n v="264.39999999999998"/>
    <n v="0"/>
    <n v="0"/>
    <n v="264.39999999999998"/>
    <s v="COD"/>
    <s v="Returned"/>
    <n v="0.15"/>
    <n v="39.659999999999997"/>
  </r>
  <r>
    <s v="ORD2025003627"/>
    <d v="2023-03-26T00:00:00"/>
    <s v="Customer 117"/>
    <s v="CUST1819"/>
    <x v="4"/>
    <s v="Chennai"/>
    <s v="Offline"/>
    <s v="Beauty"/>
    <s v="Perfume"/>
    <s v="Perfume Model-414"/>
    <s v="PROD4110"/>
    <n v="5"/>
    <n v="875.69"/>
    <n v="4378.45"/>
    <n v="0"/>
    <n v="0"/>
    <n v="4378.45"/>
    <s v="COD"/>
    <s v="Returned"/>
    <n v="0.3"/>
    <n v="1313.53"/>
  </r>
  <r>
    <s v="ORD2025003628"/>
    <d v="2023-03-30T00:00:00"/>
    <s v="Customer 3187"/>
    <s v="CUST9378"/>
    <x v="4"/>
    <s v="Chennai"/>
    <s v="Offline"/>
    <s v="Electronics"/>
    <s v="Laptop"/>
    <s v="Laptop Model-173"/>
    <s v="PROD8897"/>
    <n v="4"/>
    <n v="597.33000000000004"/>
    <n v="2389.3200000000002"/>
    <n v="0.05"/>
    <n v="119.47"/>
    <n v="2269.85"/>
    <s v="UPI"/>
    <s v="Delivered"/>
    <n v="0.15"/>
    <n v="340.48"/>
  </r>
  <r>
    <s v="ORD2025003629"/>
    <d v="2023-12-14T00:00:00"/>
    <s v="Customer 2085"/>
    <s v="CUST3153"/>
    <x v="4"/>
    <s v="Bangalore"/>
    <s v="Online"/>
    <s v="Clothing"/>
    <s v="Shirt"/>
    <s v="Shirt Model-274"/>
    <s v="PROD4911"/>
    <n v="3"/>
    <n v="746.59"/>
    <n v="2239.77"/>
    <n v="0.1"/>
    <n v="223.98"/>
    <n v="2015.79"/>
    <s v="Wallet"/>
    <s v="Cancelled"/>
    <n v="0.25"/>
    <n v="503.95"/>
  </r>
  <r>
    <s v="ORD2025003630"/>
    <d v="2023-06-01T00:00:00"/>
    <s v="Customer 3378"/>
    <s v="CUST2560"/>
    <x v="1"/>
    <s v="Lucknow"/>
    <s v="Offline"/>
    <s v="Electronics"/>
    <s v="Mobile"/>
    <s v="Mobile Model-192"/>
    <s v="PROD7428"/>
    <n v="9"/>
    <n v="655.43"/>
    <n v="5898.87"/>
    <n v="0"/>
    <n v="0"/>
    <n v="5898.87"/>
    <s v="Card"/>
    <s v="In-Transit"/>
    <n v="0.25"/>
    <n v="1474.72"/>
  </r>
  <r>
    <s v="ORD2025003631"/>
    <d v="2023-09-17T00:00:00"/>
    <s v="Customer 715"/>
    <s v="CUST9297"/>
    <x v="2"/>
    <s v="Patna"/>
    <s v="Offline"/>
    <s v="Beauty"/>
    <s v="Perfume"/>
    <s v="Perfume Model-982"/>
    <s v="PROD1104"/>
    <n v="6"/>
    <n v="863.67"/>
    <n v="5182.0200000000004"/>
    <n v="0.05"/>
    <n v="259.10000000000002"/>
    <n v="4922.92"/>
    <s v="COD"/>
    <s v="Delivered"/>
    <n v="0.3"/>
    <n v="1476.88"/>
  </r>
  <r>
    <s v="ORD2025003632"/>
    <d v="2024-02-09T00:00:00"/>
    <s v="Customer 204"/>
    <s v="CUST3825"/>
    <x v="0"/>
    <s v="Ahmedabad"/>
    <s v="Offline"/>
    <s v="Beauty"/>
    <s v="Perfume"/>
    <s v="Perfume Model-750"/>
    <s v="PROD9679"/>
    <n v="10"/>
    <n v="665.81"/>
    <n v="6658.1"/>
    <n v="0.05"/>
    <n v="332.91"/>
    <n v="6325.19"/>
    <s v="UPI"/>
    <s v="Cancelled"/>
    <n v="0.3"/>
    <n v="1897.56"/>
  </r>
  <r>
    <s v="ORD2025003633"/>
    <d v="2023-01-17T00:00:00"/>
    <s v="Customer 491"/>
    <s v="CUST5181"/>
    <x v="3"/>
    <s v="Nagpur"/>
    <s v="Offline"/>
    <s v="Electronics"/>
    <s v="Mobile"/>
    <s v="Mobile Model-160"/>
    <s v="PROD6406"/>
    <n v="3"/>
    <n v="176.6"/>
    <n v="529.79999999999995"/>
    <n v="0"/>
    <n v="0"/>
    <n v="529.79999999999995"/>
    <s v="UPI"/>
    <s v="Cancelled"/>
    <n v="0.15"/>
    <n v="79.47"/>
  </r>
  <r>
    <s v="ORD2025003634"/>
    <d v="2023-03-04T00:00:00"/>
    <s v="Customer 132"/>
    <s v="CUST3991"/>
    <x v="0"/>
    <s v="Pune"/>
    <s v="Offline"/>
    <s v="Electronics"/>
    <s v="Mobile"/>
    <s v="Mobile Model-642"/>
    <s v="PROD1426"/>
    <n v="10"/>
    <n v="492.87"/>
    <n v="4928.7"/>
    <n v="0.1"/>
    <n v="492.87"/>
    <n v="4435.83"/>
    <s v="Wallet"/>
    <s v="Cancelled"/>
    <n v="0.15"/>
    <n v="665.37"/>
  </r>
  <r>
    <s v="ORD2025003635"/>
    <d v="2023-08-20T00:00:00"/>
    <s v="Customer 2537"/>
    <s v="CUST3753"/>
    <x v="3"/>
    <s v="Nagpur"/>
    <s v="Offline"/>
    <s v="Beauty"/>
    <s v="Face Cream"/>
    <s v="Face Cream Model-580"/>
    <s v="PROD6504"/>
    <n v="5"/>
    <n v="697.72"/>
    <n v="3488.6"/>
    <n v="0.05"/>
    <n v="174.43"/>
    <n v="3314.17"/>
    <s v="COD"/>
    <s v="Returned"/>
    <n v="0.15"/>
    <n v="497.13"/>
  </r>
  <r>
    <s v="ORD2025003636"/>
    <d v="2023-02-16T00:00:00"/>
    <s v="Customer 4676"/>
    <s v="CUST9688"/>
    <x v="1"/>
    <s v="Chandigarh"/>
    <s v="Online"/>
    <s v="Clothing"/>
    <s v="Shirt"/>
    <s v="Shirt Model-356"/>
    <s v="PROD5079"/>
    <n v="2"/>
    <n v="798.68"/>
    <n v="1597.36"/>
    <n v="0.2"/>
    <n v="319.47000000000003"/>
    <n v="1277.8900000000001"/>
    <s v="Card"/>
    <s v="Returned"/>
    <n v="0.15"/>
    <n v="191.68"/>
  </r>
  <r>
    <s v="ORD2025003637"/>
    <d v="2023-05-01T00:00:00"/>
    <s v="Customer 3902"/>
    <s v="CUST4891"/>
    <x v="2"/>
    <s v="Kolkata"/>
    <s v="Online"/>
    <s v="Beauty"/>
    <s v="Perfume"/>
    <s v="Perfume Model-136"/>
    <s v="PROD7353"/>
    <n v="2"/>
    <n v="178.48"/>
    <n v="356.96"/>
    <n v="0.2"/>
    <n v="71.39"/>
    <n v="285.57"/>
    <s v="COD"/>
    <s v="Returned"/>
    <n v="0.25"/>
    <n v="71.39"/>
  </r>
  <r>
    <s v="ORD2025003638"/>
    <d v="2024-03-04T00:00:00"/>
    <s v="Customer 1480"/>
    <s v="CUST3223"/>
    <x v="2"/>
    <s v="Bhubaneswar"/>
    <s v="Offline"/>
    <s v="Home Decor"/>
    <s v="Lamp"/>
    <s v="Lamp Model-433"/>
    <s v="PROD2605"/>
    <n v="1"/>
    <n v="466.11"/>
    <n v="466.11"/>
    <n v="0.05"/>
    <n v="23.31"/>
    <n v="442.8"/>
    <s v="COD"/>
    <s v="In-Transit"/>
    <n v="0.3"/>
    <n v="132.84"/>
  </r>
  <r>
    <s v="ORD2025003639"/>
    <d v="2024-01-24T00:00:00"/>
    <s v="Customer 4157"/>
    <s v="CUST4392"/>
    <x v="3"/>
    <s v="Bhopal"/>
    <s v="Online"/>
    <s v="Clothing"/>
    <s v="Jeans"/>
    <s v="Jeans Model-373"/>
    <s v="PROD6231"/>
    <n v="5"/>
    <n v="187.35"/>
    <n v="936.75"/>
    <n v="0.05"/>
    <n v="46.84"/>
    <n v="889.91"/>
    <s v="UPI"/>
    <s v="Delivered"/>
    <n v="0.25"/>
    <n v="222.48"/>
  </r>
  <r>
    <s v="ORD2025003640"/>
    <d v="2023-12-24T00:00:00"/>
    <s v="Customer 9"/>
    <s v="CUST6969"/>
    <x v="0"/>
    <s v="Ahmedabad"/>
    <s v="Online"/>
    <s v="Clothing"/>
    <s v="Jeans"/>
    <s v="Jeans Model-874"/>
    <s v="PROD9672"/>
    <n v="4"/>
    <n v="704.99"/>
    <n v="2819.96"/>
    <n v="0.05"/>
    <n v="141"/>
    <n v="2678.96"/>
    <s v="COD"/>
    <s v="In-Transit"/>
    <n v="0.25"/>
    <n v="669.74"/>
  </r>
  <r>
    <s v="ORD2025003641"/>
    <d v="2024-03-14T00:00:00"/>
    <s v="Customer 2947"/>
    <s v="CUST8517"/>
    <x v="0"/>
    <s v="Ahmedabad"/>
    <s v="Online"/>
    <s v="Home Decor"/>
    <s v="Curtain"/>
    <s v="Curtain Model-750"/>
    <s v="PROD9307"/>
    <n v="3"/>
    <n v="537.76"/>
    <n v="1613.28"/>
    <n v="0.1"/>
    <n v="161.33000000000001"/>
    <n v="1451.95"/>
    <s v="Card"/>
    <s v="Returned"/>
    <n v="0.25"/>
    <n v="362.99"/>
  </r>
  <r>
    <s v="ORD2025003642"/>
    <d v="2023-02-03T00:00:00"/>
    <s v="Customer 1871"/>
    <s v="CUST3370"/>
    <x v="1"/>
    <s v="Lucknow"/>
    <s v="Offline"/>
    <s v="Home Decor"/>
    <s v="Lamp"/>
    <s v="Lamp Model-789"/>
    <s v="PROD8643"/>
    <n v="8"/>
    <n v="442.32"/>
    <n v="3538.56"/>
    <n v="0.05"/>
    <n v="176.93"/>
    <n v="3361.63"/>
    <s v="Wallet"/>
    <s v="Delivered"/>
    <n v="0.3"/>
    <n v="1008.49"/>
  </r>
  <r>
    <s v="ORD2025003643"/>
    <d v="2023-11-24T00:00:00"/>
    <s v="Customer 2060"/>
    <s v="CUST5456"/>
    <x v="2"/>
    <s v="Bhubaneswar"/>
    <s v="Offline"/>
    <s v="Home Decor"/>
    <s v="Lamp"/>
    <s v="Lamp Model-708"/>
    <s v="PROD7944"/>
    <n v="2"/>
    <n v="396.32"/>
    <n v="792.64"/>
    <n v="0"/>
    <n v="0"/>
    <n v="792.64"/>
    <s v="COD"/>
    <s v="Returned"/>
    <n v="0.15"/>
    <n v="118.9"/>
  </r>
  <r>
    <s v="ORD2025003644"/>
    <d v="2023-04-23T00:00:00"/>
    <s v="Customer 1284"/>
    <s v="CUST4785"/>
    <x v="2"/>
    <s v="Bhubaneswar"/>
    <s v="Offline"/>
    <s v="Electronics"/>
    <s v="Laptop"/>
    <s v="Laptop Model-781"/>
    <s v="PROD6141"/>
    <n v="1"/>
    <n v="557.34"/>
    <n v="557.34"/>
    <n v="0.1"/>
    <n v="55.73"/>
    <n v="501.61"/>
    <s v="Wallet"/>
    <s v="Delivered"/>
    <n v="0.3"/>
    <n v="150.47999999999999"/>
  </r>
  <r>
    <s v="ORD2025003645"/>
    <d v="2023-05-21T00:00:00"/>
    <s v="Customer 138"/>
    <s v="CUST1887"/>
    <x v="3"/>
    <s v="Bhopal"/>
    <s v="Offline"/>
    <s v="Clothing"/>
    <s v="Jeans"/>
    <s v="Jeans Model-178"/>
    <s v="PROD9637"/>
    <n v="8"/>
    <n v="649.32000000000005"/>
    <n v="5194.5600000000004"/>
    <n v="0"/>
    <n v="0"/>
    <n v="5194.5600000000004"/>
    <s v="UPI"/>
    <s v="In-Transit"/>
    <n v="0.3"/>
    <n v="1558.37"/>
  </r>
  <r>
    <s v="ORD2025003646"/>
    <d v="2023-04-08T00:00:00"/>
    <s v="Customer 674"/>
    <s v="CUST8067"/>
    <x v="3"/>
    <s v="Raipur"/>
    <s v="Online"/>
    <s v="Electronics"/>
    <s v="Mobile"/>
    <s v="Mobile Model-904"/>
    <s v="PROD5107"/>
    <n v="5"/>
    <n v="857.98"/>
    <n v="4289.8999999999996"/>
    <n v="0.2"/>
    <n v="857.98"/>
    <n v="3431.92"/>
    <s v="Card"/>
    <s v="Returned"/>
    <n v="0.15"/>
    <n v="514.79"/>
  </r>
  <r>
    <s v="ORD2025003647"/>
    <d v="2023-11-02T00:00:00"/>
    <s v="Customer 2008"/>
    <s v="CUST5754"/>
    <x v="2"/>
    <s v="Kolkata"/>
    <s v="Online"/>
    <s v="Beauty"/>
    <s v="Lipstick"/>
    <s v="Lipstick Model-790"/>
    <s v="PROD2049"/>
    <n v="10"/>
    <n v="526.54999999999995"/>
    <n v="5265.5"/>
    <n v="0.05"/>
    <n v="263.27999999999997"/>
    <n v="5002.22"/>
    <s v="Wallet"/>
    <s v="Returned"/>
    <n v="0.3"/>
    <n v="1500.67"/>
  </r>
  <r>
    <s v="ORD2025003648"/>
    <d v="2023-07-25T00:00:00"/>
    <s v="Customer 4324"/>
    <s v="CUST3932"/>
    <x v="3"/>
    <s v="Nagpur"/>
    <s v="Offline"/>
    <s v="Clothing"/>
    <s v="Jacket"/>
    <s v="Jacket Model-649"/>
    <s v="PROD9140"/>
    <n v="9"/>
    <n v="455.66"/>
    <n v="4100.9399999999996"/>
    <n v="0.05"/>
    <n v="205.05"/>
    <n v="3895.89"/>
    <s v="UPI"/>
    <s v="Cancelled"/>
    <n v="0.25"/>
    <n v="973.97"/>
  </r>
  <r>
    <s v="ORD2025003649"/>
    <d v="2023-05-11T00:00:00"/>
    <s v="Customer 1573"/>
    <s v="CUST5175"/>
    <x v="3"/>
    <s v="Raipur"/>
    <s v="Online"/>
    <s v="Beauty"/>
    <s v="Perfume"/>
    <s v="Perfume Model-420"/>
    <s v="PROD5413"/>
    <n v="9"/>
    <n v="628.78"/>
    <n v="5659.02"/>
    <n v="0.05"/>
    <n v="282.95"/>
    <n v="5376.07"/>
    <s v="Wallet"/>
    <s v="Returned"/>
    <n v="0.25"/>
    <n v="1344.02"/>
  </r>
  <r>
    <s v="ORD2025003650"/>
    <d v="2023-05-19T00:00:00"/>
    <s v="Customer 4732"/>
    <s v="CUST1100"/>
    <x v="1"/>
    <s v="Delhi"/>
    <s v="Online"/>
    <s v="Clothing"/>
    <s v="Jeans"/>
    <s v="Jeans Model-300"/>
    <s v="PROD9587"/>
    <n v="4"/>
    <n v="925.83"/>
    <n v="3703.32"/>
    <n v="0.2"/>
    <n v="740.66"/>
    <n v="2962.66"/>
    <s v="Wallet"/>
    <s v="Returned"/>
    <n v="0.25"/>
    <n v="740.66"/>
  </r>
  <r>
    <s v="ORD2025003651"/>
    <d v="2023-07-11T00:00:00"/>
    <s v="Customer 2036"/>
    <s v="CUST9152"/>
    <x v="0"/>
    <s v="Pune"/>
    <s v="Offline"/>
    <s v="Electronics"/>
    <s v="Tablet"/>
    <s v="Tablet Model-695"/>
    <s v="PROD3114"/>
    <n v="9"/>
    <n v="205.61"/>
    <n v="1850.49"/>
    <n v="0.2"/>
    <n v="370.1"/>
    <n v="1480.39"/>
    <s v="UPI"/>
    <s v="Delivered"/>
    <n v="0.3"/>
    <n v="444.12"/>
  </r>
  <r>
    <s v="ORD2025003652"/>
    <d v="2023-01-17T00:00:00"/>
    <s v="Customer 3707"/>
    <s v="CUST8178"/>
    <x v="3"/>
    <s v="Bhopal"/>
    <s v="Offline"/>
    <s v="Electronics"/>
    <s v="Tablet"/>
    <s v="Tablet Model-810"/>
    <s v="PROD8791"/>
    <n v="5"/>
    <n v="503.92"/>
    <n v="2519.6"/>
    <n v="0"/>
    <n v="0"/>
    <n v="2519.6"/>
    <s v="Card"/>
    <s v="In-Transit"/>
    <n v="0.3"/>
    <n v="755.88"/>
  </r>
  <r>
    <s v="ORD2025003653"/>
    <d v="2023-04-30T00:00:00"/>
    <s v="Customer 3013"/>
    <s v="CUST7653"/>
    <x v="1"/>
    <s v="Lucknow"/>
    <s v="Offline"/>
    <s v="Electronics"/>
    <s v="Laptop"/>
    <s v="Laptop Model-652"/>
    <s v="PROD9021"/>
    <n v="1"/>
    <n v="448.61"/>
    <n v="448.61"/>
    <n v="0.05"/>
    <n v="22.43"/>
    <n v="426.18"/>
    <s v="Card"/>
    <s v="In-Transit"/>
    <n v="0.3"/>
    <n v="127.85"/>
  </r>
  <r>
    <s v="ORD2025003654"/>
    <d v="2023-03-02T00:00:00"/>
    <s v="Customer 1782"/>
    <s v="CUST3433"/>
    <x v="0"/>
    <s v="Mumbai"/>
    <s v="Offline"/>
    <s v="Clothing"/>
    <s v="Jeans"/>
    <s v="Jeans Model-592"/>
    <s v="PROD6002"/>
    <n v="1"/>
    <n v="128.61000000000001"/>
    <n v="128.61000000000001"/>
    <n v="0"/>
    <n v="0"/>
    <n v="128.61000000000001"/>
    <s v="Wallet"/>
    <s v="In-Transit"/>
    <n v="0.15"/>
    <n v="19.29"/>
  </r>
  <r>
    <s v="ORD2025003655"/>
    <d v="2023-05-21T00:00:00"/>
    <s v="Customer 4790"/>
    <s v="CUST3248"/>
    <x v="2"/>
    <s v="Bhubaneswar"/>
    <s v="Offline"/>
    <s v="Beauty"/>
    <s v="Lipstick"/>
    <s v="Lipstick Model-302"/>
    <s v="PROD8538"/>
    <n v="3"/>
    <n v="512.17999999999995"/>
    <n v="1536.54"/>
    <n v="0"/>
    <n v="0"/>
    <n v="1536.54"/>
    <s v="Wallet"/>
    <s v="In-Transit"/>
    <n v="0.15"/>
    <n v="230.48"/>
  </r>
  <r>
    <s v="ORD2025003656"/>
    <d v="2023-08-15T00:00:00"/>
    <s v="Customer 2481"/>
    <s v="CUST7191"/>
    <x v="4"/>
    <s v="Chennai"/>
    <s v="Offline"/>
    <s v="Home Decor"/>
    <s v="Curtain"/>
    <s v="Curtain Model-626"/>
    <s v="PROD3226"/>
    <n v="6"/>
    <n v="347.58"/>
    <n v="2085.48"/>
    <n v="0.05"/>
    <n v="104.27"/>
    <n v="1981.21"/>
    <s v="UPI"/>
    <s v="Delivered"/>
    <n v="0.3"/>
    <n v="594.36"/>
  </r>
  <r>
    <s v="ORD2025003657"/>
    <d v="2023-10-01T00:00:00"/>
    <s v="Customer 2239"/>
    <s v="CUST6772"/>
    <x v="2"/>
    <s v="Kolkata"/>
    <s v="Online"/>
    <s v="Home Decor"/>
    <s v="Lamp"/>
    <s v="Lamp Model-198"/>
    <s v="PROD5495"/>
    <n v="1"/>
    <n v="797.42"/>
    <n v="797.42"/>
    <n v="0.05"/>
    <n v="39.869999999999997"/>
    <n v="757.55"/>
    <s v="COD"/>
    <s v="Returned"/>
    <n v="0.3"/>
    <n v="227.26"/>
  </r>
  <r>
    <s v="ORD2025003658"/>
    <d v="2023-08-18T00:00:00"/>
    <s v="Customer 978"/>
    <s v="CUST2277"/>
    <x v="1"/>
    <s v="Delhi"/>
    <s v="Offline"/>
    <s v="Clothing"/>
    <s v="Jacket"/>
    <s v="Jacket Model-538"/>
    <s v="PROD5279"/>
    <n v="7"/>
    <n v="378.76"/>
    <n v="2651.32"/>
    <n v="0.2"/>
    <n v="530.26"/>
    <n v="2121.06"/>
    <s v="Wallet"/>
    <s v="Cancelled"/>
    <n v="0.15"/>
    <n v="318.16000000000003"/>
  </r>
  <r>
    <s v="ORD2025003659"/>
    <d v="2024-02-23T00:00:00"/>
    <s v="Customer 882"/>
    <s v="CUST3721"/>
    <x v="3"/>
    <s v="Nagpur"/>
    <s v="Offline"/>
    <s v="Clothing"/>
    <s v="Shirt"/>
    <s v="Shirt Model-678"/>
    <s v="PROD7800"/>
    <n v="8"/>
    <n v="983.53"/>
    <n v="7868.24"/>
    <n v="0.1"/>
    <n v="786.82"/>
    <n v="7081.42"/>
    <s v="Wallet"/>
    <s v="Returned"/>
    <n v="0.25"/>
    <n v="1770.36"/>
  </r>
  <r>
    <s v="ORD2025003660"/>
    <d v="2023-03-10T00:00:00"/>
    <s v="Customer 1808"/>
    <s v="CUST8644"/>
    <x v="1"/>
    <s v="Chandigarh"/>
    <s v="Online"/>
    <s v="Clothing"/>
    <s v="Jeans"/>
    <s v="Jeans Model-271"/>
    <s v="PROD7931"/>
    <n v="4"/>
    <n v="458.72"/>
    <n v="1834.88"/>
    <n v="0.2"/>
    <n v="366.98"/>
    <n v="1467.9"/>
    <s v="COD"/>
    <s v="Delivered"/>
    <n v="0.25"/>
    <n v="366.98"/>
  </r>
  <r>
    <s v="ORD2025003661"/>
    <d v="2023-10-08T00:00:00"/>
    <s v="Customer 3223"/>
    <s v="CUST5075"/>
    <x v="0"/>
    <s v="Pune"/>
    <s v="Online"/>
    <s v="Home Decor"/>
    <s v="Lamp"/>
    <s v="Lamp Model-563"/>
    <s v="PROD7728"/>
    <n v="5"/>
    <n v="204.72"/>
    <n v="1023.6"/>
    <n v="0.2"/>
    <n v="204.72"/>
    <n v="818.88"/>
    <s v="COD"/>
    <s v="In-Transit"/>
    <n v="0.25"/>
    <n v="204.72"/>
  </r>
  <r>
    <s v="ORD2025003662"/>
    <d v="2023-12-04T00:00:00"/>
    <s v="Customer 3618"/>
    <s v="CUST5246"/>
    <x v="1"/>
    <s v="Delhi"/>
    <s v="Offline"/>
    <s v="Electronics"/>
    <s v="Mobile"/>
    <s v="Mobile Model-671"/>
    <s v="PROD3747"/>
    <n v="2"/>
    <n v="946.62"/>
    <n v="1893.24"/>
    <n v="0"/>
    <n v="0"/>
    <n v="1893.24"/>
    <s v="UPI"/>
    <s v="In-Transit"/>
    <n v="0.25"/>
    <n v="473.31"/>
  </r>
  <r>
    <s v="ORD2025003663"/>
    <d v="2023-04-11T00:00:00"/>
    <s v="Customer 839"/>
    <s v="CUST7948"/>
    <x v="3"/>
    <s v="Raipur"/>
    <s v="Offline"/>
    <s v="Electronics"/>
    <s v="Tablet"/>
    <s v="Tablet Model-186"/>
    <s v="PROD4183"/>
    <n v="6"/>
    <n v="765.04"/>
    <n v="4590.24"/>
    <n v="0.05"/>
    <n v="229.51"/>
    <n v="4360.7299999999996"/>
    <s v="COD"/>
    <s v="In-Transit"/>
    <n v="0.25"/>
    <n v="1090.18"/>
  </r>
  <r>
    <s v="ORD2025003664"/>
    <d v="2023-05-06T00:00:00"/>
    <s v="Customer 1999"/>
    <s v="CUST7639"/>
    <x v="0"/>
    <s v="Ahmedabad"/>
    <s v="Online"/>
    <s v="Electronics"/>
    <s v="Mobile"/>
    <s v="Mobile Model-192"/>
    <s v="PROD2866"/>
    <n v="5"/>
    <n v="679.3"/>
    <n v="3396.5"/>
    <n v="0.1"/>
    <n v="339.65"/>
    <n v="3056.85"/>
    <s v="Wallet"/>
    <s v="Cancelled"/>
    <n v="0.15"/>
    <n v="458.53"/>
  </r>
  <r>
    <s v="ORD2025003665"/>
    <d v="2023-09-22T00:00:00"/>
    <s v="Customer 2078"/>
    <s v="CUST9924"/>
    <x v="4"/>
    <s v="Bangalore"/>
    <s v="Offline"/>
    <s v="Clothing"/>
    <s v="Jeans"/>
    <s v="Jeans Model-223"/>
    <s v="PROD1569"/>
    <n v="8"/>
    <n v="635.19000000000005"/>
    <n v="5081.5200000000004"/>
    <n v="0.2"/>
    <n v="1016.3"/>
    <n v="4065.22"/>
    <s v="Card"/>
    <s v="In-Transit"/>
    <n v="0.3"/>
    <n v="1219.57"/>
  </r>
  <r>
    <s v="ORD2025003666"/>
    <d v="2023-06-26T00:00:00"/>
    <s v="Customer 37"/>
    <s v="CUST9599"/>
    <x v="0"/>
    <s v="Mumbai"/>
    <s v="Offline"/>
    <s v="Home Decor"/>
    <s v="Curtain"/>
    <s v="Curtain Model-697"/>
    <s v="PROD5950"/>
    <n v="9"/>
    <n v="724.47"/>
    <n v="6520.23"/>
    <n v="0.1"/>
    <n v="652.02"/>
    <n v="5868.21"/>
    <s v="Wallet"/>
    <s v="In-Transit"/>
    <n v="0.25"/>
    <n v="1467.05"/>
  </r>
  <r>
    <s v="ORD2025003667"/>
    <d v="2023-05-26T00:00:00"/>
    <s v="Customer 4520"/>
    <s v="CUST6793"/>
    <x v="2"/>
    <s v="Patna"/>
    <s v="Offline"/>
    <s v="Beauty"/>
    <s v="Lipstick"/>
    <s v="Lipstick Model-896"/>
    <s v="PROD4420"/>
    <n v="8"/>
    <n v="886.96"/>
    <n v="7095.68"/>
    <n v="0"/>
    <n v="0"/>
    <n v="7095.68"/>
    <s v="Card"/>
    <s v="Returned"/>
    <n v="0.25"/>
    <n v="1773.92"/>
  </r>
  <r>
    <s v="ORD2025003668"/>
    <d v="2024-02-09T00:00:00"/>
    <s v="Customer 727"/>
    <s v="CUST7512"/>
    <x v="4"/>
    <s v="Hyderabad"/>
    <s v="Offline"/>
    <s v="Clothing"/>
    <s v="Jacket"/>
    <s v="Jacket Model-659"/>
    <s v="PROD9134"/>
    <n v="9"/>
    <n v="598.33000000000004"/>
    <n v="5384.97"/>
    <n v="0"/>
    <n v="0"/>
    <n v="5384.97"/>
    <s v="COD"/>
    <s v="Delivered"/>
    <n v="0.3"/>
    <n v="1615.49"/>
  </r>
  <r>
    <s v="ORD2025003669"/>
    <d v="2023-09-03T00:00:00"/>
    <s v="Customer 3976"/>
    <s v="CUST6811"/>
    <x v="1"/>
    <s v="Delhi"/>
    <s v="Offline"/>
    <s v="Home Decor"/>
    <s v="Sofa"/>
    <s v="Sofa Model-349"/>
    <s v="PROD6352"/>
    <n v="5"/>
    <n v="951.33"/>
    <n v="4756.6499999999996"/>
    <n v="0"/>
    <n v="0"/>
    <n v="4756.6499999999996"/>
    <s v="COD"/>
    <s v="Cancelled"/>
    <n v="0.3"/>
    <n v="1426.99"/>
  </r>
  <r>
    <s v="ORD2025003670"/>
    <d v="2023-05-21T00:00:00"/>
    <s v="Customer 1030"/>
    <s v="CUST1904"/>
    <x v="2"/>
    <s v="Bhubaneswar"/>
    <s v="Online"/>
    <s v="Beauty"/>
    <s v="Perfume"/>
    <s v="Perfume Model-282"/>
    <s v="PROD1274"/>
    <n v="10"/>
    <n v="112.27"/>
    <n v="1122.7"/>
    <n v="0.05"/>
    <n v="56.14"/>
    <n v="1066.56"/>
    <s v="Wallet"/>
    <s v="Delivered"/>
    <n v="0.3"/>
    <n v="319.97000000000003"/>
  </r>
  <r>
    <s v="ORD2025003671"/>
    <d v="2023-01-17T00:00:00"/>
    <s v="Customer 2245"/>
    <s v="CUST8515"/>
    <x v="3"/>
    <s v="Raipur"/>
    <s v="Offline"/>
    <s v="Clothing"/>
    <s v="Shirt"/>
    <s v="Shirt Model-998"/>
    <s v="PROD2302"/>
    <n v="2"/>
    <n v="763.94"/>
    <n v="1527.88"/>
    <n v="0"/>
    <n v="0"/>
    <n v="1527.88"/>
    <s v="Wallet"/>
    <s v="Delivered"/>
    <n v="0.3"/>
    <n v="458.36"/>
  </r>
  <r>
    <s v="ORD2025003672"/>
    <d v="2023-10-10T00:00:00"/>
    <s v="Customer 728"/>
    <s v="CUST3228"/>
    <x v="2"/>
    <s v="Kolkata"/>
    <s v="Online"/>
    <s v="Electronics"/>
    <s v="Tablet"/>
    <s v="Tablet Model-821"/>
    <s v="PROD9983"/>
    <n v="10"/>
    <n v="171.81"/>
    <n v="1718.1"/>
    <n v="0.2"/>
    <n v="343.62"/>
    <n v="1374.48"/>
    <s v="Card"/>
    <s v="In-Transit"/>
    <n v="0.3"/>
    <n v="412.34"/>
  </r>
  <r>
    <s v="ORD2025003673"/>
    <d v="2023-05-04T00:00:00"/>
    <s v="Customer 4658"/>
    <s v="CUST7400"/>
    <x v="4"/>
    <s v="Chennai"/>
    <s v="Offline"/>
    <s v="Beauty"/>
    <s v="Face Cream"/>
    <s v="Face Cream Model-504"/>
    <s v="PROD6119"/>
    <n v="10"/>
    <n v="444.6"/>
    <n v="4446"/>
    <n v="0.05"/>
    <n v="222.3"/>
    <n v="4223.7"/>
    <s v="COD"/>
    <s v="Delivered"/>
    <n v="0.3"/>
    <n v="1267.1099999999999"/>
  </r>
  <r>
    <s v="ORD2025003674"/>
    <d v="2023-02-16T00:00:00"/>
    <s v="Customer 3098"/>
    <s v="CUST9606"/>
    <x v="4"/>
    <s v="Chennai"/>
    <s v="Online"/>
    <s v="Electronics"/>
    <s v="Laptop"/>
    <s v="Laptop Model-101"/>
    <s v="PROD4788"/>
    <n v="10"/>
    <n v="298.41000000000003"/>
    <n v="2984.1"/>
    <n v="0.2"/>
    <n v="596.82000000000005"/>
    <n v="2387.2800000000002"/>
    <s v="Wallet"/>
    <s v="In-Transit"/>
    <n v="0.3"/>
    <n v="716.18"/>
  </r>
  <r>
    <s v="ORD2025003675"/>
    <d v="2023-06-23T00:00:00"/>
    <s v="Customer 2323"/>
    <s v="CUST8439"/>
    <x v="3"/>
    <s v="Raipur"/>
    <s v="Offline"/>
    <s v="Clothing"/>
    <s v="Jeans"/>
    <s v="Jeans Model-704"/>
    <s v="PROD4283"/>
    <n v="2"/>
    <n v="370.09"/>
    <n v="740.18"/>
    <n v="0.1"/>
    <n v="74.02"/>
    <n v="666.16"/>
    <s v="COD"/>
    <s v="Delivered"/>
    <n v="0.3"/>
    <n v="199.85"/>
  </r>
  <r>
    <s v="ORD2025003676"/>
    <d v="2024-02-19T00:00:00"/>
    <s v="Customer 4993"/>
    <s v="CUST8938"/>
    <x v="0"/>
    <s v="Ahmedabad"/>
    <s v="Online"/>
    <s v="Clothing"/>
    <s v="Shirt"/>
    <s v="Shirt Model-235"/>
    <s v="PROD3432"/>
    <n v="4"/>
    <n v="524.47"/>
    <n v="2097.88"/>
    <n v="0.1"/>
    <n v="209.79"/>
    <n v="1888.09"/>
    <s v="Wallet"/>
    <s v="Returned"/>
    <n v="0.3"/>
    <n v="566.42999999999995"/>
  </r>
  <r>
    <s v="ORD2025003677"/>
    <d v="2023-04-11T00:00:00"/>
    <s v="Customer 4508"/>
    <s v="CUST2890"/>
    <x v="1"/>
    <s v="Delhi"/>
    <s v="Online"/>
    <s v="Electronics"/>
    <s v="Mobile"/>
    <s v="Mobile Model-586"/>
    <s v="PROD6942"/>
    <n v="9"/>
    <n v="343.2"/>
    <n v="3088.8"/>
    <n v="0.2"/>
    <n v="617.76"/>
    <n v="2471.04"/>
    <s v="COD"/>
    <s v="Returned"/>
    <n v="0.25"/>
    <n v="617.76"/>
  </r>
  <r>
    <s v="ORD2025003678"/>
    <d v="2024-02-09T00:00:00"/>
    <s v="Customer 142"/>
    <s v="CUST2142"/>
    <x v="4"/>
    <s v="Chennai"/>
    <s v="Online"/>
    <s v="Clothing"/>
    <s v="Shirt"/>
    <s v="Shirt Model-604"/>
    <s v="PROD1739"/>
    <n v="2"/>
    <n v="790.41"/>
    <n v="1580.82"/>
    <n v="0.05"/>
    <n v="79.040000000000006"/>
    <n v="1501.78"/>
    <s v="COD"/>
    <s v="Delivered"/>
    <n v="0.3"/>
    <n v="450.53"/>
  </r>
  <r>
    <s v="ORD2025003679"/>
    <d v="2023-09-21T00:00:00"/>
    <s v="Customer 1672"/>
    <s v="CUST9806"/>
    <x v="3"/>
    <s v="Raipur"/>
    <s v="Online"/>
    <s v="Home Decor"/>
    <s v="Sofa"/>
    <s v="Sofa Model-202"/>
    <s v="PROD6348"/>
    <n v="6"/>
    <n v="993.4"/>
    <n v="5960.4"/>
    <n v="0"/>
    <n v="0"/>
    <n v="5960.4"/>
    <s v="Wallet"/>
    <s v="Returned"/>
    <n v="0.25"/>
    <n v="1490.1"/>
  </r>
  <r>
    <s v="ORD2025003680"/>
    <d v="2024-03-13T00:00:00"/>
    <s v="Customer 3600"/>
    <s v="CUST9306"/>
    <x v="4"/>
    <s v="Hyderabad"/>
    <s v="Online"/>
    <s v="Electronics"/>
    <s v="Tablet"/>
    <s v="Tablet Model-577"/>
    <s v="PROD9816"/>
    <n v="8"/>
    <n v="705.44"/>
    <n v="5643.52"/>
    <n v="0"/>
    <n v="0"/>
    <n v="5643.52"/>
    <s v="COD"/>
    <s v="Delivered"/>
    <n v="0.3"/>
    <n v="1693.06"/>
  </r>
  <r>
    <s v="ORD2025003681"/>
    <d v="2024-03-22T00:00:00"/>
    <s v="Customer 3078"/>
    <s v="CUST4158"/>
    <x v="3"/>
    <s v="Nagpur"/>
    <s v="Online"/>
    <s v="Clothing"/>
    <s v="Jeans"/>
    <s v="Jeans Model-705"/>
    <s v="PROD2167"/>
    <n v="3"/>
    <n v="503.6"/>
    <n v="1510.8"/>
    <n v="0"/>
    <n v="0"/>
    <n v="1510.8"/>
    <s v="COD"/>
    <s v="In-Transit"/>
    <n v="0.15"/>
    <n v="226.62"/>
  </r>
  <r>
    <s v="ORD2025003682"/>
    <d v="2023-10-02T00:00:00"/>
    <s v="Customer 4977"/>
    <s v="CUST8620"/>
    <x v="2"/>
    <s v="Patna"/>
    <s v="Offline"/>
    <s v="Home Decor"/>
    <s v="Curtain"/>
    <s v="Curtain Model-700"/>
    <s v="PROD3502"/>
    <n v="6"/>
    <n v="482.43"/>
    <n v="2894.58"/>
    <n v="0.1"/>
    <n v="289.45999999999998"/>
    <n v="2605.12"/>
    <s v="COD"/>
    <s v="Delivered"/>
    <n v="0.25"/>
    <n v="651.28"/>
  </r>
  <r>
    <s v="ORD2025003683"/>
    <d v="2023-03-23T00:00:00"/>
    <s v="Customer 4243"/>
    <s v="CUST2122"/>
    <x v="3"/>
    <s v="Bhopal"/>
    <s v="Offline"/>
    <s v="Home Decor"/>
    <s v="Lamp"/>
    <s v="Lamp Model-620"/>
    <s v="PROD7672"/>
    <n v="4"/>
    <n v="627.51"/>
    <n v="2510.04"/>
    <n v="0.1"/>
    <n v="251"/>
    <n v="2259.04"/>
    <s v="Card"/>
    <s v="Returned"/>
    <n v="0.25"/>
    <n v="564.76"/>
  </r>
  <r>
    <s v="ORD2025003684"/>
    <d v="2023-12-17T00:00:00"/>
    <s v="Customer 454"/>
    <s v="CUST6862"/>
    <x v="0"/>
    <s v="Ahmedabad"/>
    <s v="Offline"/>
    <s v="Clothing"/>
    <s v="Jeans"/>
    <s v="Jeans Model-416"/>
    <s v="PROD2220"/>
    <n v="8"/>
    <n v="993.29"/>
    <n v="7946.32"/>
    <n v="0.05"/>
    <n v="397.32"/>
    <n v="7549"/>
    <s v="COD"/>
    <s v="Delivered"/>
    <n v="0.25"/>
    <n v="1887.25"/>
  </r>
  <r>
    <s v="ORD2025003685"/>
    <d v="2024-01-16T00:00:00"/>
    <s v="Customer 4026"/>
    <s v="CUST1783"/>
    <x v="2"/>
    <s v="Kolkata"/>
    <s v="Offline"/>
    <s v="Home Decor"/>
    <s v="Sofa"/>
    <s v="Sofa Model-418"/>
    <s v="PROD6719"/>
    <n v="10"/>
    <n v="299.75"/>
    <n v="2997.5"/>
    <n v="0"/>
    <n v="0"/>
    <n v="2997.5"/>
    <s v="COD"/>
    <s v="Cancelled"/>
    <n v="0.15"/>
    <n v="449.62"/>
  </r>
  <r>
    <s v="ORD2025003686"/>
    <d v="2024-02-03T00:00:00"/>
    <s v="Customer 1561"/>
    <s v="CUST3792"/>
    <x v="0"/>
    <s v="Ahmedabad"/>
    <s v="Offline"/>
    <s v="Home Decor"/>
    <s v="Sofa"/>
    <s v="Sofa Model-518"/>
    <s v="PROD2019"/>
    <n v="8"/>
    <n v="595.27"/>
    <n v="4762.16"/>
    <n v="0"/>
    <n v="0"/>
    <n v="4762.16"/>
    <s v="Card"/>
    <s v="Returned"/>
    <n v="0.25"/>
    <n v="1190.54"/>
  </r>
  <r>
    <s v="ORD2025003687"/>
    <d v="2023-02-15T00:00:00"/>
    <s v="Customer 2160"/>
    <s v="CUST1179"/>
    <x v="3"/>
    <s v="Bhopal"/>
    <s v="Online"/>
    <s v="Home Decor"/>
    <s v="Sofa"/>
    <s v="Sofa Model-724"/>
    <s v="PROD1681"/>
    <n v="3"/>
    <n v="676.46"/>
    <n v="2029.38"/>
    <n v="0.2"/>
    <n v="405.88"/>
    <n v="1623.5"/>
    <s v="UPI"/>
    <s v="Delivered"/>
    <n v="0.3"/>
    <n v="487.05"/>
  </r>
  <r>
    <s v="ORD2025003688"/>
    <d v="2023-08-21T00:00:00"/>
    <s v="Customer 3842"/>
    <s v="CUST2738"/>
    <x v="0"/>
    <s v="Ahmedabad"/>
    <s v="Online"/>
    <s v="Electronics"/>
    <s v="Laptop"/>
    <s v="Laptop Model-555"/>
    <s v="PROD6917"/>
    <n v="2"/>
    <n v="596.17999999999995"/>
    <n v="1192.3599999999999"/>
    <n v="0.2"/>
    <n v="238.47"/>
    <n v="953.89"/>
    <s v="Wallet"/>
    <s v="In-Transit"/>
    <n v="0.25"/>
    <n v="238.47"/>
  </r>
  <r>
    <s v="ORD2025003689"/>
    <d v="2024-03-09T00:00:00"/>
    <s v="Customer 4841"/>
    <s v="CUST3935"/>
    <x v="1"/>
    <s v="Chandigarh"/>
    <s v="Offline"/>
    <s v="Beauty"/>
    <s v="Lipstick"/>
    <s v="Lipstick Model-395"/>
    <s v="PROD5538"/>
    <n v="5"/>
    <n v="609.44000000000005"/>
    <n v="3047.2"/>
    <n v="0.1"/>
    <n v="304.72000000000003"/>
    <n v="2742.48"/>
    <s v="COD"/>
    <s v="Delivered"/>
    <n v="0.25"/>
    <n v="685.62"/>
  </r>
  <r>
    <s v="ORD2025003690"/>
    <d v="2023-05-06T00:00:00"/>
    <s v="Customer 882"/>
    <s v="CUST8041"/>
    <x v="0"/>
    <s v="Pune"/>
    <s v="Offline"/>
    <s v="Clothing"/>
    <s v="Shirt"/>
    <s v="Shirt Model-463"/>
    <s v="PROD8183"/>
    <n v="8"/>
    <n v="935.44"/>
    <n v="7483.52"/>
    <n v="0.05"/>
    <n v="374.18"/>
    <n v="7109.34"/>
    <s v="Wallet"/>
    <s v="Returned"/>
    <n v="0.3"/>
    <n v="2132.8000000000002"/>
  </r>
  <r>
    <s v="ORD2025003691"/>
    <d v="2023-01-19T00:00:00"/>
    <s v="Customer 30"/>
    <s v="CUST4775"/>
    <x v="0"/>
    <s v="Mumbai"/>
    <s v="Offline"/>
    <s v="Home Decor"/>
    <s v="Sofa"/>
    <s v="Sofa Model-470"/>
    <s v="PROD5722"/>
    <n v="9"/>
    <n v="783.21"/>
    <n v="7048.89"/>
    <n v="0.05"/>
    <n v="352.44"/>
    <n v="6696.45"/>
    <s v="Wallet"/>
    <s v="Delivered"/>
    <n v="0.15"/>
    <n v="1004.47"/>
  </r>
  <r>
    <s v="ORD2025003692"/>
    <d v="2023-05-20T00:00:00"/>
    <s v="Customer 2459"/>
    <s v="CUST3185"/>
    <x v="2"/>
    <s v="Patna"/>
    <s v="Offline"/>
    <s v="Electronics"/>
    <s v="Tablet"/>
    <s v="Tablet Model-489"/>
    <s v="PROD8054"/>
    <n v="6"/>
    <n v="144.83000000000001"/>
    <n v="868.98"/>
    <n v="0.1"/>
    <n v="86.9"/>
    <n v="782.08"/>
    <s v="COD"/>
    <s v="Returned"/>
    <n v="0.3"/>
    <n v="234.62"/>
  </r>
  <r>
    <s v="ORD2025003693"/>
    <d v="2023-11-30T00:00:00"/>
    <s v="Customer 4714"/>
    <s v="CUST2514"/>
    <x v="2"/>
    <s v="Kolkata"/>
    <s v="Online"/>
    <s v="Electronics"/>
    <s v="Tablet"/>
    <s v="Tablet Model-418"/>
    <s v="PROD8533"/>
    <n v="8"/>
    <n v="985.04"/>
    <n v="7880.32"/>
    <n v="0"/>
    <n v="0"/>
    <n v="7880.32"/>
    <s v="UPI"/>
    <s v="Delivered"/>
    <n v="0.25"/>
    <n v="1970.08"/>
  </r>
  <r>
    <s v="ORD2025003694"/>
    <d v="2023-04-13T00:00:00"/>
    <s v="Customer 4317"/>
    <s v="CUST9698"/>
    <x v="0"/>
    <s v="Pune"/>
    <s v="Online"/>
    <s v="Beauty"/>
    <s v="Perfume"/>
    <s v="Perfume Model-857"/>
    <s v="PROD1316"/>
    <n v="7"/>
    <n v="516.24"/>
    <n v="3613.68"/>
    <n v="0.2"/>
    <n v="722.74"/>
    <n v="2890.94"/>
    <s v="Card"/>
    <s v="Returned"/>
    <n v="0.3"/>
    <n v="867.28"/>
  </r>
  <r>
    <s v="ORD2025003695"/>
    <d v="2023-05-05T00:00:00"/>
    <s v="Customer 4257"/>
    <s v="CUST7877"/>
    <x v="1"/>
    <s v="Delhi"/>
    <s v="Online"/>
    <s v="Home Decor"/>
    <s v="Sofa"/>
    <s v="Sofa Model-413"/>
    <s v="PROD2926"/>
    <n v="8"/>
    <n v="625.41"/>
    <n v="5003.28"/>
    <n v="0.1"/>
    <n v="500.33"/>
    <n v="4502.95"/>
    <s v="Wallet"/>
    <s v="Cancelled"/>
    <n v="0.25"/>
    <n v="1125.74"/>
  </r>
  <r>
    <s v="ORD2025003696"/>
    <d v="2023-03-23T00:00:00"/>
    <s v="Customer 4003"/>
    <s v="CUST6652"/>
    <x v="2"/>
    <s v="Patna"/>
    <s v="Offline"/>
    <s v="Home Decor"/>
    <s v="Curtain"/>
    <s v="Curtain Model-930"/>
    <s v="PROD6749"/>
    <n v="6"/>
    <n v="253.72"/>
    <n v="1522.32"/>
    <n v="0.1"/>
    <n v="152.22999999999999"/>
    <n v="1370.09"/>
    <s v="Wallet"/>
    <s v="Cancelled"/>
    <n v="0.25"/>
    <n v="342.52"/>
  </r>
  <r>
    <s v="ORD2025003697"/>
    <d v="2023-11-29T00:00:00"/>
    <s v="Customer 1859"/>
    <s v="CUST3267"/>
    <x v="2"/>
    <s v="Kolkata"/>
    <s v="Online"/>
    <s v="Clothing"/>
    <s v="Jeans"/>
    <s v="Jeans Model-602"/>
    <s v="PROD1449"/>
    <n v="6"/>
    <n v="902.33"/>
    <n v="5413.98"/>
    <n v="0.05"/>
    <n v="270.7"/>
    <n v="5143.28"/>
    <s v="UPI"/>
    <s v="Returned"/>
    <n v="0.3"/>
    <n v="1542.98"/>
  </r>
  <r>
    <s v="ORD2025003698"/>
    <d v="2023-07-05T00:00:00"/>
    <s v="Customer 4616"/>
    <s v="CUST7357"/>
    <x v="2"/>
    <s v="Patna"/>
    <s v="Offline"/>
    <s v="Electronics"/>
    <s v="Mobile"/>
    <s v="Mobile Model-367"/>
    <s v="PROD3355"/>
    <n v="5"/>
    <n v="927.02"/>
    <n v="4635.1000000000004"/>
    <n v="0.1"/>
    <n v="463.51"/>
    <n v="4171.59"/>
    <s v="COD"/>
    <s v="Delivered"/>
    <n v="0.3"/>
    <n v="1251.48"/>
  </r>
  <r>
    <s v="ORD2025003699"/>
    <d v="2023-08-02T00:00:00"/>
    <s v="Customer 3699"/>
    <s v="CUST9952"/>
    <x v="4"/>
    <s v="Hyderabad"/>
    <s v="Offline"/>
    <s v="Home Decor"/>
    <s v="Curtain"/>
    <s v="Curtain Model-669"/>
    <s v="PROD3249"/>
    <n v="10"/>
    <n v="713.56"/>
    <n v="7135.6"/>
    <n v="0.1"/>
    <n v="713.56"/>
    <n v="6422.04"/>
    <s v="UPI"/>
    <s v="Delivered"/>
    <n v="0.25"/>
    <n v="1605.51"/>
  </r>
  <r>
    <s v="ORD2025003700"/>
    <d v="2023-05-03T00:00:00"/>
    <s v="Customer 4922"/>
    <s v="CUST2091"/>
    <x v="3"/>
    <s v="Nagpur"/>
    <s v="Online"/>
    <s v="Electronics"/>
    <s v="Laptop"/>
    <s v="Laptop Model-478"/>
    <s v="PROD2674"/>
    <n v="2"/>
    <n v="998.53"/>
    <n v="1997.06"/>
    <n v="0.2"/>
    <n v="399.41"/>
    <n v="1597.65"/>
    <s v="UPI"/>
    <s v="In-Transit"/>
    <n v="0.25"/>
    <n v="399.41"/>
  </r>
  <r>
    <s v="ORD2025003701"/>
    <d v="2024-03-09T00:00:00"/>
    <s v="Customer 1076"/>
    <s v="CUST8813"/>
    <x v="2"/>
    <s v="Bhubaneswar"/>
    <s v="Offline"/>
    <s v="Beauty"/>
    <s v="Lipstick"/>
    <s v="Lipstick Model-352"/>
    <s v="PROD9769"/>
    <n v="1"/>
    <n v="205.13"/>
    <n v="205.13"/>
    <n v="0"/>
    <n v="0"/>
    <n v="205.13"/>
    <s v="COD"/>
    <s v="Delivered"/>
    <n v="0.15"/>
    <n v="30.77"/>
  </r>
  <r>
    <s v="ORD2025003702"/>
    <d v="2023-09-14T00:00:00"/>
    <s v="Customer 3819"/>
    <s v="CUST2835"/>
    <x v="1"/>
    <s v="Lucknow"/>
    <s v="Offline"/>
    <s v="Home Decor"/>
    <s v="Lamp"/>
    <s v="Lamp Model-260"/>
    <s v="PROD7762"/>
    <n v="4"/>
    <n v="582.29"/>
    <n v="2329.16"/>
    <n v="0"/>
    <n v="0"/>
    <n v="2329.16"/>
    <s v="COD"/>
    <s v="In-Transit"/>
    <n v="0.3"/>
    <n v="698.75"/>
  </r>
  <r>
    <s v="ORD2025003703"/>
    <d v="2023-04-07T00:00:00"/>
    <s v="Customer 4688"/>
    <s v="CUST1810"/>
    <x v="1"/>
    <s v="Chandigarh"/>
    <s v="Offline"/>
    <s v="Home Decor"/>
    <s v="Curtain"/>
    <s v="Curtain Model-691"/>
    <s v="PROD9814"/>
    <n v="1"/>
    <n v="664.73"/>
    <n v="664.73"/>
    <n v="0.05"/>
    <n v="33.24"/>
    <n v="631.49"/>
    <s v="Wallet"/>
    <s v="Cancelled"/>
    <n v="0.3"/>
    <n v="189.45"/>
  </r>
  <r>
    <s v="ORD2025003704"/>
    <d v="2024-03-13T00:00:00"/>
    <s v="Customer 2866"/>
    <s v="CUST4792"/>
    <x v="2"/>
    <s v="Patna"/>
    <s v="Online"/>
    <s v="Home Decor"/>
    <s v="Lamp"/>
    <s v="Lamp Model-188"/>
    <s v="PROD3529"/>
    <n v="10"/>
    <n v="909.66"/>
    <n v="9096.6"/>
    <n v="0.1"/>
    <n v="909.66"/>
    <n v="8186.94"/>
    <s v="UPI"/>
    <s v="In-Transit"/>
    <n v="0.25"/>
    <n v="2046.73"/>
  </r>
  <r>
    <s v="ORD2025003705"/>
    <d v="2023-08-29T00:00:00"/>
    <s v="Customer 2872"/>
    <s v="CUST5844"/>
    <x v="4"/>
    <s v="Hyderabad"/>
    <s v="Offline"/>
    <s v="Clothing"/>
    <s v="Shirt"/>
    <s v="Shirt Model-211"/>
    <s v="PROD2885"/>
    <n v="1"/>
    <n v="392.08"/>
    <n v="392.08"/>
    <n v="0"/>
    <n v="0"/>
    <n v="392.08"/>
    <s v="Wallet"/>
    <s v="In-Transit"/>
    <n v="0.3"/>
    <n v="117.62"/>
  </r>
  <r>
    <s v="ORD2025003706"/>
    <d v="2023-05-23T00:00:00"/>
    <s v="Customer 905"/>
    <s v="CUST4958"/>
    <x v="0"/>
    <s v="Ahmedabad"/>
    <s v="Online"/>
    <s v="Home Decor"/>
    <s v="Curtain"/>
    <s v="Curtain Model-631"/>
    <s v="PROD8866"/>
    <n v="7"/>
    <n v="712.5"/>
    <n v="4987.5"/>
    <n v="0.1"/>
    <n v="498.75"/>
    <n v="4488.75"/>
    <s v="Card"/>
    <s v="Delivered"/>
    <n v="0.3"/>
    <n v="1346.62"/>
  </r>
  <r>
    <s v="ORD2025003707"/>
    <d v="2023-11-16T00:00:00"/>
    <s v="Customer 1712"/>
    <s v="CUST2601"/>
    <x v="2"/>
    <s v="Bhubaneswar"/>
    <s v="Online"/>
    <s v="Clothing"/>
    <s v="Jacket"/>
    <s v="Jacket Model-720"/>
    <s v="PROD7095"/>
    <n v="1"/>
    <n v="133.16"/>
    <n v="133.16"/>
    <n v="0.1"/>
    <n v="13.32"/>
    <n v="119.84"/>
    <s v="COD"/>
    <s v="In-Transit"/>
    <n v="0.3"/>
    <n v="35.950000000000003"/>
  </r>
  <r>
    <s v="ORD2025003708"/>
    <d v="2023-10-12T00:00:00"/>
    <s v="Customer 3776"/>
    <s v="CUST6211"/>
    <x v="1"/>
    <s v="Delhi"/>
    <s v="Offline"/>
    <s v="Home Decor"/>
    <s v="Curtain"/>
    <s v="Curtain Model-147"/>
    <s v="PROD5861"/>
    <n v="7"/>
    <n v="155.69999999999999"/>
    <n v="1089.9000000000001"/>
    <n v="0.2"/>
    <n v="217.98"/>
    <n v="871.92"/>
    <s v="Card"/>
    <s v="Returned"/>
    <n v="0.15"/>
    <n v="130.79"/>
  </r>
  <r>
    <s v="ORD2025003709"/>
    <d v="2023-02-20T00:00:00"/>
    <s v="Customer 2594"/>
    <s v="CUST3026"/>
    <x v="0"/>
    <s v="Mumbai"/>
    <s v="Offline"/>
    <s v="Electronics"/>
    <s v="Laptop"/>
    <s v="Laptop Model-272"/>
    <s v="PROD8174"/>
    <n v="7"/>
    <n v="207.26"/>
    <n v="1450.82"/>
    <n v="0.2"/>
    <n v="290.16000000000003"/>
    <n v="1160.6600000000001"/>
    <s v="COD"/>
    <s v="Delivered"/>
    <n v="0.3"/>
    <n v="348.2"/>
  </r>
  <r>
    <s v="ORD2025003710"/>
    <d v="2023-01-27T00:00:00"/>
    <s v="Customer 3578"/>
    <s v="CUST9269"/>
    <x v="2"/>
    <s v="Kolkata"/>
    <s v="Offline"/>
    <s v="Home Decor"/>
    <s v="Sofa"/>
    <s v="Sofa Model-944"/>
    <s v="PROD5200"/>
    <n v="1"/>
    <n v="666.75"/>
    <n v="666.75"/>
    <n v="0.2"/>
    <n v="133.35"/>
    <n v="533.4"/>
    <s v="COD"/>
    <s v="Returned"/>
    <n v="0.15"/>
    <n v="80.010000000000005"/>
  </r>
  <r>
    <s v="ORD2025003711"/>
    <d v="2023-02-01T00:00:00"/>
    <s v="Customer 4165"/>
    <s v="CUST1476"/>
    <x v="0"/>
    <s v="Pune"/>
    <s v="Offline"/>
    <s v="Beauty"/>
    <s v="Perfume"/>
    <s v="Perfume Model-110"/>
    <s v="PROD4043"/>
    <n v="7"/>
    <n v="745.99"/>
    <n v="5221.93"/>
    <n v="0"/>
    <n v="0"/>
    <n v="5221.93"/>
    <s v="Card"/>
    <s v="Returned"/>
    <n v="0.25"/>
    <n v="1305.48"/>
  </r>
  <r>
    <s v="ORD2025003712"/>
    <d v="2024-03-10T00:00:00"/>
    <s v="Customer 3720"/>
    <s v="CUST9160"/>
    <x v="0"/>
    <s v="Ahmedabad"/>
    <s v="Online"/>
    <s v="Clothing"/>
    <s v="Jeans"/>
    <s v="Jeans Model-120"/>
    <s v="PROD2768"/>
    <n v="4"/>
    <n v="289.08"/>
    <n v="1156.32"/>
    <n v="0.05"/>
    <n v="57.82"/>
    <n v="1098.5"/>
    <s v="COD"/>
    <s v="Delivered"/>
    <n v="0.15"/>
    <n v="164.78"/>
  </r>
  <r>
    <s v="ORD2025003713"/>
    <d v="2024-02-11T00:00:00"/>
    <s v="Customer 2695"/>
    <s v="CUST8399"/>
    <x v="1"/>
    <s v="Delhi"/>
    <s v="Online"/>
    <s v="Home Decor"/>
    <s v="Sofa"/>
    <s v="Sofa Model-528"/>
    <s v="PROD8999"/>
    <n v="3"/>
    <n v="840.44"/>
    <n v="2521.3200000000002"/>
    <n v="0"/>
    <n v="0"/>
    <n v="2521.3200000000002"/>
    <s v="Card"/>
    <s v="In-Transit"/>
    <n v="0.3"/>
    <n v="756.4"/>
  </r>
  <r>
    <s v="ORD2025003714"/>
    <d v="2023-09-24T00:00:00"/>
    <s v="Customer 4606"/>
    <s v="CUST5893"/>
    <x v="4"/>
    <s v="Hyderabad"/>
    <s v="Online"/>
    <s v="Beauty"/>
    <s v="Lipstick"/>
    <s v="Lipstick Model-284"/>
    <s v="PROD2429"/>
    <n v="6"/>
    <n v="226.54"/>
    <n v="1359.24"/>
    <n v="0.1"/>
    <n v="135.91999999999999"/>
    <n v="1223.32"/>
    <s v="Card"/>
    <s v="Returned"/>
    <n v="0.15"/>
    <n v="183.5"/>
  </r>
  <r>
    <s v="ORD2025003715"/>
    <d v="2024-02-02T00:00:00"/>
    <s v="Customer 716"/>
    <s v="CUST5712"/>
    <x v="0"/>
    <s v="Ahmedabad"/>
    <s v="Offline"/>
    <s v="Electronics"/>
    <s v="Mobile"/>
    <s v="Mobile Model-122"/>
    <s v="PROD9988"/>
    <n v="3"/>
    <n v="361.35"/>
    <n v="1084.05"/>
    <n v="0.2"/>
    <n v="216.81"/>
    <n v="867.24"/>
    <s v="COD"/>
    <s v="Delivered"/>
    <n v="0.15"/>
    <n v="130.09"/>
  </r>
  <r>
    <s v="ORD2025003716"/>
    <d v="2023-10-04T00:00:00"/>
    <s v="Customer 4237"/>
    <s v="CUST4048"/>
    <x v="2"/>
    <s v="Bhubaneswar"/>
    <s v="Online"/>
    <s v="Home Decor"/>
    <s v="Curtain"/>
    <s v="Curtain Model-737"/>
    <s v="PROD6313"/>
    <n v="1"/>
    <n v="619.9"/>
    <n v="619.9"/>
    <n v="0.2"/>
    <n v="123.98"/>
    <n v="495.92"/>
    <s v="UPI"/>
    <s v="In-Transit"/>
    <n v="0.3"/>
    <n v="148.78"/>
  </r>
  <r>
    <s v="ORD2025003717"/>
    <d v="2023-06-02T00:00:00"/>
    <s v="Customer 345"/>
    <s v="CUST6639"/>
    <x v="4"/>
    <s v="Chennai"/>
    <s v="Online"/>
    <s v="Electronics"/>
    <s v="Tablet"/>
    <s v="Tablet Model-625"/>
    <s v="PROD3962"/>
    <n v="8"/>
    <n v="645.26"/>
    <n v="5162.08"/>
    <n v="0.2"/>
    <n v="1032.42"/>
    <n v="4129.66"/>
    <s v="Card"/>
    <s v="Returned"/>
    <n v="0.3"/>
    <n v="1238.9000000000001"/>
  </r>
  <r>
    <s v="ORD2025003718"/>
    <d v="2024-01-06T00:00:00"/>
    <s v="Customer 2210"/>
    <s v="CUST1224"/>
    <x v="2"/>
    <s v="Kolkata"/>
    <s v="Online"/>
    <s v="Beauty"/>
    <s v="Lipstick"/>
    <s v="Lipstick Model-422"/>
    <s v="PROD1161"/>
    <n v="5"/>
    <n v="688.23"/>
    <n v="3441.15"/>
    <n v="0.1"/>
    <n v="344.12"/>
    <n v="3097.03"/>
    <s v="Card"/>
    <s v="In-Transit"/>
    <n v="0.3"/>
    <n v="929.11"/>
  </r>
  <r>
    <s v="ORD2025003719"/>
    <d v="2024-01-02T00:00:00"/>
    <s v="Customer 4066"/>
    <s v="CUST4930"/>
    <x v="0"/>
    <s v="Pune"/>
    <s v="Offline"/>
    <s v="Clothing"/>
    <s v="Jacket"/>
    <s v="Jacket Model-571"/>
    <s v="PROD5694"/>
    <n v="1"/>
    <n v="706.23"/>
    <n v="706.23"/>
    <n v="0.2"/>
    <n v="141.25"/>
    <n v="564.98"/>
    <s v="UPI"/>
    <s v="Cancelled"/>
    <n v="0.15"/>
    <n v="84.75"/>
  </r>
  <r>
    <s v="ORD2025003720"/>
    <d v="2023-07-06T00:00:00"/>
    <s v="Customer 826"/>
    <s v="CUST2434"/>
    <x v="3"/>
    <s v="Nagpur"/>
    <s v="Online"/>
    <s v="Electronics"/>
    <s v="Mobile"/>
    <s v="Mobile Model-413"/>
    <s v="PROD9532"/>
    <n v="1"/>
    <n v="986.88"/>
    <n v="986.88"/>
    <n v="0"/>
    <n v="0"/>
    <n v="986.88"/>
    <s v="UPI"/>
    <s v="Cancelled"/>
    <n v="0.15"/>
    <n v="148.03"/>
  </r>
  <r>
    <s v="ORD2025003721"/>
    <d v="2023-05-20T00:00:00"/>
    <s v="Customer 1364"/>
    <s v="CUST9316"/>
    <x v="4"/>
    <s v="Chennai"/>
    <s v="Online"/>
    <s v="Home Decor"/>
    <s v="Curtain"/>
    <s v="Curtain Model-216"/>
    <s v="PROD6810"/>
    <n v="3"/>
    <n v="342.2"/>
    <n v="1026.5999999999999"/>
    <n v="0"/>
    <n v="0"/>
    <n v="1026.5999999999999"/>
    <s v="UPI"/>
    <s v="In-Transit"/>
    <n v="0.3"/>
    <n v="307.98"/>
  </r>
  <r>
    <s v="ORD2025003722"/>
    <d v="2023-01-09T00:00:00"/>
    <s v="Customer 1966"/>
    <s v="CUST8128"/>
    <x v="0"/>
    <s v="Pune"/>
    <s v="Online"/>
    <s v="Electronics"/>
    <s v="Tablet"/>
    <s v="Tablet Model-305"/>
    <s v="PROD1176"/>
    <n v="4"/>
    <n v="860.15"/>
    <n v="3440.6"/>
    <n v="0"/>
    <n v="0"/>
    <n v="3440.6"/>
    <s v="COD"/>
    <s v="Returned"/>
    <n v="0.3"/>
    <n v="1032.18"/>
  </r>
  <r>
    <s v="ORD2025003723"/>
    <d v="2023-11-11T00:00:00"/>
    <s v="Customer 626"/>
    <s v="CUST2145"/>
    <x v="3"/>
    <s v="Raipur"/>
    <s v="Offline"/>
    <s v="Home Decor"/>
    <s v="Sofa"/>
    <s v="Sofa Model-808"/>
    <s v="PROD8107"/>
    <n v="8"/>
    <n v="340.27"/>
    <n v="2722.16"/>
    <n v="0.1"/>
    <n v="272.22000000000003"/>
    <n v="2449.94"/>
    <s v="Wallet"/>
    <s v="Delivered"/>
    <n v="0.25"/>
    <n v="612.49"/>
  </r>
  <r>
    <s v="ORD2025003724"/>
    <d v="2023-09-03T00:00:00"/>
    <s v="Customer 4009"/>
    <s v="CUST9734"/>
    <x v="4"/>
    <s v="Hyderabad"/>
    <s v="Offline"/>
    <s v="Beauty"/>
    <s v="Face Cream"/>
    <s v="Face Cream Model-194"/>
    <s v="PROD1646"/>
    <n v="7"/>
    <n v="562.94000000000005"/>
    <n v="3940.58"/>
    <n v="0.1"/>
    <n v="394.06"/>
    <n v="3546.52"/>
    <s v="COD"/>
    <s v="Cancelled"/>
    <n v="0.3"/>
    <n v="1063.96"/>
  </r>
  <r>
    <s v="ORD2025003725"/>
    <d v="2023-12-10T00:00:00"/>
    <s v="Customer 2615"/>
    <s v="CUST5814"/>
    <x v="0"/>
    <s v="Ahmedabad"/>
    <s v="Offline"/>
    <s v="Beauty"/>
    <s v="Face Cream"/>
    <s v="Face Cream Model-160"/>
    <s v="PROD5992"/>
    <n v="7"/>
    <n v="280.86"/>
    <n v="1966.02"/>
    <n v="0.05"/>
    <n v="98.3"/>
    <n v="1867.72"/>
    <s v="Wallet"/>
    <s v="Cancelled"/>
    <n v="0.3"/>
    <n v="560.32000000000005"/>
  </r>
  <r>
    <s v="ORD2025003726"/>
    <d v="2023-08-30T00:00:00"/>
    <s v="Customer 1594"/>
    <s v="CUST7928"/>
    <x v="2"/>
    <s v="Patna"/>
    <s v="Offline"/>
    <s v="Electronics"/>
    <s v="Mobile"/>
    <s v="Mobile Model-176"/>
    <s v="PROD8318"/>
    <n v="3"/>
    <n v="816.39"/>
    <n v="2449.17"/>
    <n v="0.2"/>
    <n v="489.83"/>
    <n v="1959.34"/>
    <s v="COD"/>
    <s v="Returned"/>
    <n v="0.15"/>
    <n v="293.89999999999998"/>
  </r>
  <r>
    <s v="ORD2025003727"/>
    <d v="2023-11-06T00:00:00"/>
    <s v="Customer 3773"/>
    <s v="CUST7339"/>
    <x v="1"/>
    <s v="Lucknow"/>
    <s v="Online"/>
    <s v="Beauty"/>
    <s v="Face Cream"/>
    <s v="Face Cream Model-806"/>
    <s v="PROD5754"/>
    <n v="8"/>
    <n v="979.31"/>
    <n v="7834.48"/>
    <n v="0.2"/>
    <n v="1566.9"/>
    <n v="6267.58"/>
    <s v="COD"/>
    <s v="Delivered"/>
    <n v="0.25"/>
    <n v="1566.89"/>
  </r>
  <r>
    <s v="ORD2025003728"/>
    <d v="2023-03-15T00:00:00"/>
    <s v="Customer 1745"/>
    <s v="CUST5391"/>
    <x v="3"/>
    <s v="Nagpur"/>
    <s v="Offline"/>
    <s v="Clothing"/>
    <s v="Shirt"/>
    <s v="Shirt Model-783"/>
    <s v="PROD8356"/>
    <n v="5"/>
    <n v="829.27"/>
    <n v="4146.3500000000004"/>
    <n v="0.2"/>
    <n v="829.27"/>
    <n v="3317.08"/>
    <s v="UPI"/>
    <s v="In-Transit"/>
    <n v="0.25"/>
    <n v="829.27"/>
  </r>
  <r>
    <s v="ORD2025003729"/>
    <d v="2023-12-14T00:00:00"/>
    <s v="Customer 1637"/>
    <s v="CUST8050"/>
    <x v="3"/>
    <s v="Raipur"/>
    <s v="Online"/>
    <s v="Home Decor"/>
    <s v="Curtain"/>
    <s v="Curtain Model-235"/>
    <s v="PROD6355"/>
    <n v="7"/>
    <n v="368.57"/>
    <n v="2579.9899999999998"/>
    <n v="0.05"/>
    <n v="129"/>
    <n v="2450.9899999999998"/>
    <s v="Card"/>
    <s v="Cancelled"/>
    <n v="0.25"/>
    <n v="612.75"/>
  </r>
  <r>
    <s v="ORD2025003730"/>
    <d v="2023-10-25T00:00:00"/>
    <s v="Customer 505"/>
    <s v="CUST9577"/>
    <x v="2"/>
    <s v="Kolkata"/>
    <s v="Online"/>
    <s v="Home Decor"/>
    <s v="Lamp"/>
    <s v="Lamp Model-435"/>
    <s v="PROD6738"/>
    <n v="4"/>
    <n v="452.66"/>
    <n v="1810.64"/>
    <n v="0"/>
    <n v="0"/>
    <n v="1810.64"/>
    <s v="Wallet"/>
    <s v="Cancelled"/>
    <n v="0.15"/>
    <n v="271.60000000000002"/>
  </r>
  <r>
    <s v="ORD2025003731"/>
    <d v="2023-08-25T00:00:00"/>
    <s v="Customer 187"/>
    <s v="CUST3255"/>
    <x v="1"/>
    <s v="Delhi"/>
    <s v="Offline"/>
    <s v="Clothing"/>
    <s v="Jeans"/>
    <s v="Jeans Model-295"/>
    <s v="PROD3707"/>
    <n v="10"/>
    <n v="853.15"/>
    <n v="8531.5"/>
    <n v="0.05"/>
    <n v="426.58"/>
    <n v="8104.92"/>
    <s v="Wallet"/>
    <s v="Delivered"/>
    <n v="0.15"/>
    <n v="1215.74"/>
  </r>
  <r>
    <s v="ORD2025003732"/>
    <d v="2023-08-22T00:00:00"/>
    <s v="Customer 2481"/>
    <s v="CUST9616"/>
    <x v="3"/>
    <s v="Bhopal"/>
    <s v="Offline"/>
    <s v="Beauty"/>
    <s v="Lipstick"/>
    <s v="Lipstick Model-816"/>
    <s v="PROD2729"/>
    <n v="3"/>
    <n v="793.72"/>
    <n v="2381.16"/>
    <n v="0"/>
    <n v="0"/>
    <n v="2381.16"/>
    <s v="COD"/>
    <s v="In-Transit"/>
    <n v="0.15"/>
    <n v="357.17"/>
  </r>
  <r>
    <s v="ORD2025003733"/>
    <d v="2023-02-11T00:00:00"/>
    <s v="Customer 4598"/>
    <s v="CUST2372"/>
    <x v="3"/>
    <s v="Raipur"/>
    <s v="Offline"/>
    <s v="Electronics"/>
    <s v="Mobile"/>
    <s v="Mobile Model-639"/>
    <s v="PROD3798"/>
    <n v="10"/>
    <n v="592.16999999999996"/>
    <n v="5921.7"/>
    <n v="0"/>
    <n v="0"/>
    <n v="5921.7"/>
    <s v="Card"/>
    <s v="Delivered"/>
    <n v="0.15"/>
    <n v="888.25"/>
  </r>
  <r>
    <s v="ORD2025003734"/>
    <d v="2023-09-02T00:00:00"/>
    <s v="Customer 236"/>
    <s v="CUST7032"/>
    <x v="3"/>
    <s v="Raipur"/>
    <s v="Offline"/>
    <s v="Electronics"/>
    <s v="Tablet"/>
    <s v="Tablet Model-653"/>
    <s v="PROD5626"/>
    <n v="7"/>
    <n v="530.38"/>
    <n v="3712.66"/>
    <n v="0.1"/>
    <n v="371.27"/>
    <n v="3341.39"/>
    <s v="UPI"/>
    <s v="Cancelled"/>
    <n v="0.3"/>
    <n v="1002.42"/>
  </r>
  <r>
    <s v="ORD2025003735"/>
    <d v="2024-02-01T00:00:00"/>
    <s v="Customer 2042"/>
    <s v="CUST9303"/>
    <x v="3"/>
    <s v="Nagpur"/>
    <s v="Offline"/>
    <s v="Clothing"/>
    <s v="Jacket"/>
    <s v="Jacket Model-256"/>
    <s v="PROD1584"/>
    <n v="9"/>
    <n v="639.35"/>
    <n v="5754.15"/>
    <n v="0"/>
    <n v="0"/>
    <n v="5754.15"/>
    <s v="UPI"/>
    <s v="Delivered"/>
    <n v="0.15"/>
    <n v="863.12"/>
  </r>
  <r>
    <s v="ORD2025003736"/>
    <d v="2023-09-22T00:00:00"/>
    <s v="Customer 1741"/>
    <s v="CUST2807"/>
    <x v="0"/>
    <s v="Ahmedabad"/>
    <s v="Online"/>
    <s v="Electronics"/>
    <s v="Mobile"/>
    <s v="Mobile Model-232"/>
    <s v="PROD7227"/>
    <n v="2"/>
    <n v="159.74"/>
    <n v="319.48"/>
    <n v="0.2"/>
    <n v="63.9"/>
    <n v="255.58"/>
    <s v="UPI"/>
    <s v="Cancelled"/>
    <n v="0.15"/>
    <n v="38.340000000000003"/>
  </r>
  <r>
    <s v="ORD2025003737"/>
    <d v="2024-01-28T00:00:00"/>
    <s v="Customer 2933"/>
    <s v="CUST2872"/>
    <x v="2"/>
    <s v="Patna"/>
    <s v="Online"/>
    <s v="Home Decor"/>
    <s v="Curtain"/>
    <s v="Curtain Model-609"/>
    <s v="PROD9072"/>
    <n v="9"/>
    <n v="588.13"/>
    <n v="5293.17"/>
    <n v="0"/>
    <n v="0"/>
    <n v="5293.17"/>
    <s v="Card"/>
    <s v="In-Transit"/>
    <n v="0.3"/>
    <n v="1587.95"/>
  </r>
  <r>
    <s v="ORD2025003738"/>
    <d v="2023-08-09T00:00:00"/>
    <s v="Customer 1336"/>
    <s v="CUST6228"/>
    <x v="2"/>
    <s v="Kolkata"/>
    <s v="Offline"/>
    <s v="Beauty"/>
    <s v="Face Cream"/>
    <s v="Face Cream Model-493"/>
    <s v="PROD6641"/>
    <n v="2"/>
    <n v="447.1"/>
    <n v="894.2"/>
    <n v="0.2"/>
    <n v="178.84"/>
    <n v="715.36"/>
    <s v="UPI"/>
    <s v="In-Transit"/>
    <n v="0.3"/>
    <n v="214.61"/>
  </r>
  <r>
    <s v="ORD2025003739"/>
    <d v="2023-06-16T00:00:00"/>
    <s v="Customer 2580"/>
    <s v="CUST3080"/>
    <x v="1"/>
    <s v="Chandigarh"/>
    <s v="Offline"/>
    <s v="Clothing"/>
    <s v="Jacket"/>
    <s v="Jacket Model-137"/>
    <s v="PROD5317"/>
    <n v="7"/>
    <n v="103.97"/>
    <n v="727.79"/>
    <n v="0.2"/>
    <n v="145.56"/>
    <n v="582.23"/>
    <s v="Card"/>
    <s v="Returned"/>
    <n v="0.15"/>
    <n v="87.33"/>
  </r>
  <r>
    <s v="ORD2025003740"/>
    <d v="2023-10-07T00:00:00"/>
    <s v="Customer 244"/>
    <s v="CUST6543"/>
    <x v="4"/>
    <s v="Chennai"/>
    <s v="Online"/>
    <s v="Electronics"/>
    <s v="Tablet"/>
    <s v="Tablet Model-158"/>
    <s v="PROD8254"/>
    <n v="5"/>
    <n v="749.51"/>
    <n v="3747.55"/>
    <n v="0"/>
    <n v="0"/>
    <n v="3747.55"/>
    <s v="Wallet"/>
    <s v="Cancelled"/>
    <n v="0.3"/>
    <n v="1124.27"/>
  </r>
  <r>
    <s v="ORD2025003741"/>
    <d v="2023-06-22T00:00:00"/>
    <s v="Customer 1855"/>
    <s v="CUST3120"/>
    <x v="1"/>
    <s v="Lucknow"/>
    <s v="Online"/>
    <s v="Clothing"/>
    <s v="Jeans"/>
    <s v="Jeans Model-850"/>
    <s v="PROD8284"/>
    <n v="8"/>
    <n v="990.19"/>
    <n v="7921.52"/>
    <n v="0.2"/>
    <n v="1584.3"/>
    <n v="6337.22"/>
    <s v="COD"/>
    <s v="Returned"/>
    <n v="0.3"/>
    <n v="1901.17"/>
  </r>
  <r>
    <s v="ORD2025003742"/>
    <d v="2023-09-06T00:00:00"/>
    <s v="Customer 3067"/>
    <s v="CUST9238"/>
    <x v="0"/>
    <s v="Ahmedabad"/>
    <s v="Online"/>
    <s v="Clothing"/>
    <s v="Jacket"/>
    <s v="Jacket Model-801"/>
    <s v="PROD4708"/>
    <n v="5"/>
    <n v="945.54"/>
    <n v="4727.7"/>
    <n v="0"/>
    <n v="0"/>
    <n v="4727.7"/>
    <s v="Card"/>
    <s v="Cancelled"/>
    <n v="0.3"/>
    <n v="1418.31"/>
  </r>
  <r>
    <s v="ORD2025003743"/>
    <d v="2024-03-04T00:00:00"/>
    <s v="Customer 338"/>
    <s v="CUST6214"/>
    <x v="3"/>
    <s v="Bhopal"/>
    <s v="Online"/>
    <s v="Beauty"/>
    <s v="Face Cream"/>
    <s v="Face Cream Model-385"/>
    <s v="PROD3650"/>
    <n v="4"/>
    <n v="421.11"/>
    <n v="1684.44"/>
    <n v="0.05"/>
    <n v="84.22"/>
    <n v="1600.22"/>
    <s v="Card"/>
    <s v="In-Transit"/>
    <n v="0.15"/>
    <n v="240.03"/>
  </r>
  <r>
    <s v="ORD2025003744"/>
    <d v="2023-04-24T00:00:00"/>
    <s v="Customer 4893"/>
    <s v="CUST2096"/>
    <x v="4"/>
    <s v="Hyderabad"/>
    <s v="Offline"/>
    <s v="Electronics"/>
    <s v="Tablet"/>
    <s v="Tablet Model-748"/>
    <s v="PROD2212"/>
    <n v="3"/>
    <n v="832.86"/>
    <n v="2498.58"/>
    <n v="0.05"/>
    <n v="124.93"/>
    <n v="2373.65"/>
    <s v="Card"/>
    <s v="Delivered"/>
    <n v="0.3"/>
    <n v="712.1"/>
  </r>
  <r>
    <s v="ORD2025003745"/>
    <d v="2023-09-22T00:00:00"/>
    <s v="Customer 1394"/>
    <s v="CUST1679"/>
    <x v="4"/>
    <s v="Hyderabad"/>
    <s v="Online"/>
    <s v="Clothing"/>
    <s v="Shirt"/>
    <s v="Shirt Model-499"/>
    <s v="PROD3606"/>
    <n v="7"/>
    <n v="607.36"/>
    <n v="4251.5200000000004"/>
    <n v="0.2"/>
    <n v="850.3"/>
    <n v="3401.22"/>
    <s v="Wallet"/>
    <s v="Delivered"/>
    <n v="0.25"/>
    <n v="850.3"/>
  </r>
  <r>
    <s v="ORD2025003746"/>
    <d v="2023-05-27T00:00:00"/>
    <s v="Customer 1243"/>
    <s v="CUST3741"/>
    <x v="4"/>
    <s v="Chennai"/>
    <s v="Offline"/>
    <s v="Electronics"/>
    <s v="Mobile"/>
    <s v="Mobile Model-126"/>
    <s v="PROD9673"/>
    <n v="9"/>
    <n v="379.42"/>
    <n v="3414.78"/>
    <n v="0"/>
    <n v="0"/>
    <n v="3414.78"/>
    <s v="Wallet"/>
    <s v="In-Transit"/>
    <n v="0.25"/>
    <n v="853.7"/>
  </r>
  <r>
    <s v="ORD2025003747"/>
    <d v="2023-03-31T00:00:00"/>
    <s v="Customer 3863"/>
    <s v="CUST7547"/>
    <x v="4"/>
    <s v="Chennai"/>
    <s v="Online"/>
    <s v="Electronics"/>
    <s v="Mobile"/>
    <s v="Mobile Model-543"/>
    <s v="PROD7301"/>
    <n v="1"/>
    <n v="425.98"/>
    <n v="425.98"/>
    <n v="0.05"/>
    <n v="21.3"/>
    <n v="404.68"/>
    <s v="COD"/>
    <s v="Returned"/>
    <n v="0.3"/>
    <n v="121.4"/>
  </r>
  <r>
    <s v="ORD2025003748"/>
    <d v="2023-06-19T00:00:00"/>
    <s v="Customer 2103"/>
    <s v="CUST1562"/>
    <x v="0"/>
    <s v="Mumbai"/>
    <s v="Offline"/>
    <s v="Electronics"/>
    <s v="Tablet"/>
    <s v="Tablet Model-186"/>
    <s v="PROD2099"/>
    <n v="9"/>
    <n v="493.96"/>
    <n v="4445.6400000000003"/>
    <n v="0"/>
    <n v="0"/>
    <n v="4445.6400000000003"/>
    <s v="Card"/>
    <s v="Returned"/>
    <n v="0.25"/>
    <n v="1111.4100000000001"/>
  </r>
  <r>
    <s v="ORD2025003749"/>
    <d v="2023-11-29T00:00:00"/>
    <s v="Customer 2191"/>
    <s v="CUST9918"/>
    <x v="1"/>
    <s v="Chandigarh"/>
    <s v="Online"/>
    <s v="Electronics"/>
    <s v="Tablet"/>
    <s v="Tablet Model-807"/>
    <s v="PROD8897"/>
    <n v="1"/>
    <n v="155.33000000000001"/>
    <n v="155.33000000000001"/>
    <n v="0.1"/>
    <n v="15.53"/>
    <n v="139.80000000000001"/>
    <s v="Card"/>
    <s v="Cancelled"/>
    <n v="0.3"/>
    <n v="41.94"/>
  </r>
  <r>
    <s v="ORD2025003750"/>
    <d v="2023-05-07T00:00:00"/>
    <s v="Customer 134"/>
    <s v="CUST5474"/>
    <x v="4"/>
    <s v="Chennai"/>
    <s v="Offline"/>
    <s v="Home Decor"/>
    <s v="Sofa"/>
    <s v="Sofa Model-309"/>
    <s v="PROD4709"/>
    <n v="7"/>
    <n v="979.31"/>
    <n v="6855.17"/>
    <n v="0.1"/>
    <n v="685.52"/>
    <n v="6169.65"/>
    <s v="COD"/>
    <s v="In-Transit"/>
    <n v="0.15"/>
    <n v="925.45"/>
  </r>
  <r>
    <s v="ORD2025003751"/>
    <d v="2024-02-26T00:00:00"/>
    <s v="Customer 839"/>
    <s v="CUST5424"/>
    <x v="4"/>
    <s v="Chennai"/>
    <s v="Offline"/>
    <s v="Electronics"/>
    <s v="Mobile"/>
    <s v="Mobile Model-253"/>
    <s v="PROD5049"/>
    <n v="1"/>
    <n v="685.71"/>
    <n v="685.71"/>
    <n v="0.05"/>
    <n v="34.29"/>
    <n v="651.41999999999996"/>
    <s v="UPI"/>
    <s v="Cancelled"/>
    <n v="0.15"/>
    <n v="97.71"/>
  </r>
  <r>
    <s v="ORD2025003752"/>
    <d v="2024-02-12T00:00:00"/>
    <s v="Customer 1749"/>
    <s v="CUST5654"/>
    <x v="0"/>
    <s v="Pune"/>
    <s v="Online"/>
    <s v="Clothing"/>
    <s v="Jacket"/>
    <s v="Jacket Model-747"/>
    <s v="PROD7870"/>
    <n v="7"/>
    <n v="394.49"/>
    <n v="2761.43"/>
    <n v="0.05"/>
    <n v="138.07"/>
    <n v="2623.36"/>
    <s v="Card"/>
    <s v="In-Transit"/>
    <n v="0.3"/>
    <n v="787.01"/>
  </r>
  <r>
    <s v="ORD2025003753"/>
    <d v="2023-03-22T00:00:00"/>
    <s v="Customer 888"/>
    <s v="CUST3798"/>
    <x v="4"/>
    <s v="Hyderabad"/>
    <s v="Online"/>
    <s v="Electronics"/>
    <s v="Mobile"/>
    <s v="Mobile Model-278"/>
    <s v="PROD1130"/>
    <n v="2"/>
    <n v="827.93"/>
    <n v="1655.86"/>
    <n v="0.05"/>
    <n v="82.79"/>
    <n v="1573.07"/>
    <s v="COD"/>
    <s v="In-Transit"/>
    <n v="0.3"/>
    <n v="471.92"/>
  </r>
  <r>
    <s v="ORD2025003754"/>
    <d v="2024-02-21T00:00:00"/>
    <s v="Customer 2994"/>
    <s v="CUST4849"/>
    <x v="3"/>
    <s v="Raipur"/>
    <s v="Online"/>
    <s v="Beauty"/>
    <s v="Lipstick"/>
    <s v="Lipstick Model-315"/>
    <s v="PROD3925"/>
    <n v="8"/>
    <n v="454.48"/>
    <n v="3635.84"/>
    <n v="0.1"/>
    <n v="363.58"/>
    <n v="3272.26"/>
    <s v="COD"/>
    <s v="Cancelled"/>
    <n v="0.15"/>
    <n v="490.84"/>
  </r>
  <r>
    <s v="ORD2025003755"/>
    <d v="2023-04-29T00:00:00"/>
    <s v="Customer 2082"/>
    <s v="CUST4082"/>
    <x v="4"/>
    <s v="Bangalore"/>
    <s v="Offline"/>
    <s v="Clothing"/>
    <s v="Jacket"/>
    <s v="Jacket Model-204"/>
    <s v="PROD8101"/>
    <n v="7"/>
    <n v="807.12"/>
    <n v="5649.84"/>
    <n v="0"/>
    <n v="0"/>
    <n v="5649.84"/>
    <s v="Card"/>
    <s v="In-Transit"/>
    <n v="0.15"/>
    <n v="847.48"/>
  </r>
  <r>
    <s v="ORD2025003756"/>
    <d v="2023-02-17T00:00:00"/>
    <s v="Customer 3116"/>
    <s v="CUST4812"/>
    <x v="3"/>
    <s v="Raipur"/>
    <s v="Online"/>
    <s v="Home Decor"/>
    <s v="Lamp"/>
    <s v="Lamp Model-568"/>
    <s v="PROD8616"/>
    <n v="3"/>
    <n v="414.87"/>
    <n v="1244.6099999999999"/>
    <n v="0"/>
    <n v="0"/>
    <n v="1244.6099999999999"/>
    <s v="Wallet"/>
    <s v="Delivered"/>
    <n v="0.15"/>
    <n v="186.69"/>
  </r>
  <r>
    <s v="ORD2025003757"/>
    <d v="2023-05-16T00:00:00"/>
    <s v="Customer 4149"/>
    <s v="CUST8749"/>
    <x v="0"/>
    <s v="Ahmedabad"/>
    <s v="Online"/>
    <s v="Electronics"/>
    <s v="Tablet"/>
    <s v="Tablet Model-931"/>
    <s v="PROD9022"/>
    <n v="10"/>
    <n v="657.02"/>
    <n v="6570.2"/>
    <n v="0.2"/>
    <n v="1314.04"/>
    <n v="5256.16"/>
    <s v="Wallet"/>
    <s v="Returned"/>
    <n v="0.15"/>
    <n v="788.42"/>
  </r>
  <r>
    <s v="ORD2025003758"/>
    <d v="2024-02-01T00:00:00"/>
    <s v="Customer 2507"/>
    <s v="CUST4255"/>
    <x v="0"/>
    <s v="Pune"/>
    <s v="Online"/>
    <s v="Clothing"/>
    <s v="Jacket"/>
    <s v="Jacket Model-828"/>
    <s v="PROD2827"/>
    <n v="1"/>
    <n v="470.34"/>
    <n v="470.34"/>
    <n v="0"/>
    <n v="0"/>
    <n v="470.34"/>
    <s v="COD"/>
    <s v="Cancelled"/>
    <n v="0.15"/>
    <n v="70.55"/>
  </r>
  <r>
    <s v="ORD2025003759"/>
    <d v="2023-02-11T00:00:00"/>
    <s v="Customer 2367"/>
    <s v="CUST9487"/>
    <x v="4"/>
    <s v="Bangalore"/>
    <s v="Online"/>
    <s v="Clothing"/>
    <s v="Jeans"/>
    <s v="Jeans Model-373"/>
    <s v="PROD7315"/>
    <n v="9"/>
    <n v="742.02"/>
    <n v="6678.18"/>
    <n v="0.05"/>
    <n v="333.91"/>
    <n v="6344.27"/>
    <s v="Wallet"/>
    <s v="Delivered"/>
    <n v="0.25"/>
    <n v="1586.07"/>
  </r>
  <r>
    <s v="ORD2025003760"/>
    <d v="2023-05-27T00:00:00"/>
    <s v="Customer 1576"/>
    <s v="CUST5194"/>
    <x v="1"/>
    <s v="Delhi"/>
    <s v="Online"/>
    <s v="Electronics"/>
    <s v="Mobile"/>
    <s v="Mobile Model-831"/>
    <s v="PROD7705"/>
    <n v="9"/>
    <n v="914.31"/>
    <n v="8228.7900000000009"/>
    <n v="0"/>
    <n v="0"/>
    <n v="8228.7900000000009"/>
    <s v="COD"/>
    <s v="Cancelled"/>
    <n v="0.15"/>
    <n v="1234.32"/>
  </r>
  <r>
    <s v="ORD2025003761"/>
    <d v="2023-01-30T00:00:00"/>
    <s v="Customer 4686"/>
    <s v="CUST4564"/>
    <x v="4"/>
    <s v="Bangalore"/>
    <s v="Offline"/>
    <s v="Home Decor"/>
    <s v="Sofa"/>
    <s v="Sofa Model-822"/>
    <s v="PROD9664"/>
    <n v="10"/>
    <n v="584.19000000000005"/>
    <n v="5841.9"/>
    <n v="0"/>
    <n v="0"/>
    <n v="5841.9"/>
    <s v="Card"/>
    <s v="Cancelled"/>
    <n v="0.25"/>
    <n v="1460.47"/>
  </r>
  <r>
    <s v="ORD2025003762"/>
    <d v="2024-03-15T00:00:00"/>
    <s v="Customer 3450"/>
    <s v="CUST3969"/>
    <x v="1"/>
    <s v="Delhi"/>
    <s v="Offline"/>
    <s v="Electronics"/>
    <s v="Tablet"/>
    <s v="Tablet Model-532"/>
    <s v="PROD9677"/>
    <n v="10"/>
    <n v="919.91"/>
    <n v="9199.1"/>
    <n v="0"/>
    <n v="0"/>
    <n v="9199.1"/>
    <s v="Wallet"/>
    <s v="In-Transit"/>
    <n v="0.15"/>
    <n v="1379.87"/>
  </r>
  <r>
    <s v="ORD2025003763"/>
    <d v="2023-05-31T00:00:00"/>
    <s v="Customer 2014"/>
    <s v="CUST9098"/>
    <x v="3"/>
    <s v="Nagpur"/>
    <s v="Offline"/>
    <s v="Home Decor"/>
    <s v="Lamp"/>
    <s v="Lamp Model-253"/>
    <s v="PROD4389"/>
    <n v="2"/>
    <n v="629.74"/>
    <n v="1259.48"/>
    <n v="0"/>
    <n v="0"/>
    <n v="1259.48"/>
    <s v="Wallet"/>
    <s v="Delivered"/>
    <n v="0.25"/>
    <n v="314.87"/>
  </r>
  <r>
    <s v="ORD2025003764"/>
    <d v="2023-08-11T00:00:00"/>
    <s v="Customer 4332"/>
    <s v="CUST5414"/>
    <x v="1"/>
    <s v="Lucknow"/>
    <s v="Online"/>
    <s v="Home Decor"/>
    <s v="Curtain"/>
    <s v="Curtain Model-733"/>
    <s v="PROD2231"/>
    <n v="2"/>
    <n v="384.17"/>
    <n v="768.34"/>
    <n v="0"/>
    <n v="0"/>
    <n v="768.34"/>
    <s v="UPI"/>
    <s v="Cancelled"/>
    <n v="0.3"/>
    <n v="230.5"/>
  </r>
  <r>
    <s v="ORD2025003765"/>
    <d v="2024-02-29T00:00:00"/>
    <s v="Customer 4181"/>
    <s v="CUST7413"/>
    <x v="3"/>
    <s v="Bhopal"/>
    <s v="Offline"/>
    <s v="Home Decor"/>
    <s v="Curtain"/>
    <s v="Curtain Model-425"/>
    <s v="PROD4578"/>
    <n v="8"/>
    <n v="687.94"/>
    <n v="5503.52"/>
    <n v="0"/>
    <n v="0"/>
    <n v="5503.52"/>
    <s v="Wallet"/>
    <s v="Returned"/>
    <n v="0.25"/>
    <n v="1375.88"/>
  </r>
  <r>
    <s v="ORD2025003766"/>
    <d v="2023-06-18T00:00:00"/>
    <s v="Customer 1899"/>
    <s v="CUST2029"/>
    <x v="4"/>
    <s v="Bangalore"/>
    <s v="Offline"/>
    <s v="Home Decor"/>
    <s v="Sofa"/>
    <s v="Sofa Model-791"/>
    <s v="PROD8492"/>
    <n v="1"/>
    <n v="818.36"/>
    <n v="818.36"/>
    <n v="0.05"/>
    <n v="40.92"/>
    <n v="777.44"/>
    <s v="COD"/>
    <s v="Returned"/>
    <n v="0.15"/>
    <n v="116.62"/>
  </r>
  <r>
    <s v="ORD2025003767"/>
    <d v="2023-04-23T00:00:00"/>
    <s v="Customer 2573"/>
    <s v="CUST4260"/>
    <x v="0"/>
    <s v="Pune"/>
    <s v="Offline"/>
    <s v="Clothing"/>
    <s v="Jacket"/>
    <s v="Jacket Model-327"/>
    <s v="PROD4668"/>
    <n v="3"/>
    <n v="644.02"/>
    <n v="1932.06"/>
    <n v="0.1"/>
    <n v="193.21"/>
    <n v="1738.85"/>
    <s v="COD"/>
    <s v="Returned"/>
    <n v="0.15"/>
    <n v="260.83"/>
  </r>
  <r>
    <s v="ORD2025003768"/>
    <d v="2023-06-27T00:00:00"/>
    <s v="Customer 1102"/>
    <s v="CUST3223"/>
    <x v="1"/>
    <s v="Chandigarh"/>
    <s v="Online"/>
    <s v="Clothing"/>
    <s v="Shirt"/>
    <s v="Shirt Model-112"/>
    <s v="PROD1222"/>
    <n v="7"/>
    <n v="911.03"/>
    <n v="6377.21"/>
    <n v="0.1"/>
    <n v="637.72"/>
    <n v="5739.49"/>
    <s v="COD"/>
    <s v="In-Transit"/>
    <n v="0.25"/>
    <n v="1434.87"/>
  </r>
  <r>
    <s v="ORD2025003769"/>
    <d v="2023-11-02T00:00:00"/>
    <s v="Customer 1995"/>
    <s v="CUST2244"/>
    <x v="3"/>
    <s v="Bhopal"/>
    <s v="Online"/>
    <s v="Home Decor"/>
    <s v="Curtain"/>
    <s v="Curtain Model-123"/>
    <s v="PROD4624"/>
    <n v="4"/>
    <n v="102.56"/>
    <n v="410.24"/>
    <n v="0.2"/>
    <n v="82.05"/>
    <n v="328.19"/>
    <s v="COD"/>
    <s v="Delivered"/>
    <n v="0.3"/>
    <n v="98.46"/>
  </r>
  <r>
    <s v="ORD2025003770"/>
    <d v="2023-09-08T00:00:00"/>
    <s v="Customer 4531"/>
    <s v="CUST9612"/>
    <x v="0"/>
    <s v="Mumbai"/>
    <s v="Online"/>
    <s v="Beauty"/>
    <s v="Perfume"/>
    <s v="Perfume Model-787"/>
    <s v="PROD3787"/>
    <n v="5"/>
    <n v="380.1"/>
    <n v="1900.5"/>
    <n v="0"/>
    <n v="0"/>
    <n v="1900.5"/>
    <s v="Card"/>
    <s v="Cancelled"/>
    <n v="0.25"/>
    <n v="475.12"/>
  </r>
  <r>
    <s v="ORD2025003771"/>
    <d v="2024-01-04T00:00:00"/>
    <s v="Customer 4058"/>
    <s v="CUST1455"/>
    <x v="0"/>
    <s v="Ahmedabad"/>
    <s v="Online"/>
    <s v="Electronics"/>
    <s v="Mobile"/>
    <s v="Mobile Model-233"/>
    <s v="PROD6843"/>
    <n v="3"/>
    <n v="380.1"/>
    <n v="1140.3"/>
    <n v="0.2"/>
    <n v="228.06"/>
    <n v="912.24"/>
    <s v="Card"/>
    <s v="Delivered"/>
    <n v="0.3"/>
    <n v="273.67"/>
  </r>
  <r>
    <s v="ORD2025003772"/>
    <d v="2023-11-12T00:00:00"/>
    <s v="Customer 1377"/>
    <s v="CUST6876"/>
    <x v="0"/>
    <s v="Mumbai"/>
    <s v="Online"/>
    <s v="Clothing"/>
    <s v="Shirt"/>
    <s v="Shirt Model-153"/>
    <s v="PROD3895"/>
    <n v="4"/>
    <n v="322.63"/>
    <n v="1290.52"/>
    <n v="0"/>
    <n v="0"/>
    <n v="1290.52"/>
    <s v="Wallet"/>
    <s v="Cancelled"/>
    <n v="0.3"/>
    <n v="387.16"/>
  </r>
  <r>
    <s v="ORD2025003773"/>
    <d v="2023-09-01T00:00:00"/>
    <s v="Customer 4078"/>
    <s v="CUST6107"/>
    <x v="3"/>
    <s v="Raipur"/>
    <s v="Offline"/>
    <s v="Clothing"/>
    <s v="Shirt"/>
    <s v="Shirt Model-218"/>
    <s v="PROD2999"/>
    <n v="3"/>
    <n v="152.09"/>
    <n v="456.27"/>
    <n v="0.05"/>
    <n v="22.81"/>
    <n v="433.46"/>
    <s v="Card"/>
    <s v="In-Transit"/>
    <n v="0.3"/>
    <n v="130.04"/>
  </r>
  <r>
    <s v="ORD2025003774"/>
    <d v="2023-11-20T00:00:00"/>
    <s v="Customer 1115"/>
    <s v="CUST7984"/>
    <x v="2"/>
    <s v="Patna"/>
    <s v="Offline"/>
    <s v="Clothing"/>
    <s v="Shirt"/>
    <s v="Shirt Model-113"/>
    <s v="PROD7337"/>
    <n v="1"/>
    <n v="565.49"/>
    <n v="565.49"/>
    <n v="0.05"/>
    <n v="28.27"/>
    <n v="537.22"/>
    <s v="UPI"/>
    <s v="Returned"/>
    <n v="0.25"/>
    <n v="134.31"/>
  </r>
  <r>
    <s v="ORD2025003775"/>
    <d v="2023-09-16T00:00:00"/>
    <s v="Customer 4681"/>
    <s v="CUST9590"/>
    <x v="3"/>
    <s v="Raipur"/>
    <s v="Offline"/>
    <s v="Home Decor"/>
    <s v="Curtain"/>
    <s v="Curtain Model-678"/>
    <s v="PROD3571"/>
    <n v="2"/>
    <n v="221.77"/>
    <n v="443.54"/>
    <n v="0.1"/>
    <n v="44.35"/>
    <n v="399.19"/>
    <s v="COD"/>
    <s v="Delivered"/>
    <n v="0.25"/>
    <n v="99.8"/>
  </r>
  <r>
    <s v="ORD2025003776"/>
    <d v="2024-01-02T00:00:00"/>
    <s v="Customer 2291"/>
    <s v="CUST5940"/>
    <x v="0"/>
    <s v="Pune"/>
    <s v="Offline"/>
    <s v="Electronics"/>
    <s v="Mobile"/>
    <s v="Mobile Model-590"/>
    <s v="PROD9818"/>
    <n v="9"/>
    <n v="883.37"/>
    <n v="7950.33"/>
    <n v="0"/>
    <n v="0"/>
    <n v="7950.33"/>
    <s v="COD"/>
    <s v="Cancelled"/>
    <n v="0.15"/>
    <n v="1192.55"/>
  </r>
  <r>
    <s v="ORD2025003777"/>
    <d v="2024-03-05T00:00:00"/>
    <s v="Customer 1874"/>
    <s v="CUST9398"/>
    <x v="0"/>
    <s v="Pune"/>
    <s v="Offline"/>
    <s v="Electronics"/>
    <s v="Laptop"/>
    <s v="Laptop Model-417"/>
    <s v="PROD6500"/>
    <n v="8"/>
    <n v="724.17"/>
    <n v="5793.36"/>
    <n v="0.1"/>
    <n v="579.34"/>
    <n v="5214.0200000000004"/>
    <s v="UPI"/>
    <s v="Cancelled"/>
    <n v="0.25"/>
    <n v="1303.51"/>
  </r>
  <r>
    <s v="ORD2025003778"/>
    <d v="2024-01-23T00:00:00"/>
    <s v="Customer 4949"/>
    <s v="CUST1282"/>
    <x v="3"/>
    <s v="Raipur"/>
    <s v="Offline"/>
    <s v="Clothing"/>
    <s v="Jeans"/>
    <s v="Jeans Model-985"/>
    <s v="PROD2133"/>
    <n v="5"/>
    <n v="658.79"/>
    <n v="3293.95"/>
    <n v="0"/>
    <n v="0"/>
    <n v="3293.95"/>
    <s v="UPI"/>
    <s v="Cancelled"/>
    <n v="0.3"/>
    <n v="988.18"/>
  </r>
  <r>
    <s v="ORD2025003779"/>
    <d v="2023-12-08T00:00:00"/>
    <s v="Customer 710"/>
    <s v="CUST6480"/>
    <x v="3"/>
    <s v="Bhopal"/>
    <s v="Offline"/>
    <s v="Electronics"/>
    <s v="Laptop"/>
    <s v="Laptop Model-544"/>
    <s v="PROD6291"/>
    <n v="8"/>
    <n v="651.82000000000005"/>
    <n v="5214.5600000000004"/>
    <n v="0"/>
    <n v="0"/>
    <n v="5214.5600000000004"/>
    <s v="Wallet"/>
    <s v="Cancelled"/>
    <n v="0.25"/>
    <n v="1303.6400000000001"/>
  </r>
  <r>
    <s v="ORD2025003780"/>
    <d v="2023-04-29T00:00:00"/>
    <s v="Customer 3145"/>
    <s v="CUST1209"/>
    <x v="4"/>
    <s v="Bangalore"/>
    <s v="Offline"/>
    <s v="Home Decor"/>
    <s v="Lamp"/>
    <s v="Lamp Model-422"/>
    <s v="PROD7008"/>
    <n v="10"/>
    <n v="362.63"/>
    <n v="3626.3"/>
    <n v="0.05"/>
    <n v="181.32"/>
    <n v="3444.98"/>
    <s v="Wallet"/>
    <s v="In-Transit"/>
    <n v="0.3"/>
    <n v="1033.49"/>
  </r>
  <r>
    <s v="ORD2025003781"/>
    <d v="2023-06-07T00:00:00"/>
    <s v="Customer 446"/>
    <s v="CUST5070"/>
    <x v="2"/>
    <s v="Kolkata"/>
    <s v="Offline"/>
    <s v="Home Decor"/>
    <s v="Sofa"/>
    <s v="Sofa Model-828"/>
    <s v="PROD3888"/>
    <n v="6"/>
    <n v="918.59"/>
    <n v="5511.54"/>
    <n v="0.2"/>
    <n v="1102.31"/>
    <n v="4409.2299999999996"/>
    <s v="Wallet"/>
    <s v="Cancelled"/>
    <n v="0.15"/>
    <n v="661.38"/>
  </r>
  <r>
    <s v="ORD2025003782"/>
    <d v="2024-01-06T00:00:00"/>
    <s v="Customer 969"/>
    <s v="CUST4883"/>
    <x v="3"/>
    <s v="Bhopal"/>
    <s v="Online"/>
    <s v="Electronics"/>
    <s v="Laptop"/>
    <s v="Laptop Model-667"/>
    <s v="PROD7936"/>
    <n v="3"/>
    <n v="545.66999999999996"/>
    <n v="1637.01"/>
    <n v="0.2"/>
    <n v="327.39999999999998"/>
    <n v="1309.6099999999999"/>
    <s v="Card"/>
    <s v="Returned"/>
    <n v="0.3"/>
    <n v="392.88"/>
  </r>
  <r>
    <s v="ORD2025003783"/>
    <d v="2023-01-24T00:00:00"/>
    <s v="Customer 4875"/>
    <s v="CUST6997"/>
    <x v="4"/>
    <s v="Hyderabad"/>
    <s v="Online"/>
    <s v="Home Decor"/>
    <s v="Lamp"/>
    <s v="Lamp Model-944"/>
    <s v="PROD7577"/>
    <n v="2"/>
    <n v="122.28"/>
    <n v="244.56"/>
    <n v="0.2"/>
    <n v="48.91"/>
    <n v="195.65"/>
    <s v="UPI"/>
    <s v="Delivered"/>
    <n v="0.3"/>
    <n v="58.7"/>
  </r>
  <r>
    <s v="ORD2025003784"/>
    <d v="2023-06-05T00:00:00"/>
    <s v="Customer 2262"/>
    <s v="CUST8146"/>
    <x v="3"/>
    <s v="Raipur"/>
    <s v="Online"/>
    <s v="Beauty"/>
    <s v="Face Cream"/>
    <s v="Face Cream Model-446"/>
    <s v="PROD9503"/>
    <n v="10"/>
    <n v="341.24"/>
    <n v="3412.4"/>
    <n v="0.2"/>
    <n v="682.48"/>
    <n v="2729.92"/>
    <s v="Card"/>
    <s v="Delivered"/>
    <n v="0.3"/>
    <n v="818.98"/>
  </r>
  <r>
    <s v="ORD2025003785"/>
    <d v="2024-03-26T00:00:00"/>
    <s v="Customer 2714"/>
    <s v="CUST3409"/>
    <x v="4"/>
    <s v="Bangalore"/>
    <s v="Offline"/>
    <s v="Beauty"/>
    <s v="Perfume"/>
    <s v="Perfume Model-924"/>
    <s v="PROD5701"/>
    <n v="3"/>
    <n v="622.66"/>
    <n v="1867.98"/>
    <n v="0.05"/>
    <n v="93.4"/>
    <n v="1774.58"/>
    <s v="UPI"/>
    <s v="Delivered"/>
    <n v="0.15"/>
    <n v="266.19"/>
  </r>
  <r>
    <s v="ORD2025003786"/>
    <d v="2023-09-27T00:00:00"/>
    <s v="Customer 2443"/>
    <s v="CUST6172"/>
    <x v="4"/>
    <s v="Hyderabad"/>
    <s v="Offline"/>
    <s v="Home Decor"/>
    <s v="Sofa"/>
    <s v="Sofa Model-719"/>
    <s v="PROD7497"/>
    <n v="10"/>
    <n v="961.21"/>
    <n v="9612.1"/>
    <n v="0.05"/>
    <n v="480.61"/>
    <n v="9131.49"/>
    <s v="Wallet"/>
    <s v="Returned"/>
    <n v="0.3"/>
    <n v="2739.45"/>
  </r>
  <r>
    <s v="ORD2025003787"/>
    <d v="2024-03-18T00:00:00"/>
    <s v="Customer 370"/>
    <s v="CUST7769"/>
    <x v="3"/>
    <s v="Raipur"/>
    <s v="Online"/>
    <s v="Beauty"/>
    <s v="Perfume"/>
    <s v="Perfume Model-843"/>
    <s v="PROD9672"/>
    <n v="1"/>
    <n v="227.43"/>
    <n v="227.43"/>
    <n v="0.2"/>
    <n v="45.49"/>
    <n v="181.94"/>
    <s v="UPI"/>
    <s v="Cancelled"/>
    <n v="0.3"/>
    <n v="54.58"/>
  </r>
  <r>
    <s v="ORD2025003788"/>
    <d v="2023-04-26T00:00:00"/>
    <s v="Customer 4975"/>
    <s v="CUST9846"/>
    <x v="4"/>
    <s v="Bangalore"/>
    <s v="Online"/>
    <s v="Electronics"/>
    <s v="Mobile"/>
    <s v="Mobile Model-548"/>
    <s v="PROD1401"/>
    <n v="2"/>
    <n v="972.06"/>
    <n v="1944.12"/>
    <n v="0.1"/>
    <n v="194.41"/>
    <n v="1749.71"/>
    <s v="Card"/>
    <s v="Cancelled"/>
    <n v="0.3"/>
    <n v="524.91"/>
  </r>
  <r>
    <s v="ORD2025003789"/>
    <d v="2023-02-08T00:00:00"/>
    <s v="Customer 3632"/>
    <s v="CUST4840"/>
    <x v="2"/>
    <s v="Kolkata"/>
    <s v="Offline"/>
    <s v="Home Decor"/>
    <s v="Lamp"/>
    <s v="Lamp Model-478"/>
    <s v="PROD2900"/>
    <n v="2"/>
    <n v="170.84"/>
    <n v="341.68"/>
    <n v="0.1"/>
    <n v="34.17"/>
    <n v="307.51"/>
    <s v="COD"/>
    <s v="In-Transit"/>
    <n v="0.3"/>
    <n v="92.25"/>
  </r>
  <r>
    <s v="ORD2025003790"/>
    <d v="2023-02-22T00:00:00"/>
    <s v="Customer 4449"/>
    <s v="CUST7065"/>
    <x v="3"/>
    <s v="Nagpur"/>
    <s v="Online"/>
    <s v="Home Decor"/>
    <s v="Sofa"/>
    <s v="Sofa Model-920"/>
    <s v="PROD9941"/>
    <n v="7"/>
    <n v="587.89"/>
    <n v="4115.2299999999996"/>
    <n v="0.2"/>
    <n v="823.05"/>
    <n v="3292.18"/>
    <s v="UPI"/>
    <s v="Returned"/>
    <n v="0.15"/>
    <n v="493.83"/>
  </r>
  <r>
    <s v="ORD2025003791"/>
    <d v="2023-11-11T00:00:00"/>
    <s v="Customer 1132"/>
    <s v="CUST3367"/>
    <x v="1"/>
    <s v="Lucknow"/>
    <s v="Offline"/>
    <s v="Clothing"/>
    <s v="Jacket"/>
    <s v="Jacket Model-465"/>
    <s v="PROD8138"/>
    <n v="8"/>
    <n v="806.28"/>
    <n v="6450.24"/>
    <n v="0"/>
    <n v="0"/>
    <n v="6450.24"/>
    <s v="COD"/>
    <s v="Delivered"/>
    <n v="0.25"/>
    <n v="1612.56"/>
  </r>
  <r>
    <s v="ORD2025003792"/>
    <d v="2023-04-08T00:00:00"/>
    <s v="Customer 4164"/>
    <s v="CUST4460"/>
    <x v="0"/>
    <s v="Pune"/>
    <s v="Offline"/>
    <s v="Electronics"/>
    <s v="Laptop"/>
    <s v="Laptop Model-729"/>
    <s v="PROD7235"/>
    <n v="4"/>
    <n v="414.96"/>
    <n v="1659.84"/>
    <n v="0.2"/>
    <n v="331.97"/>
    <n v="1327.87"/>
    <s v="UPI"/>
    <s v="Returned"/>
    <n v="0.25"/>
    <n v="331.97"/>
  </r>
  <r>
    <s v="ORD2025003793"/>
    <d v="2023-04-10T00:00:00"/>
    <s v="Customer 669"/>
    <s v="CUST8907"/>
    <x v="0"/>
    <s v="Pune"/>
    <s v="Online"/>
    <s v="Home Decor"/>
    <s v="Lamp"/>
    <s v="Lamp Model-212"/>
    <s v="PROD8459"/>
    <n v="7"/>
    <n v="272.26"/>
    <n v="1905.82"/>
    <n v="0.05"/>
    <n v="95.29"/>
    <n v="1810.53"/>
    <s v="COD"/>
    <s v="In-Transit"/>
    <n v="0.3"/>
    <n v="543.16"/>
  </r>
  <r>
    <s v="ORD2025003794"/>
    <d v="2023-04-19T00:00:00"/>
    <s v="Customer 1490"/>
    <s v="CUST8354"/>
    <x v="3"/>
    <s v="Raipur"/>
    <s v="Offline"/>
    <s v="Clothing"/>
    <s v="Jacket"/>
    <s v="Jacket Model-176"/>
    <s v="PROD2998"/>
    <n v="9"/>
    <n v="366.74"/>
    <n v="3300.66"/>
    <n v="0.2"/>
    <n v="660.13"/>
    <n v="2640.53"/>
    <s v="UPI"/>
    <s v="Cancelled"/>
    <n v="0.15"/>
    <n v="396.08"/>
  </r>
  <r>
    <s v="ORD2025003795"/>
    <d v="2023-05-02T00:00:00"/>
    <s v="Customer 2142"/>
    <s v="CUST3697"/>
    <x v="4"/>
    <s v="Bangalore"/>
    <s v="Offline"/>
    <s v="Beauty"/>
    <s v="Perfume"/>
    <s v="Perfume Model-421"/>
    <s v="PROD3178"/>
    <n v="2"/>
    <n v="636.44000000000005"/>
    <n v="1272.8800000000001"/>
    <n v="0.1"/>
    <n v="127.29"/>
    <n v="1145.5899999999999"/>
    <s v="Wallet"/>
    <s v="Returned"/>
    <n v="0.25"/>
    <n v="286.39999999999998"/>
  </r>
  <r>
    <s v="ORD2025003796"/>
    <d v="2023-09-18T00:00:00"/>
    <s v="Customer 1140"/>
    <s v="CUST1619"/>
    <x v="4"/>
    <s v="Chennai"/>
    <s v="Online"/>
    <s v="Home Decor"/>
    <s v="Lamp"/>
    <s v="Lamp Model-653"/>
    <s v="PROD8323"/>
    <n v="2"/>
    <n v="195.44"/>
    <n v="390.88"/>
    <n v="0.05"/>
    <n v="19.54"/>
    <n v="371.34"/>
    <s v="COD"/>
    <s v="In-Transit"/>
    <n v="0.3"/>
    <n v="111.4"/>
  </r>
  <r>
    <s v="ORD2025003797"/>
    <d v="2023-03-24T00:00:00"/>
    <s v="Customer 1108"/>
    <s v="CUST6173"/>
    <x v="4"/>
    <s v="Bangalore"/>
    <s v="Offline"/>
    <s v="Electronics"/>
    <s v="Laptop"/>
    <s v="Laptop Model-272"/>
    <s v="PROD8001"/>
    <n v="7"/>
    <n v="556.22"/>
    <n v="3893.54"/>
    <n v="0.05"/>
    <n v="194.68"/>
    <n v="3698.86"/>
    <s v="Wallet"/>
    <s v="In-Transit"/>
    <n v="0.15"/>
    <n v="554.83000000000004"/>
  </r>
  <r>
    <s v="ORD2025003798"/>
    <d v="2023-01-29T00:00:00"/>
    <s v="Customer 1358"/>
    <s v="CUST6656"/>
    <x v="4"/>
    <s v="Chennai"/>
    <s v="Offline"/>
    <s v="Home Decor"/>
    <s v="Curtain"/>
    <s v="Curtain Model-693"/>
    <s v="PROD6827"/>
    <n v="7"/>
    <n v="279.29000000000002"/>
    <n v="1955.03"/>
    <n v="0.05"/>
    <n v="97.75"/>
    <n v="1857.28"/>
    <s v="Card"/>
    <s v="Returned"/>
    <n v="0.15"/>
    <n v="278.58999999999997"/>
  </r>
  <r>
    <s v="ORD2025003799"/>
    <d v="2023-10-06T00:00:00"/>
    <s v="Customer 2358"/>
    <s v="CUST4180"/>
    <x v="1"/>
    <s v="Chandigarh"/>
    <s v="Offline"/>
    <s v="Beauty"/>
    <s v="Lipstick"/>
    <s v="Lipstick Model-437"/>
    <s v="PROD3466"/>
    <n v="5"/>
    <n v="137.47999999999999"/>
    <n v="687.4"/>
    <n v="0.1"/>
    <n v="68.739999999999995"/>
    <n v="618.66"/>
    <s v="UPI"/>
    <s v="Cancelled"/>
    <n v="0.25"/>
    <n v="154.66"/>
  </r>
  <r>
    <s v="ORD2025003800"/>
    <d v="2024-01-22T00:00:00"/>
    <s v="Customer 2500"/>
    <s v="CUST4220"/>
    <x v="1"/>
    <s v="Delhi"/>
    <s v="Online"/>
    <s v="Home Decor"/>
    <s v="Sofa"/>
    <s v="Sofa Model-919"/>
    <s v="PROD5984"/>
    <n v="3"/>
    <n v="877.41"/>
    <n v="2632.23"/>
    <n v="0"/>
    <n v="0"/>
    <n v="2632.23"/>
    <s v="UPI"/>
    <s v="In-Transit"/>
    <n v="0.3"/>
    <n v="789.67"/>
  </r>
  <r>
    <s v="ORD2025003801"/>
    <d v="2023-04-15T00:00:00"/>
    <s v="Customer 4047"/>
    <s v="CUST3550"/>
    <x v="1"/>
    <s v="Delhi"/>
    <s v="Online"/>
    <s v="Electronics"/>
    <s v="Mobile"/>
    <s v="Mobile Model-273"/>
    <s v="PROD5953"/>
    <n v="6"/>
    <n v="482.95"/>
    <n v="2897.7"/>
    <n v="0.1"/>
    <n v="289.77"/>
    <n v="2607.9299999999998"/>
    <s v="UPI"/>
    <s v="In-Transit"/>
    <n v="0.25"/>
    <n v="651.98"/>
  </r>
  <r>
    <s v="ORD2025003802"/>
    <d v="2023-02-25T00:00:00"/>
    <s v="Customer 4769"/>
    <s v="CUST9436"/>
    <x v="2"/>
    <s v="Bhubaneswar"/>
    <s v="Offline"/>
    <s v="Clothing"/>
    <s v="Shirt"/>
    <s v="Shirt Model-362"/>
    <s v="PROD1706"/>
    <n v="9"/>
    <n v="597.70000000000005"/>
    <n v="5379.3"/>
    <n v="0"/>
    <n v="0"/>
    <n v="5379.3"/>
    <s v="UPI"/>
    <s v="In-Transit"/>
    <n v="0.15"/>
    <n v="806.89"/>
  </r>
  <r>
    <s v="ORD2025003803"/>
    <d v="2023-08-04T00:00:00"/>
    <s v="Customer 24"/>
    <s v="CUST3470"/>
    <x v="4"/>
    <s v="Hyderabad"/>
    <s v="Online"/>
    <s v="Clothing"/>
    <s v="Shirt"/>
    <s v="Shirt Model-710"/>
    <s v="PROD4231"/>
    <n v="5"/>
    <n v="293.02"/>
    <n v="1465.1"/>
    <n v="0.1"/>
    <n v="146.51"/>
    <n v="1318.59"/>
    <s v="UPI"/>
    <s v="Delivered"/>
    <n v="0.3"/>
    <n v="395.58"/>
  </r>
  <r>
    <s v="ORD2025003804"/>
    <d v="2023-11-24T00:00:00"/>
    <s v="Customer 2861"/>
    <s v="CUST1479"/>
    <x v="1"/>
    <s v="Delhi"/>
    <s v="Online"/>
    <s v="Beauty"/>
    <s v="Face Cream"/>
    <s v="Face Cream Model-294"/>
    <s v="PROD4068"/>
    <n v="8"/>
    <n v="901.9"/>
    <n v="7215.2"/>
    <n v="0.2"/>
    <n v="1443.04"/>
    <n v="5772.16"/>
    <s v="UPI"/>
    <s v="Delivered"/>
    <n v="0.25"/>
    <n v="1443.04"/>
  </r>
  <r>
    <s v="ORD2025003805"/>
    <d v="2023-04-23T00:00:00"/>
    <s v="Customer 4345"/>
    <s v="CUST5375"/>
    <x v="2"/>
    <s v="Patna"/>
    <s v="Offline"/>
    <s v="Electronics"/>
    <s v="Mobile"/>
    <s v="Mobile Model-972"/>
    <s v="PROD9570"/>
    <n v="6"/>
    <n v="513.17999999999995"/>
    <n v="3079.08"/>
    <n v="0.1"/>
    <n v="307.91000000000003"/>
    <n v="2771.17"/>
    <s v="COD"/>
    <s v="Cancelled"/>
    <n v="0.15"/>
    <n v="415.68"/>
  </r>
  <r>
    <s v="ORD2025003806"/>
    <d v="2023-02-26T00:00:00"/>
    <s v="Customer 4475"/>
    <s v="CUST6948"/>
    <x v="4"/>
    <s v="Hyderabad"/>
    <s v="Online"/>
    <s v="Electronics"/>
    <s v="Laptop"/>
    <s v="Laptop Model-299"/>
    <s v="PROD1668"/>
    <n v="2"/>
    <n v="779.4"/>
    <n v="1558.8"/>
    <n v="0.05"/>
    <n v="77.94"/>
    <n v="1480.86"/>
    <s v="COD"/>
    <s v="Returned"/>
    <n v="0.15"/>
    <n v="222.13"/>
  </r>
  <r>
    <s v="ORD2025003807"/>
    <d v="2023-04-10T00:00:00"/>
    <s v="Customer 3005"/>
    <s v="CUST8638"/>
    <x v="3"/>
    <s v="Nagpur"/>
    <s v="Online"/>
    <s v="Clothing"/>
    <s v="Jeans"/>
    <s v="Jeans Model-844"/>
    <s v="PROD5457"/>
    <n v="3"/>
    <n v="901.2"/>
    <n v="2703.6"/>
    <n v="0.2"/>
    <n v="540.72"/>
    <n v="2162.88"/>
    <s v="Wallet"/>
    <s v="Cancelled"/>
    <n v="0.15"/>
    <n v="324.43"/>
  </r>
  <r>
    <s v="ORD2025003808"/>
    <d v="2024-01-15T00:00:00"/>
    <s v="Customer 1349"/>
    <s v="CUST5828"/>
    <x v="2"/>
    <s v="Bhubaneswar"/>
    <s v="Online"/>
    <s v="Clothing"/>
    <s v="Shirt"/>
    <s v="Shirt Model-528"/>
    <s v="PROD4962"/>
    <n v="1"/>
    <n v="804.61"/>
    <n v="804.61"/>
    <n v="0.1"/>
    <n v="80.459999999999994"/>
    <n v="724.15"/>
    <s v="Card"/>
    <s v="Cancelled"/>
    <n v="0.25"/>
    <n v="181.04"/>
  </r>
  <r>
    <s v="ORD2025003809"/>
    <d v="2023-05-15T00:00:00"/>
    <s v="Customer 1561"/>
    <s v="CUST3383"/>
    <x v="2"/>
    <s v="Patna"/>
    <s v="Offline"/>
    <s v="Clothing"/>
    <s v="Jacket"/>
    <s v="Jacket Model-890"/>
    <s v="PROD7723"/>
    <n v="3"/>
    <n v="357.84"/>
    <n v="1073.52"/>
    <n v="0"/>
    <n v="0"/>
    <n v="1073.52"/>
    <s v="Card"/>
    <s v="Cancelled"/>
    <n v="0.3"/>
    <n v="322.06"/>
  </r>
  <r>
    <s v="ORD2025003810"/>
    <d v="2023-09-15T00:00:00"/>
    <s v="Customer 2977"/>
    <s v="CUST9678"/>
    <x v="0"/>
    <s v="Pune"/>
    <s v="Online"/>
    <s v="Clothing"/>
    <s v="Jacket"/>
    <s v="Jacket Model-398"/>
    <s v="PROD3645"/>
    <n v="1"/>
    <n v="574.66999999999996"/>
    <n v="574.66999999999996"/>
    <n v="0"/>
    <n v="0"/>
    <n v="574.66999999999996"/>
    <s v="Wallet"/>
    <s v="Cancelled"/>
    <n v="0.25"/>
    <n v="143.66999999999999"/>
  </r>
  <r>
    <s v="ORD2025003811"/>
    <d v="2024-01-02T00:00:00"/>
    <s v="Customer 2958"/>
    <s v="CUST8821"/>
    <x v="4"/>
    <s v="Hyderabad"/>
    <s v="Offline"/>
    <s v="Electronics"/>
    <s v="Laptop"/>
    <s v="Laptop Model-534"/>
    <s v="PROD5065"/>
    <n v="9"/>
    <n v="514.49"/>
    <n v="4630.41"/>
    <n v="0.05"/>
    <n v="231.52"/>
    <n v="4398.8900000000003"/>
    <s v="Card"/>
    <s v="In-Transit"/>
    <n v="0.15"/>
    <n v="659.83"/>
  </r>
  <r>
    <s v="ORD2025003812"/>
    <d v="2023-07-09T00:00:00"/>
    <s v="Customer 3169"/>
    <s v="CUST8007"/>
    <x v="2"/>
    <s v="Bhubaneswar"/>
    <s v="Offline"/>
    <s v="Beauty"/>
    <s v="Lipstick"/>
    <s v="Lipstick Model-290"/>
    <s v="PROD5597"/>
    <n v="4"/>
    <n v="707.77"/>
    <n v="2831.08"/>
    <n v="0.2"/>
    <n v="566.22"/>
    <n v="2264.86"/>
    <s v="UPI"/>
    <s v="Delivered"/>
    <n v="0.25"/>
    <n v="566.22"/>
  </r>
  <r>
    <s v="ORD2025003813"/>
    <d v="2023-04-28T00:00:00"/>
    <s v="Customer 3288"/>
    <s v="CUST3683"/>
    <x v="3"/>
    <s v="Bhopal"/>
    <s v="Offline"/>
    <s v="Beauty"/>
    <s v="Lipstick"/>
    <s v="Lipstick Model-477"/>
    <s v="PROD5566"/>
    <n v="7"/>
    <n v="718.5"/>
    <n v="5029.5"/>
    <n v="0.05"/>
    <n v="251.48"/>
    <n v="4778.0200000000004"/>
    <s v="COD"/>
    <s v="Cancelled"/>
    <n v="0.25"/>
    <n v="1194.51"/>
  </r>
  <r>
    <s v="ORD2025003814"/>
    <d v="2024-01-04T00:00:00"/>
    <s v="Customer 607"/>
    <s v="CUST4235"/>
    <x v="3"/>
    <s v="Raipur"/>
    <s v="Offline"/>
    <s v="Home Decor"/>
    <s v="Sofa"/>
    <s v="Sofa Model-636"/>
    <s v="PROD8832"/>
    <n v="5"/>
    <n v="832.22"/>
    <n v="4161.1000000000004"/>
    <n v="0.05"/>
    <n v="208.06"/>
    <n v="3953.04"/>
    <s v="Card"/>
    <s v="Delivered"/>
    <n v="0.25"/>
    <n v="988.26"/>
  </r>
  <r>
    <s v="ORD2025003815"/>
    <d v="2024-02-07T00:00:00"/>
    <s v="Customer 3718"/>
    <s v="CUST5300"/>
    <x v="0"/>
    <s v="Mumbai"/>
    <s v="Offline"/>
    <s v="Clothing"/>
    <s v="Jacket"/>
    <s v="Jacket Model-162"/>
    <s v="PROD1287"/>
    <n v="6"/>
    <n v="218.97"/>
    <n v="1313.82"/>
    <n v="0"/>
    <n v="0"/>
    <n v="1313.82"/>
    <s v="UPI"/>
    <s v="Cancelled"/>
    <n v="0.25"/>
    <n v="328.45"/>
  </r>
  <r>
    <s v="ORD2025003816"/>
    <d v="2023-11-19T00:00:00"/>
    <s v="Customer 4076"/>
    <s v="CUST2263"/>
    <x v="0"/>
    <s v="Mumbai"/>
    <s v="Online"/>
    <s v="Clothing"/>
    <s v="Shirt"/>
    <s v="Shirt Model-585"/>
    <s v="PROD4326"/>
    <n v="2"/>
    <n v="293.2"/>
    <n v="586.4"/>
    <n v="0.1"/>
    <n v="58.64"/>
    <n v="527.76"/>
    <s v="UPI"/>
    <s v="Delivered"/>
    <n v="0.15"/>
    <n v="79.16"/>
  </r>
  <r>
    <s v="ORD2025003817"/>
    <d v="2024-01-21T00:00:00"/>
    <s v="Customer 4007"/>
    <s v="CUST5373"/>
    <x v="2"/>
    <s v="Kolkata"/>
    <s v="Online"/>
    <s v="Home Decor"/>
    <s v="Sofa"/>
    <s v="Sofa Model-854"/>
    <s v="PROD2984"/>
    <n v="3"/>
    <n v="981.55"/>
    <n v="2944.65"/>
    <n v="0.05"/>
    <n v="147.22999999999999"/>
    <n v="2797.42"/>
    <s v="Wallet"/>
    <s v="Delivered"/>
    <n v="0.3"/>
    <n v="839.23"/>
  </r>
  <r>
    <s v="ORD2025003818"/>
    <d v="2023-01-14T00:00:00"/>
    <s v="Customer 4590"/>
    <s v="CUST4735"/>
    <x v="3"/>
    <s v="Raipur"/>
    <s v="Online"/>
    <s v="Clothing"/>
    <s v="Jacket"/>
    <s v="Jacket Model-402"/>
    <s v="PROD5433"/>
    <n v="3"/>
    <n v="433.23"/>
    <n v="1299.69"/>
    <n v="0.05"/>
    <n v="64.98"/>
    <n v="1234.71"/>
    <s v="Wallet"/>
    <s v="Cancelled"/>
    <n v="0.15"/>
    <n v="185.21"/>
  </r>
  <r>
    <s v="ORD2025003819"/>
    <d v="2023-05-24T00:00:00"/>
    <s v="Customer 3582"/>
    <s v="CUST9995"/>
    <x v="3"/>
    <s v="Bhopal"/>
    <s v="Offline"/>
    <s v="Electronics"/>
    <s v="Laptop"/>
    <s v="Laptop Model-708"/>
    <s v="PROD9625"/>
    <n v="2"/>
    <n v="575.89"/>
    <n v="1151.78"/>
    <n v="0.2"/>
    <n v="230.36"/>
    <n v="921.42"/>
    <s v="UPI"/>
    <s v="Returned"/>
    <n v="0.3"/>
    <n v="276.43"/>
  </r>
  <r>
    <s v="ORD2025003820"/>
    <d v="2023-01-05T00:00:00"/>
    <s v="Customer 593"/>
    <s v="CUST7935"/>
    <x v="0"/>
    <s v="Pune"/>
    <s v="Offline"/>
    <s v="Clothing"/>
    <s v="Jeans"/>
    <s v="Jeans Model-878"/>
    <s v="PROD1914"/>
    <n v="1"/>
    <n v="330.2"/>
    <n v="330.2"/>
    <n v="0"/>
    <n v="0"/>
    <n v="330.2"/>
    <s v="Card"/>
    <s v="Delivered"/>
    <n v="0.25"/>
    <n v="82.55"/>
  </r>
  <r>
    <s v="ORD2025003821"/>
    <d v="2023-01-27T00:00:00"/>
    <s v="Customer 2212"/>
    <s v="CUST9031"/>
    <x v="0"/>
    <s v="Mumbai"/>
    <s v="Online"/>
    <s v="Beauty"/>
    <s v="Perfume"/>
    <s v="Perfume Model-676"/>
    <s v="PROD7159"/>
    <n v="5"/>
    <n v="861.49"/>
    <n v="4307.45"/>
    <n v="0.05"/>
    <n v="215.37"/>
    <n v="4092.08"/>
    <s v="Wallet"/>
    <s v="Returned"/>
    <n v="0.25"/>
    <n v="1023.02"/>
  </r>
  <r>
    <s v="ORD2025003822"/>
    <d v="2023-04-04T00:00:00"/>
    <s v="Customer 1392"/>
    <s v="CUST2289"/>
    <x v="1"/>
    <s v="Chandigarh"/>
    <s v="Offline"/>
    <s v="Electronics"/>
    <s v="Mobile"/>
    <s v="Mobile Model-716"/>
    <s v="PROD2361"/>
    <n v="7"/>
    <n v="621.14"/>
    <n v="4347.9799999999996"/>
    <n v="0.2"/>
    <n v="869.6"/>
    <n v="3478.38"/>
    <s v="COD"/>
    <s v="Cancelled"/>
    <n v="0.3"/>
    <n v="1043.51"/>
  </r>
  <r>
    <s v="ORD2025003823"/>
    <d v="2023-12-31T00:00:00"/>
    <s v="Customer 464"/>
    <s v="CUST5791"/>
    <x v="0"/>
    <s v="Pune"/>
    <s v="Online"/>
    <s v="Home Decor"/>
    <s v="Sofa"/>
    <s v="Sofa Model-602"/>
    <s v="PROD9962"/>
    <n v="5"/>
    <n v="397.47"/>
    <n v="1987.35"/>
    <n v="0"/>
    <n v="0"/>
    <n v="1987.35"/>
    <s v="Card"/>
    <s v="Delivered"/>
    <n v="0.25"/>
    <n v="496.84"/>
  </r>
  <r>
    <s v="ORD2025003824"/>
    <d v="2023-10-28T00:00:00"/>
    <s v="Customer 3157"/>
    <s v="CUST9150"/>
    <x v="4"/>
    <s v="Chennai"/>
    <s v="Online"/>
    <s v="Electronics"/>
    <s v="Laptop"/>
    <s v="Laptop Model-887"/>
    <s v="PROD1505"/>
    <n v="2"/>
    <n v="508.87"/>
    <n v="1017.74"/>
    <n v="0.05"/>
    <n v="50.89"/>
    <n v="966.85"/>
    <s v="UPI"/>
    <s v="Cancelled"/>
    <n v="0.25"/>
    <n v="241.71"/>
  </r>
  <r>
    <s v="ORD2025003825"/>
    <d v="2023-05-11T00:00:00"/>
    <s v="Customer 984"/>
    <s v="CUST9192"/>
    <x v="4"/>
    <s v="Bangalore"/>
    <s v="Online"/>
    <s v="Clothing"/>
    <s v="Shirt"/>
    <s v="Shirt Model-166"/>
    <s v="PROD5319"/>
    <n v="10"/>
    <n v="479.97"/>
    <n v="4799.7"/>
    <n v="0"/>
    <n v="0"/>
    <n v="4799.7"/>
    <s v="Wallet"/>
    <s v="Cancelled"/>
    <n v="0.3"/>
    <n v="1439.91"/>
  </r>
  <r>
    <s v="ORD2025003826"/>
    <d v="2023-05-13T00:00:00"/>
    <s v="Customer 2627"/>
    <s v="CUST5116"/>
    <x v="2"/>
    <s v="Kolkata"/>
    <s v="Online"/>
    <s v="Home Decor"/>
    <s v="Curtain"/>
    <s v="Curtain Model-584"/>
    <s v="PROD8082"/>
    <n v="5"/>
    <n v="607.48"/>
    <n v="3037.4"/>
    <n v="0.2"/>
    <n v="607.48"/>
    <n v="2429.92"/>
    <s v="Wallet"/>
    <s v="Delivered"/>
    <n v="0.15"/>
    <n v="364.49"/>
  </r>
  <r>
    <s v="ORD2025003827"/>
    <d v="2023-12-15T00:00:00"/>
    <s v="Customer 4170"/>
    <s v="CUST8080"/>
    <x v="3"/>
    <s v="Bhopal"/>
    <s v="Online"/>
    <s v="Home Decor"/>
    <s v="Sofa"/>
    <s v="Sofa Model-173"/>
    <s v="PROD8769"/>
    <n v="2"/>
    <n v="481.44"/>
    <n v="962.88"/>
    <n v="0.05"/>
    <n v="48.14"/>
    <n v="914.74"/>
    <s v="UPI"/>
    <s v="Cancelled"/>
    <n v="0.25"/>
    <n v="228.69"/>
  </r>
  <r>
    <s v="ORD2025003828"/>
    <d v="2024-03-13T00:00:00"/>
    <s v="Customer 3328"/>
    <s v="CUST8766"/>
    <x v="2"/>
    <s v="Kolkata"/>
    <s v="Offline"/>
    <s v="Beauty"/>
    <s v="Face Cream"/>
    <s v="Face Cream Model-712"/>
    <s v="PROD9881"/>
    <n v="3"/>
    <n v="577.79999999999995"/>
    <n v="1733.4"/>
    <n v="0.2"/>
    <n v="346.68"/>
    <n v="1386.72"/>
    <s v="Card"/>
    <s v="Cancelled"/>
    <n v="0.25"/>
    <n v="346.68"/>
  </r>
  <r>
    <s v="ORD2025003829"/>
    <d v="2023-01-27T00:00:00"/>
    <s v="Customer 4475"/>
    <s v="CUST4648"/>
    <x v="3"/>
    <s v="Nagpur"/>
    <s v="Offline"/>
    <s v="Home Decor"/>
    <s v="Curtain"/>
    <s v="Curtain Model-394"/>
    <s v="PROD1255"/>
    <n v="5"/>
    <n v="813.22"/>
    <n v="4066.1"/>
    <n v="0.05"/>
    <n v="203.31"/>
    <n v="3862.79"/>
    <s v="UPI"/>
    <s v="Returned"/>
    <n v="0.3"/>
    <n v="1158.8399999999999"/>
  </r>
  <r>
    <s v="ORD2025003830"/>
    <d v="2024-02-05T00:00:00"/>
    <s v="Customer 404"/>
    <s v="CUST2820"/>
    <x v="4"/>
    <s v="Chennai"/>
    <s v="Offline"/>
    <s v="Clothing"/>
    <s v="Jeans"/>
    <s v="Jeans Model-603"/>
    <s v="PROD5581"/>
    <n v="7"/>
    <n v="874.96"/>
    <n v="6124.72"/>
    <n v="0"/>
    <n v="0"/>
    <n v="6124.72"/>
    <s v="UPI"/>
    <s v="Returned"/>
    <n v="0.3"/>
    <n v="1837.42"/>
  </r>
  <r>
    <s v="ORD2025003831"/>
    <d v="2023-10-16T00:00:00"/>
    <s v="Customer 2499"/>
    <s v="CUST7793"/>
    <x v="3"/>
    <s v="Raipur"/>
    <s v="Offline"/>
    <s v="Electronics"/>
    <s v="Tablet"/>
    <s v="Tablet Model-750"/>
    <s v="PROD5327"/>
    <n v="8"/>
    <n v="993.53"/>
    <n v="7948.24"/>
    <n v="0"/>
    <n v="0"/>
    <n v="7948.24"/>
    <s v="UPI"/>
    <s v="Returned"/>
    <n v="0.3"/>
    <n v="2384.4699999999998"/>
  </r>
  <r>
    <s v="ORD2025003832"/>
    <d v="2023-12-09T00:00:00"/>
    <s v="Customer 4565"/>
    <s v="CUST4354"/>
    <x v="3"/>
    <s v="Raipur"/>
    <s v="Offline"/>
    <s v="Electronics"/>
    <s v="Tablet"/>
    <s v="Tablet Model-263"/>
    <s v="PROD4168"/>
    <n v="9"/>
    <n v="977.26"/>
    <n v="8795.34"/>
    <n v="0.2"/>
    <n v="1759.07"/>
    <n v="7036.27"/>
    <s v="Wallet"/>
    <s v="Cancelled"/>
    <n v="0.3"/>
    <n v="2110.88"/>
  </r>
  <r>
    <s v="ORD2025003833"/>
    <d v="2024-03-06T00:00:00"/>
    <s v="Customer 351"/>
    <s v="CUST5952"/>
    <x v="2"/>
    <s v="Kolkata"/>
    <s v="Offline"/>
    <s v="Clothing"/>
    <s v="Jeans"/>
    <s v="Jeans Model-229"/>
    <s v="PROD3367"/>
    <n v="10"/>
    <n v="384.47"/>
    <n v="3844.7"/>
    <n v="0"/>
    <n v="0"/>
    <n v="3844.7"/>
    <s v="Wallet"/>
    <s v="Delivered"/>
    <n v="0.3"/>
    <n v="1153.4100000000001"/>
  </r>
  <r>
    <s v="ORD2025003834"/>
    <d v="2023-02-20T00:00:00"/>
    <s v="Customer 3821"/>
    <s v="CUST9701"/>
    <x v="0"/>
    <s v="Mumbai"/>
    <s v="Offline"/>
    <s v="Clothing"/>
    <s v="Jeans"/>
    <s v="Jeans Model-769"/>
    <s v="PROD8086"/>
    <n v="4"/>
    <n v="923.09"/>
    <n v="3692.36"/>
    <n v="0"/>
    <n v="0"/>
    <n v="3692.36"/>
    <s v="Card"/>
    <s v="Returned"/>
    <n v="0.25"/>
    <n v="923.09"/>
  </r>
  <r>
    <s v="ORD2025003835"/>
    <d v="2023-09-28T00:00:00"/>
    <s v="Customer 43"/>
    <s v="CUST6980"/>
    <x v="0"/>
    <s v="Pune"/>
    <s v="Online"/>
    <s v="Beauty"/>
    <s v="Lipstick"/>
    <s v="Lipstick Model-633"/>
    <s v="PROD8105"/>
    <n v="6"/>
    <n v="191.76"/>
    <n v="1150.56"/>
    <n v="0.2"/>
    <n v="230.11"/>
    <n v="920.45"/>
    <s v="UPI"/>
    <s v="Delivered"/>
    <n v="0.15"/>
    <n v="138.07"/>
  </r>
  <r>
    <s v="ORD2025003836"/>
    <d v="2023-11-29T00:00:00"/>
    <s v="Customer 3100"/>
    <s v="CUST4874"/>
    <x v="2"/>
    <s v="Patna"/>
    <s v="Offline"/>
    <s v="Home Decor"/>
    <s v="Curtain"/>
    <s v="Curtain Model-898"/>
    <s v="PROD6183"/>
    <n v="10"/>
    <n v="403.6"/>
    <n v="4036"/>
    <n v="0.05"/>
    <n v="201.8"/>
    <n v="3834.2"/>
    <s v="Wallet"/>
    <s v="Cancelled"/>
    <n v="0.15"/>
    <n v="575.13"/>
  </r>
  <r>
    <s v="ORD2025003837"/>
    <d v="2023-05-10T00:00:00"/>
    <s v="Customer 1591"/>
    <s v="CUST2402"/>
    <x v="2"/>
    <s v="Patna"/>
    <s v="Offline"/>
    <s v="Clothing"/>
    <s v="Jacket"/>
    <s v="Jacket Model-666"/>
    <s v="PROD2124"/>
    <n v="3"/>
    <n v="383.79"/>
    <n v="1151.3699999999999"/>
    <n v="0.2"/>
    <n v="230.27"/>
    <n v="921.1"/>
    <s v="Card"/>
    <s v="Returned"/>
    <n v="0.15"/>
    <n v="138.16"/>
  </r>
  <r>
    <s v="ORD2025003838"/>
    <d v="2023-12-07T00:00:00"/>
    <s v="Customer 3487"/>
    <s v="CUST8661"/>
    <x v="3"/>
    <s v="Raipur"/>
    <s v="Offline"/>
    <s v="Clothing"/>
    <s v="Jacket"/>
    <s v="Jacket Model-708"/>
    <s v="PROD4375"/>
    <n v="6"/>
    <n v="416.8"/>
    <n v="2500.8000000000002"/>
    <n v="0"/>
    <n v="0"/>
    <n v="2500.8000000000002"/>
    <s v="Wallet"/>
    <s v="In-Transit"/>
    <n v="0.3"/>
    <n v="750.24"/>
  </r>
  <r>
    <s v="ORD2025003839"/>
    <d v="2024-03-01T00:00:00"/>
    <s v="Customer 699"/>
    <s v="CUST4139"/>
    <x v="0"/>
    <s v="Ahmedabad"/>
    <s v="Offline"/>
    <s v="Clothing"/>
    <s v="Shirt"/>
    <s v="Shirt Model-452"/>
    <s v="PROD4614"/>
    <n v="6"/>
    <n v="464.07"/>
    <n v="2784.42"/>
    <n v="0"/>
    <n v="0"/>
    <n v="2784.42"/>
    <s v="Wallet"/>
    <s v="Delivered"/>
    <n v="0.25"/>
    <n v="696.11"/>
  </r>
  <r>
    <s v="ORD2025003840"/>
    <d v="2023-11-03T00:00:00"/>
    <s v="Customer 4351"/>
    <s v="CUST5190"/>
    <x v="2"/>
    <s v="Kolkata"/>
    <s v="Online"/>
    <s v="Electronics"/>
    <s v="Tablet"/>
    <s v="Tablet Model-225"/>
    <s v="PROD7345"/>
    <n v="4"/>
    <n v="398.35"/>
    <n v="1593.4"/>
    <n v="0.05"/>
    <n v="79.67"/>
    <n v="1513.73"/>
    <s v="COD"/>
    <s v="Cancelled"/>
    <n v="0.3"/>
    <n v="454.12"/>
  </r>
  <r>
    <s v="ORD2025003841"/>
    <d v="2024-02-07T00:00:00"/>
    <s v="Customer 3247"/>
    <s v="CUST5245"/>
    <x v="2"/>
    <s v="Patna"/>
    <s v="Online"/>
    <s v="Home Decor"/>
    <s v="Curtain"/>
    <s v="Curtain Model-174"/>
    <s v="PROD1692"/>
    <n v="4"/>
    <n v="523.24"/>
    <n v="2092.96"/>
    <n v="0.05"/>
    <n v="104.65"/>
    <n v="1988.31"/>
    <s v="UPI"/>
    <s v="Returned"/>
    <n v="0.25"/>
    <n v="497.08"/>
  </r>
  <r>
    <s v="ORD2025003842"/>
    <d v="2023-09-20T00:00:00"/>
    <s v="Customer 4761"/>
    <s v="CUST2229"/>
    <x v="1"/>
    <s v="Delhi"/>
    <s v="Offline"/>
    <s v="Beauty"/>
    <s v="Perfume"/>
    <s v="Perfume Model-905"/>
    <s v="PROD8503"/>
    <n v="2"/>
    <n v="962.71"/>
    <n v="1925.42"/>
    <n v="0"/>
    <n v="0"/>
    <n v="1925.42"/>
    <s v="COD"/>
    <s v="Cancelled"/>
    <n v="0.25"/>
    <n v="481.36"/>
  </r>
  <r>
    <s v="ORD2025003843"/>
    <d v="2023-03-27T00:00:00"/>
    <s v="Customer 1699"/>
    <s v="CUST7253"/>
    <x v="1"/>
    <s v="Lucknow"/>
    <s v="Offline"/>
    <s v="Clothing"/>
    <s v="Shirt"/>
    <s v="Shirt Model-950"/>
    <s v="PROD1756"/>
    <n v="3"/>
    <n v="141.25"/>
    <n v="423.75"/>
    <n v="0.2"/>
    <n v="84.75"/>
    <n v="339"/>
    <s v="Card"/>
    <s v="Returned"/>
    <n v="0.3"/>
    <n v="101.7"/>
  </r>
  <r>
    <s v="ORD2025003844"/>
    <d v="2023-11-19T00:00:00"/>
    <s v="Customer 1425"/>
    <s v="CUST4474"/>
    <x v="3"/>
    <s v="Raipur"/>
    <s v="Offline"/>
    <s v="Electronics"/>
    <s v="Tablet"/>
    <s v="Tablet Model-475"/>
    <s v="PROD3158"/>
    <n v="5"/>
    <n v="593.09"/>
    <n v="2965.45"/>
    <n v="0.05"/>
    <n v="148.27000000000001"/>
    <n v="2817.18"/>
    <s v="Card"/>
    <s v="Delivered"/>
    <n v="0.25"/>
    <n v="704.29"/>
  </r>
  <r>
    <s v="ORD2025003845"/>
    <d v="2023-03-18T00:00:00"/>
    <s v="Customer 279"/>
    <s v="CUST1038"/>
    <x v="0"/>
    <s v="Mumbai"/>
    <s v="Offline"/>
    <s v="Electronics"/>
    <s v="Tablet"/>
    <s v="Tablet Model-986"/>
    <s v="PROD9191"/>
    <n v="5"/>
    <n v="247.21"/>
    <n v="1236.05"/>
    <n v="0.1"/>
    <n v="123.61"/>
    <n v="1112.44"/>
    <s v="COD"/>
    <s v="In-Transit"/>
    <n v="0.3"/>
    <n v="333.73"/>
  </r>
  <r>
    <s v="ORD2025003846"/>
    <d v="2023-12-16T00:00:00"/>
    <s v="Customer 4788"/>
    <s v="CUST6093"/>
    <x v="3"/>
    <s v="Nagpur"/>
    <s v="Online"/>
    <s v="Home Decor"/>
    <s v="Lamp"/>
    <s v="Lamp Model-339"/>
    <s v="PROD5607"/>
    <n v="8"/>
    <n v="113.76"/>
    <n v="910.08"/>
    <n v="0.05"/>
    <n v="45.5"/>
    <n v="864.58"/>
    <s v="Wallet"/>
    <s v="In-Transit"/>
    <n v="0.3"/>
    <n v="259.37"/>
  </r>
  <r>
    <s v="ORD2025003847"/>
    <d v="2024-01-07T00:00:00"/>
    <s v="Customer 2688"/>
    <s v="CUST7975"/>
    <x v="1"/>
    <s v="Delhi"/>
    <s v="Offline"/>
    <s v="Beauty"/>
    <s v="Lipstick"/>
    <s v="Lipstick Model-853"/>
    <s v="PROD6455"/>
    <n v="1"/>
    <n v="383.01"/>
    <n v="383.01"/>
    <n v="0.2"/>
    <n v="76.599999999999994"/>
    <n v="306.41000000000003"/>
    <s v="COD"/>
    <s v="In-Transit"/>
    <n v="0.25"/>
    <n v="76.599999999999994"/>
  </r>
  <r>
    <s v="ORD2025003848"/>
    <d v="2023-06-30T00:00:00"/>
    <s v="Customer 2391"/>
    <s v="CUST1383"/>
    <x v="4"/>
    <s v="Chennai"/>
    <s v="Online"/>
    <s v="Home Decor"/>
    <s v="Curtain"/>
    <s v="Curtain Model-579"/>
    <s v="PROD8389"/>
    <n v="10"/>
    <n v="433.8"/>
    <n v="4338"/>
    <n v="0.1"/>
    <n v="433.8"/>
    <n v="3904.2"/>
    <s v="Wallet"/>
    <s v="Delivered"/>
    <n v="0.25"/>
    <n v="976.05"/>
  </r>
  <r>
    <s v="ORD2025003849"/>
    <d v="2023-08-22T00:00:00"/>
    <s v="Customer 225"/>
    <s v="CUST4958"/>
    <x v="1"/>
    <s v="Chandigarh"/>
    <s v="Offline"/>
    <s v="Home Decor"/>
    <s v="Lamp"/>
    <s v="Lamp Model-145"/>
    <s v="PROD9773"/>
    <n v="8"/>
    <n v="664.5"/>
    <n v="5316"/>
    <n v="0.05"/>
    <n v="265.8"/>
    <n v="5050.2"/>
    <s v="UPI"/>
    <s v="Delivered"/>
    <n v="0.3"/>
    <n v="1515.06"/>
  </r>
  <r>
    <s v="ORD2025003850"/>
    <d v="2023-01-15T00:00:00"/>
    <s v="Customer 2896"/>
    <s v="CUST7679"/>
    <x v="3"/>
    <s v="Raipur"/>
    <s v="Offline"/>
    <s v="Beauty"/>
    <s v="Lipstick"/>
    <s v="Lipstick Model-920"/>
    <s v="PROD7782"/>
    <n v="7"/>
    <n v="355.48"/>
    <n v="2488.36"/>
    <n v="0.1"/>
    <n v="248.84"/>
    <n v="2239.52"/>
    <s v="UPI"/>
    <s v="In-Transit"/>
    <n v="0.3"/>
    <n v="671.86"/>
  </r>
  <r>
    <s v="ORD2025003851"/>
    <d v="2024-02-04T00:00:00"/>
    <s v="Customer 3665"/>
    <s v="CUST6267"/>
    <x v="0"/>
    <s v="Mumbai"/>
    <s v="Offline"/>
    <s v="Beauty"/>
    <s v="Perfume"/>
    <s v="Perfume Model-722"/>
    <s v="PROD2109"/>
    <n v="1"/>
    <n v="919.32"/>
    <n v="919.32"/>
    <n v="0.1"/>
    <n v="91.93"/>
    <n v="827.39"/>
    <s v="COD"/>
    <s v="Cancelled"/>
    <n v="0.15"/>
    <n v="124.11"/>
  </r>
  <r>
    <s v="ORD2025003852"/>
    <d v="2023-12-19T00:00:00"/>
    <s v="Customer 3925"/>
    <s v="CUST4462"/>
    <x v="4"/>
    <s v="Chennai"/>
    <s v="Offline"/>
    <s v="Clothing"/>
    <s v="Jacket"/>
    <s v="Jacket Model-754"/>
    <s v="PROD9275"/>
    <n v="6"/>
    <n v="275.51"/>
    <n v="1653.06"/>
    <n v="0.05"/>
    <n v="82.65"/>
    <n v="1570.41"/>
    <s v="COD"/>
    <s v="Delivered"/>
    <n v="0.25"/>
    <n v="392.6"/>
  </r>
  <r>
    <s v="ORD2025003853"/>
    <d v="2023-09-26T00:00:00"/>
    <s v="Customer 2855"/>
    <s v="CUST7936"/>
    <x v="3"/>
    <s v="Bhopal"/>
    <s v="Offline"/>
    <s v="Beauty"/>
    <s v="Perfume"/>
    <s v="Perfume Model-630"/>
    <s v="PROD2055"/>
    <n v="3"/>
    <n v="726.55"/>
    <n v="2179.65"/>
    <n v="0.05"/>
    <n v="108.98"/>
    <n v="2070.67"/>
    <s v="COD"/>
    <s v="In-Transit"/>
    <n v="0.25"/>
    <n v="517.66999999999996"/>
  </r>
  <r>
    <s v="ORD2025003854"/>
    <d v="2024-02-27T00:00:00"/>
    <s v="Customer 2823"/>
    <s v="CUST8619"/>
    <x v="0"/>
    <s v="Ahmedabad"/>
    <s v="Online"/>
    <s v="Beauty"/>
    <s v="Face Cream"/>
    <s v="Face Cream Model-821"/>
    <s v="PROD3817"/>
    <n v="1"/>
    <n v="881.46"/>
    <n v="881.46"/>
    <n v="0.2"/>
    <n v="176.29"/>
    <n v="705.17"/>
    <s v="UPI"/>
    <s v="Cancelled"/>
    <n v="0.15"/>
    <n v="105.78"/>
  </r>
  <r>
    <s v="ORD2025003855"/>
    <d v="2023-03-25T00:00:00"/>
    <s v="Customer 4845"/>
    <s v="CUST3245"/>
    <x v="0"/>
    <s v="Ahmedabad"/>
    <s v="Online"/>
    <s v="Beauty"/>
    <s v="Lipstick"/>
    <s v="Lipstick Model-725"/>
    <s v="PROD7157"/>
    <n v="6"/>
    <n v="429.28"/>
    <n v="2575.6799999999998"/>
    <n v="0.1"/>
    <n v="257.57"/>
    <n v="2318.11"/>
    <s v="UPI"/>
    <s v="In-Transit"/>
    <n v="0.15"/>
    <n v="347.72"/>
  </r>
  <r>
    <s v="ORD2025003856"/>
    <d v="2024-02-19T00:00:00"/>
    <s v="Customer 4204"/>
    <s v="CUST6754"/>
    <x v="1"/>
    <s v="Chandigarh"/>
    <s v="Online"/>
    <s v="Clothing"/>
    <s v="Jacket"/>
    <s v="Jacket Model-706"/>
    <s v="PROD3099"/>
    <n v="7"/>
    <n v="476.72"/>
    <n v="3337.04"/>
    <n v="0.2"/>
    <n v="667.41"/>
    <n v="2669.63"/>
    <s v="COD"/>
    <s v="Cancelled"/>
    <n v="0.15"/>
    <n v="400.44"/>
  </r>
  <r>
    <s v="ORD2025003857"/>
    <d v="2023-11-15T00:00:00"/>
    <s v="Customer 1023"/>
    <s v="CUST3224"/>
    <x v="2"/>
    <s v="Bhubaneswar"/>
    <s v="Online"/>
    <s v="Beauty"/>
    <s v="Perfume"/>
    <s v="Perfume Model-105"/>
    <s v="PROD5512"/>
    <n v="7"/>
    <n v="319.18"/>
    <n v="2234.2600000000002"/>
    <n v="0.2"/>
    <n v="446.85"/>
    <n v="1787.41"/>
    <s v="COD"/>
    <s v="Cancelled"/>
    <n v="0.25"/>
    <n v="446.85"/>
  </r>
  <r>
    <s v="ORD2025003858"/>
    <d v="2024-02-02T00:00:00"/>
    <s v="Customer 242"/>
    <s v="CUST2295"/>
    <x v="2"/>
    <s v="Bhubaneswar"/>
    <s v="Online"/>
    <s v="Home Decor"/>
    <s v="Curtain"/>
    <s v="Curtain Model-930"/>
    <s v="PROD1805"/>
    <n v="3"/>
    <n v="506.06"/>
    <n v="1518.18"/>
    <n v="0.2"/>
    <n v="303.64"/>
    <n v="1214.54"/>
    <s v="Card"/>
    <s v="Cancelled"/>
    <n v="0.25"/>
    <n v="303.63"/>
  </r>
  <r>
    <s v="ORD2025003859"/>
    <d v="2023-02-24T00:00:00"/>
    <s v="Customer 1387"/>
    <s v="CUST1389"/>
    <x v="4"/>
    <s v="Bangalore"/>
    <s v="Online"/>
    <s v="Beauty"/>
    <s v="Face Cream"/>
    <s v="Face Cream Model-855"/>
    <s v="PROD2491"/>
    <n v="1"/>
    <n v="604.94000000000005"/>
    <n v="604.94000000000005"/>
    <n v="0.05"/>
    <n v="30.25"/>
    <n v="574.69000000000005"/>
    <s v="COD"/>
    <s v="Cancelled"/>
    <n v="0.25"/>
    <n v="143.66999999999999"/>
  </r>
  <r>
    <s v="ORD2025003860"/>
    <d v="2023-01-28T00:00:00"/>
    <s v="Customer 2499"/>
    <s v="CUST7581"/>
    <x v="2"/>
    <s v="Kolkata"/>
    <s v="Online"/>
    <s v="Beauty"/>
    <s v="Perfume"/>
    <s v="Perfume Model-134"/>
    <s v="PROD9349"/>
    <n v="3"/>
    <n v="943.36"/>
    <n v="2830.08"/>
    <n v="0.2"/>
    <n v="566.02"/>
    <n v="2264.06"/>
    <s v="Wallet"/>
    <s v="Returned"/>
    <n v="0.25"/>
    <n v="566.01"/>
  </r>
  <r>
    <s v="ORD2025003861"/>
    <d v="2023-12-25T00:00:00"/>
    <s v="Customer 4438"/>
    <s v="CUST3045"/>
    <x v="1"/>
    <s v="Lucknow"/>
    <s v="Online"/>
    <s v="Clothing"/>
    <s v="Jacket"/>
    <s v="Jacket Model-587"/>
    <s v="PROD8008"/>
    <n v="3"/>
    <n v="294.2"/>
    <n v="882.6"/>
    <n v="0.2"/>
    <n v="176.52"/>
    <n v="706.08"/>
    <s v="Wallet"/>
    <s v="In-Transit"/>
    <n v="0.25"/>
    <n v="176.52"/>
  </r>
  <r>
    <s v="ORD2025003862"/>
    <d v="2024-03-23T00:00:00"/>
    <s v="Customer 3482"/>
    <s v="CUST4770"/>
    <x v="2"/>
    <s v="Bhubaneswar"/>
    <s v="Offline"/>
    <s v="Clothing"/>
    <s v="Jacket"/>
    <s v="Jacket Model-463"/>
    <s v="PROD9532"/>
    <n v="5"/>
    <n v="220.8"/>
    <n v="1104"/>
    <n v="0.05"/>
    <n v="55.2"/>
    <n v="1048.8"/>
    <s v="Card"/>
    <s v="Delivered"/>
    <n v="0.15"/>
    <n v="157.32"/>
  </r>
  <r>
    <s v="ORD2025003863"/>
    <d v="2023-06-03T00:00:00"/>
    <s v="Customer 124"/>
    <s v="CUST9806"/>
    <x v="3"/>
    <s v="Raipur"/>
    <s v="Offline"/>
    <s v="Beauty"/>
    <s v="Perfume"/>
    <s v="Perfume Model-326"/>
    <s v="PROD5138"/>
    <n v="6"/>
    <n v="657.55"/>
    <n v="3945.3"/>
    <n v="0.1"/>
    <n v="394.53"/>
    <n v="3550.77"/>
    <s v="Card"/>
    <s v="In-Transit"/>
    <n v="0.25"/>
    <n v="887.69"/>
  </r>
  <r>
    <s v="ORD2025003864"/>
    <d v="2023-06-05T00:00:00"/>
    <s v="Customer 1362"/>
    <s v="CUST4689"/>
    <x v="2"/>
    <s v="Kolkata"/>
    <s v="Offline"/>
    <s v="Electronics"/>
    <s v="Mobile"/>
    <s v="Mobile Model-555"/>
    <s v="PROD5502"/>
    <n v="6"/>
    <n v="348"/>
    <n v="2088"/>
    <n v="0"/>
    <n v="0"/>
    <n v="2088"/>
    <s v="Card"/>
    <s v="Returned"/>
    <n v="0.15"/>
    <n v="313.2"/>
  </r>
  <r>
    <s v="ORD2025003865"/>
    <d v="2023-06-16T00:00:00"/>
    <s v="Customer 357"/>
    <s v="CUST9781"/>
    <x v="0"/>
    <s v="Pune"/>
    <s v="Offline"/>
    <s v="Clothing"/>
    <s v="Jeans"/>
    <s v="Jeans Model-941"/>
    <s v="PROD4519"/>
    <n v="2"/>
    <n v="725.8"/>
    <n v="1451.6"/>
    <n v="0.1"/>
    <n v="145.16"/>
    <n v="1306.44"/>
    <s v="UPI"/>
    <s v="Returned"/>
    <n v="0.3"/>
    <n v="391.93"/>
  </r>
  <r>
    <s v="ORD2025003866"/>
    <d v="2023-08-27T00:00:00"/>
    <s v="Customer 2758"/>
    <s v="CUST7297"/>
    <x v="4"/>
    <s v="Bangalore"/>
    <s v="Online"/>
    <s v="Home Decor"/>
    <s v="Curtain"/>
    <s v="Curtain Model-622"/>
    <s v="PROD5906"/>
    <n v="6"/>
    <n v="616.54"/>
    <n v="3699.24"/>
    <n v="0.2"/>
    <n v="739.85"/>
    <n v="2959.39"/>
    <s v="COD"/>
    <s v="Cancelled"/>
    <n v="0.25"/>
    <n v="739.85"/>
  </r>
  <r>
    <s v="ORD2025003867"/>
    <d v="2023-06-08T00:00:00"/>
    <s v="Customer 4364"/>
    <s v="CUST9442"/>
    <x v="4"/>
    <s v="Chennai"/>
    <s v="Online"/>
    <s v="Clothing"/>
    <s v="Shirt"/>
    <s v="Shirt Model-850"/>
    <s v="PROD9578"/>
    <n v="9"/>
    <n v="687.66"/>
    <n v="6188.94"/>
    <n v="0.05"/>
    <n v="309.45"/>
    <n v="5879.49"/>
    <s v="UPI"/>
    <s v="In-Transit"/>
    <n v="0.25"/>
    <n v="1469.87"/>
  </r>
  <r>
    <s v="ORD2025003868"/>
    <d v="2023-01-21T00:00:00"/>
    <s v="Customer 1540"/>
    <s v="CUST4222"/>
    <x v="1"/>
    <s v="Delhi"/>
    <s v="Online"/>
    <s v="Electronics"/>
    <s v="Tablet"/>
    <s v="Tablet Model-851"/>
    <s v="PROD9224"/>
    <n v="4"/>
    <n v="927.37"/>
    <n v="3709.48"/>
    <n v="0"/>
    <n v="0"/>
    <n v="3709.48"/>
    <s v="Wallet"/>
    <s v="In-Transit"/>
    <n v="0.25"/>
    <n v="927.37"/>
  </r>
  <r>
    <s v="ORD2025003869"/>
    <d v="2023-01-20T00:00:00"/>
    <s v="Customer 3730"/>
    <s v="CUST3707"/>
    <x v="0"/>
    <s v="Pune"/>
    <s v="Offline"/>
    <s v="Home Decor"/>
    <s v="Lamp"/>
    <s v="Lamp Model-577"/>
    <s v="PROD3052"/>
    <n v="6"/>
    <n v="291.32"/>
    <n v="1747.92"/>
    <n v="0.2"/>
    <n v="349.58"/>
    <n v="1398.34"/>
    <s v="Card"/>
    <s v="Delivered"/>
    <n v="0.25"/>
    <n v="349.58"/>
  </r>
  <r>
    <s v="ORD2025003870"/>
    <d v="2023-12-02T00:00:00"/>
    <s v="Customer 148"/>
    <s v="CUST3228"/>
    <x v="4"/>
    <s v="Bangalore"/>
    <s v="Online"/>
    <s v="Electronics"/>
    <s v="Laptop"/>
    <s v="Laptop Model-135"/>
    <s v="PROD2423"/>
    <n v="5"/>
    <n v="397.53"/>
    <n v="1987.65"/>
    <n v="0.1"/>
    <n v="198.77"/>
    <n v="1788.88"/>
    <s v="UPI"/>
    <s v="Returned"/>
    <n v="0.3"/>
    <n v="536.66"/>
  </r>
  <r>
    <s v="ORD2025003871"/>
    <d v="2023-10-02T00:00:00"/>
    <s v="Customer 3134"/>
    <s v="CUST7085"/>
    <x v="0"/>
    <s v="Pune"/>
    <s v="Offline"/>
    <s v="Home Decor"/>
    <s v="Sofa"/>
    <s v="Sofa Model-411"/>
    <s v="PROD6454"/>
    <n v="8"/>
    <n v="485.87"/>
    <n v="3886.96"/>
    <n v="0.1"/>
    <n v="388.7"/>
    <n v="3498.26"/>
    <s v="Wallet"/>
    <s v="Returned"/>
    <n v="0.25"/>
    <n v="874.57"/>
  </r>
  <r>
    <s v="ORD2025003872"/>
    <d v="2023-01-21T00:00:00"/>
    <s v="Customer 3537"/>
    <s v="CUST2984"/>
    <x v="3"/>
    <s v="Nagpur"/>
    <s v="Offline"/>
    <s v="Electronics"/>
    <s v="Tablet"/>
    <s v="Tablet Model-895"/>
    <s v="PROD3412"/>
    <n v="10"/>
    <n v="601.09"/>
    <n v="6010.9"/>
    <n v="0.1"/>
    <n v="601.09"/>
    <n v="5409.81"/>
    <s v="Wallet"/>
    <s v="In-Transit"/>
    <n v="0.25"/>
    <n v="1352.45"/>
  </r>
  <r>
    <s v="ORD2025003873"/>
    <d v="2024-01-31T00:00:00"/>
    <s v="Customer 745"/>
    <s v="CUST1455"/>
    <x v="4"/>
    <s v="Bangalore"/>
    <s v="Offline"/>
    <s v="Clothing"/>
    <s v="Shirt"/>
    <s v="Shirt Model-289"/>
    <s v="PROD1688"/>
    <n v="2"/>
    <n v="731.6"/>
    <n v="1463.2"/>
    <n v="0"/>
    <n v="0"/>
    <n v="1463.2"/>
    <s v="UPI"/>
    <s v="In-Transit"/>
    <n v="0.3"/>
    <n v="438.96"/>
  </r>
  <r>
    <s v="ORD2025003874"/>
    <d v="2023-06-29T00:00:00"/>
    <s v="Customer 3731"/>
    <s v="CUST7740"/>
    <x v="4"/>
    <s v="Chennai"/>
    <s v="Offline"/>
    <s v="Beauty"/>
    <s v="Lipstick"/>
    <s v="Lipstick Model-857"/>
    <s v="PROD6705"/>
    <n v="8"/>
    <n v="127.31"/>
    <n v="1018.48"/>
    <n v="0.2"/>
    <n v="203.7"/>
    <n v="814.78"/>
    <s v="COD"/>
    <s v="Delivered"/>
    <n v="0.3"/>
    <n v="244.43"/>
  </r>
  <r>
    <s v="ORD2025003875"/>
    <d v="2023-03-17T00:00:00"/>
    <s v="Customer 4654"/>
    <s v="CUST9487"/>
    <x v="3"/>
    <s v="Raipur"/>
    <s v="Online"/>
    <s v="Home Decor"/>
    <s v="Sofa"/>
    <s v="Sofa Model-492"/>
    <s v="PROD9887"/>
    <n v="9"/>
    <n v="625.58000000000004"/>
    <n v="5630.22"/>
    <n v="0.05"/>
    <n v="281.51"/>
    <n v="5348.71"/>
    <s v="UPI"/>
    <s v="Returned"/>
    <n v="0.25"/>
    <n v="1337.18"/>
  </r>
  <r>
    <s v="ORD2025003876"/>
    <d v="2023-10-02T00:00:00"/>
    <s v="Customer 2123"/>
    <s v="CUST4035"/>
    <x v="0"/>
    <s v="Mumbai"/>
    <s v="Offline"/>
    <s v="Home Decor"/>
    <s v="Lamp"/>
    <s v="Lamp Model-877"/>
    <s v="PROD7749"/>
    <n v="1"/>
    <n v="503"/>
    <n v="503"/>
    <n v="0.05"/>
    <n v="25.15"/>
    <n v="477.85"/>
    <s v="Wallet"/>
    <s v="In-Transit"/>
    <n v="0.25"/>
    <n v="119.46"/>
  </r>
  <r>
    <s v="ORD2025003877"/>
    <d v="2023-04-08T00:00:00"/>
    <s v="Customer 3006"/>
    <s v="CUST5958"/>
    <x v="1"/>
    <s v="Lucknow"/>
    <s v="Online"/>
    <s v="Home Decor"/>
    <s v="Curtain"/>
    <s v="Curtain Model-108"/>
    <s v="PROD9770"/>
    <n v="2"/>
    <n v="468.9"/>
    <n v="937.8"/>
    <n v="0.05"/>
    <n v="46.89"/>
    <n v="890.91"/>
    <s v="UPI"/>
    <s v="In-Transit"/>
    <n v="0.15"/>
    <n v="133.63999999999999"/>
  </r>
  <r>
    <s v="ORD2025003878"/>
    <d v="2023-11-17T00:00:00"/>
    <s v="Customer 662"/>
    <s v="CUST1857"/>
    <x v="2"/>
    <s v="Patna"/>
    <s v="Online"/>
    <s v="Electronics"/>
    <s v="Laptop"/>
    <s v="Laptop Model-641"/>
    <s v="PROD4985"/>
    <n v="2"/>
    <n v="389.89"/>
    <n v="779.78"/>
    <n v="0.1"/>
    <n v="77.98"/>
    <n v="701.8"/>
    <s v="UPI"/>
    <s v="In-Transit"/>
    <n v="0.15"/>
    <n v="105.27"/>
  </r>
  <r>
    <s v="ORD2025003879"/>
    <d v="2024-03-09T00:00:00"/>
    <s v="Customer 3799"/>
    <s v="CUST8685"/>
    <x v="3"/>
    <s v="Raipur"/>
    <s v="Online"/>
    <s v="Clothing"/>
    <s v="Jacket"/>
    <s v="Jacket Model-709"/>
    <s v="PROD9448"/>
    <n v="8"/>
    <n v="338.8"/>
    <n v="2710.4"/>
    <n v="0.1"/>
    <n v="271.04000000000002"/>
    <n v="2439.36"/>
    <s v="Card"/>
    <s v="Returned"/>
    <n v="0.3"/>
    <n v="731.81"/>
  </r>
  <r>
    <s v="ORD2025003880"/>
    <d v="2023-10-20T00:00:00"/>
    <s v="Customer 4559"/>
    <s v="CUST1111"/>
    <x v="1"/>
    <s v="Delhi"/>
    <s v="Offline"/>
    <s v="Electronics"/>
    <s v="Tablet"/>
    <s v="Tablet Model-551"/>
    <s v="PROD4691"/>
    <n v="10"/>
    <n v="824.46"/>
    <n v="8244.6"/>
    <n v="0.2"/>
    <n v="1648.92"/>
    <n v="6595.68"/>
    <s v="Wallet"/>
    <s v="Delivered"/>
    <n v="0.15"/>
    <n v="989.35"/>
  </r>
  <r>
    <s v="ORD2025003881"/>
    <d v="2023-02-07T00:00:00"/>
    <s v="Customer 1869"/>
    <s v="CUST8783"/>
    <x v="1"/>
    <s v="Lucknow"/>
    <s v="Offline"/>
    <s v="Home Decor"/>
    <s v="Sofa"/>
    <s v="Sofa Model-687"/>
    <s v="PROD9987"/>
    <n v="10"/>
    <n v="394.8"/>
    <n v="3948"/>
    <n v="0.1"/>
    <n v="394.8"/>
    <n v="3553.2"/>
    <s v="COD"/>
    <s v="Delivered"/>
    <n v="0.3"/>
    <n v="1065.96"/>
  </r>
  <r>
    <s v="ORD2025003882"/>
    <d v="2023-03-22T00:00:00"/>
    <s v="Customer 1547"/>
    <s v="CUST2823"/>
    <x v="2"/>
    <s v="Kolkata"/>
    <s v="Online"/>
    <s v="Clothing"/>
    <s v="Jacket"/>
    <s v="Jacket Model-887"/>
    <s v="PROD5240"/>
    <n v="7"/>
    <n v="594.91"/>
    <n v="4164.37"/>
    <n v="0.2"/>
    <n v="832.87"/>
    <n v="3331.5"/>
    <s v="COD"/>
    <s v="Cancelled"/>
    <n v="0.15"/>
    <n v="499.72"/>
  </r>
  <r>
    <s v="ORD2025003883"/>
    <d v="2023-05-27T00:00:00"/>
    <s v="Customer 1910"/>
    <s v="CUST3971"/>
    <x v="2"/>
    <s v="Patna"/>
    <s v="Online"/>
    <s v="Clothing"/>
    <s v="Jeans"/>
    <s v="Jeans Model-450"/>
    <s v="PROD3221"/>
    <n v="10"/>
    <n v="995.46"/>
    <n v="9954.6"/>
    <n v="0"/>
    <n v="0"/>
    <n v="9954.6"/>
    <s v="Wallet"/>
    <s v="Cancelled"/>
    <n v="0.3"/>
    <n v="2986.38"/>
  </r>
  <r>
    <s v="ORD2025003884"/>
    <d v="2023-05-02T00:00:00"/>
    <s v="Customer 4282"/>
    <s v="CUST5482"/>
    <x v="2"/>
    <s v="Patna"/>
    <s v="Online"/>
    <s v="Clothing"/>
    <s v="Jeans"/>
    <s v="Jeans Model-222"/>
    <s v="PROD9924"/>
    <n v="1"/>
    <n v="642.96"/>
    <n v="642.96"/>
    <n v="0.05"/>
    <n v="32.15"/>
    <n v="610.80999999999995"/>
    <s v="COD"/>
    <s v="Delivered"/>
    <n v="0.25"/>
    <n v="152.69999999999999"/>
  </r>
  <r>
    <s v="ORD2025003885"/>
    <d v="2023-05-09T00:00:00"/>
    <s v="Customer 3226"/>
    <s v="CUST4949"/>
    <x v="2"/>
    <s v="Kolkata"/>
    <s v="Online"/>
    <s v="Clothing"/>
    <s v="Jacket"/>
    <s v="Jacket Model-684"/>
    <s v="PROD3422"/>
    <n v="4"/>
    <n v="620.74"/>
    <n v="2482.96"/>
    <n v="0.2"/>
    <n v="496.59"/>
    <n v="1986.37"/>
    <s v="UPI"/>
    <s v="In-Transit"/>
    <n v="0.3"/>
    <n v="595.91"/>
  </r>
  <r>
    <s v="ORD2025003886"/>
    <d v="2024-02-16T00:00:00"/>
    <s v="Customer 3935"/>
    <s v="CUST6341"/>
    <x v="3"/>
    <s v="Raipur"/>
    <s v="Online"/>
    <s v="Electronics"/>
    <s v="Mobile"/>
    <s v="Mobile Model-652"/>
    <s v="PROD7713"/>
    <n v="8"/>
    <n v="454.88"/>
    <n v="3639.04"/>
    <n v="0"/>
    <n v="0"/>
    <n v="3639.04"/>
    <s v="Wallet"/>
    <s v="Returned"/>
    <n v="0.3"/>
    <n v="1091.71"/>
  </r>
  <r>
    <s v="ORD2025003887"/>
    <d v="2023-07-30T00:00:00"/>
    <s v="Customer 2881"/>
    <s v="CUST3424"/>
    <x v="2"/>
    <s v="Kolkata"/>
    <s v="Online"/>
    <s v="Home Decor"/>
    <s v="Curtain"/>
    <s v="Curtain Model-674"/>
    <s v="PROD9211"/>
    <n v="1"/>
    <n v="358.56"/>
    <n v="358.56"/>
    <n v="0.05"/>
    <n v="17.93"/>
    <n v="340.63"/>
    <s v="UPI"/>
    <s v="Delivered"/>
    <n v="0.25"/>
    <n v="85.16"/>
  </r>
  <r>
    <s v="ORD2025003888"/>
    <d v="2023-04-24T00:00:00"/>
    <s v="Customer 351"/>
    <s v="CUST4036"/>
    <x v="1"/>
    <s v="Lucknow"/>
    <s v="Online"/>
    <s v="Beauty"/>
    <s v="Face Cream"/>
    <s v="Face Cream Model-399"/>
    <s v="PROD1773"/>
    <n v="2"/>
    <n v="474.19"/>
    <n v="948.38"/>
    <n v="0"/>
    <n v="0"/>
    <n v="948.38"/>
    <s v="Wallet"/>
    <s v="Cancelled"/>
    <n v="0.3"/>
    <n v="284.51"/>
  </r>
  <r>
    <s v="ORD2025003889"/>
    <d v="2023-04-28T00:00:00"/>
    <s v="Customer 4042"/>
    <s v="CUST8753"/>
    <x v="3"/>
    <s v="Bhopal"/>
    <s v="Online"/>
    <s v="Beauty"/>
    <s v="Perfume"/>
    <s v="Perfume Model-709"/>
    <s v="PROD4251"/>
    <n v="4"/>
    <n v="176.05"/>
    <n v="704.2"/>
    <n v="0.2"/>
    <n v="140.84"/>
    <n v="563.36"/>
    <s v="Card"/>
    <s v="Cancelled"/>
    <n v="0.15"/>
    <n v="84.5"/>
  </r>
  <r>
    <s v="ORD2025003890"/>
    <d v="2023-06-16T00:00:00"/>
    <s v="Customer 1433"/>
    <s v="CUST1049"/>
    <x v="3"/>
    <s v="Nagpur"/>
    <s v="Offline"/>
    <s v="Electronics"/>
    <s v="Mobile"/>
    <s v="Mobile Model-172"/>
    <s v="PROD5259"/>
    <n v="4"/>
    <n v="261.58999999999997"/>
    <n v="1046.3599999999999"/>
    <n v="0.1"/>
    <n v="104.64"/>
    <n v="941.72"/>
    <s v="UPI"/>
    <s v="In-Transit"/>
    <n v="0.25"/>
    <n v="235.43"/>
  </r>
  <r>
    <s v="ORD2025003891"/>
    <d v="2023-08-24T00:00:00"/>
    <s v="Customer 4060"/>
    <s v="CUST7385"/>
    <x v="0"/>
    <s v="Pune"/>
    <s v="Offline"/>
    <s v="Clothing"/>
    <s v="Shirt"/>
    <s v="Shirt Model-445"/>
    <s v="PROD1174"/>
    <n v="6"/>
    <n v="356.15"/>
    <n v="2136.9"/>
    <n v="0.05"/>
    <n v="106.85"/>
    <n v="2030.05"/>
    <s v="UPI"/>
    <s v="Delivered"/>
    <n v="0.25"/>
    <n v="507.51"/>
  </r>
  <r>
    <s v="ORD2025003892"/>
    <d v="2024-03-16T00:00:00"/>
    <s v="Customer 575"/>
    <s v="CUST8348"/>
    <x v="3"/>
    <s v="Nagpur"/>
    <s v="Offline"/>
    <s v="Electronics"/>
    <s v="Laptop"/>
    <s v="Laptop Model-698"/>
    <s v="PROD3856"/>
    <n v="5"/>
    <n v="783.48"/>
    <n v="3917.4"/>
    <n v="0.1"/>
    <n v="391.74"/>
    <n v="3525.66"/>
    <s v="Wallet"/>
    <s v="In-Transit"/>
    <n v="0.15"/>
    <n v="528.85"/>
  </r>
  <r>
    <s v="ORD2025003893"/>
    <d v="2024-02-01T00:00:00"/>
    <s v="Customer 786"/>
    <s v="CUST6118"/>
    <x v="4"/>
    <s v="Hyderabad"/>
    <s v="Offline"/>
    <s v="Beauty"/>
    <s v="Perfume"/>
    <s v="Perfume Model-141"/>
    <s v="PROD9045"/>
    <n v="5"/>
    <n v="407.78"/>
    <n v="2038.9"/>
    <n v="0.05"/>
    <n v="101.95"/>
    <n v="1936.95"/>
    <s v="Wallet"/>
    <s v="Delivered"/>
    <n v="0.25"/>
    <n v="484.24"/>
  </r>
  <r>
    <s v="ORD2025003894"/>
    <d v="2023-07-06T00:00:00"/>
    <s v="Customer 2505"/>
    <s v="CUST3539"/>
    <x v="0"/>
    <s v="Mumbai"/>
    <s v="Offline"/>
    <s v="Electronics"/>
    <s v="Laptop"/>
    <s v="Laptop Model-580"/>
    <s v="PROD1857"/>
    <n v="7"/>
    <n v="526.61"/>
    <n v="3686.27"/>
    <n v="0"/>
    <n v="0"/>
    <n v="3686.27"/>
    <s v="UPI"/>
    <s v="Returned"/>
    <n v="0.15"/>
    <n v="552.94000000000005"/>
  </r>
  <r>
    <s v="ORD2025003895"/>
    <d v="2023-01-31T00:00:00"/>
    <s v="Customer 288"/>
    <s v="CUST8513"/>
    <x v="4"/>
    <s v="Hyderabad"/>
    <s v="Online"/>
    <s v="Beauty"/>
    <s v="Face Cream"/>
    <s v="Face Cream Model-496"/>
    <s v="PROD7407"/>
    <n v="2"/>
    <n v="675.83"/>
    <n v="1351.66"/>
    <n v="0.1"/>
    <n v="135.16999999999999"/>
    <n v="1216.49"/>
    <s v="Wallet"/>
    <s v="Delivered"/>
    <n v="0.15"/>
    <n v="182.47"/>
  </r>
  <r>
    <s v="ORD2025003896"/>
    <d v="2024-03-02T00:00:00"/>
    <s v="Customer 246"/>
    <s v="CUST4925"/>
    <x v="3"/>
    <s v="Raipur"/>
    <s v="Offline"/>
    <s v="Clothing"/>
    <s v="Jacket"/>
    <s v="Jacket Model-538"/>
    <s v="PROD2054"/>
    <n v="6"/>
    <n v="243.71"/>
    <n v="1462.26"/>
    <n v="0.2"/>
    <n v="292.45"/>
    <n v="1169.81"/>
    <s v="Card"/>
    <s v="In-Transit"/>
    <n v="0.3"/>
    <n v="350.94"/>
  </r>
  <r>
    <s v="ORD2025003897"/>
    <d v="2023-05-20T00:00:00"/>
    <s v="Customer 2675"/>
    <s v="CUST6797"/>
    <x v="1"/>
    <s v="Lucknow"/>
    <s v="Offline"/>
    <s v="Electronics"/>
    <s v="Laptop"/>
    <s v="Laptop Model-690"/>
    <s v="PROD5406"/>
    <n v="7"/>
    <n v="972.93"/>
    <n v="6810.51"/>
    <n v="0.05"/>
    <n v="340.53"/>
    <n v="6469.98"/>
    <s v="Wallet"/>
    <s v="Returned"/>
    <n v="0.25"/>
    <n v="1617.49"/>
  </r>
  <r>
    <s v="ORD2025003898"/>
    <d v="2023-03-09T00:00:00"/>
    <s v="Customer 2523"/>
    <s v="CUST2936"/>
    <x v="3"/>
    <s v="Nagpur"/>
    <s v="Online"/>
    <s v="Electronics"/>
    <s v="Tablet"/>
    <s v="Tablet Model-647"/>
    <s v="PROD2400"/>
    <n v="5"/>
    <n v="418.82"/>
    <n v="2094.1"/>
    <n v="0"/>
    <n v="0"/>
    <n v="2094.1"/>
    <s v="Card"/>
    <s v="Delivered"/>
    <n v="0.15"/>
    <n v="314.11"/>
  </r>
  <r>
    <s v="ORD2025003899"/>
    <d v="2023-11-30T00:00:00"/>
    <s v="Customer 2419"/>
    <s v="CUST7921"/>
    <x v="4"/>
    <s v="Bangalore"/>
    <s v="Online"/>
    <s v="Home Decor"/>
    <s v="Lamp"/>
    <s v="Lamp Model-779"/>
    <s v="PROD3045"/>
    <n v="2"/>
    <n v="984.73"/>
    <n v="1969.46"/>
    <n v="0.2"/>
    <n v="393.89"/>
    <n v="1575.57"/>
    <s v="UPI"/>
    <s v="Returned"/>
    <n v="0.25"/>
    <n v="393.89"/>
  </r>
  <r>
    <s v="ORD2025003900"/>
    <d v="2023-04-29T00:00:00"/>
    <s v="Customer 935"/>
    <s v="CUST2214"/>
    <x v="0"/>
    <s v="Pune"/>
    <s v="Offline"/>
    <s v="Home Decor"/>
    <s v="Sofa"/>
    <s v="Sofa Model-604"/>
    <s v="PROD1826"/>
    <n v="4"/>
    <n v="850"/>
    <n v="3400"/>
    <n v="0"/>
    <n v="0"/>
    <n v="3400"/>
    <s v="Card"/>
    <s v="Delivered"/>
    <n v="0.3"/>
    <n v="1020"/>
  </r>
  <r>
    <s v="ORD2025003901"/>
    <d v="2023-08-01T00:00:00"/>
    <s v="Customer 3832"/>
    <s v="CUST6512"/>
    <x v="1"/>
    <s v="Lucknow"/>
    <s v="Online"/>
    <s v="Home Decor"/>
    <s v="Lamp"/>
    <s v="Lamp Model-943"/>
    <s v="PROD5937"/>
    <n v="10"/>
    <n v="592.33000000000004"/>
    <n v="5923.3"/>
    <n v="0.1"/>
    <n v="592.33000000000004"/>
    <n v="5330.97"/>
    <s v="UPI"/>
    <s v="In-Transit"/>
    <n v="0.25"/>
    <n v="1332.74"/>
  </r>
  <r>
    <s v="ORD2025003902"/>
    <d v="2023-02-07T00:00:00"/>
    <s v="Customer 595"/>
    <s v="CUST6524"/>
    <x v="2"/>
    <s v="Patna"/>
    <s v="Online"/>
    <s v="Clothing"/>
    <s v="Jeans"/>
    <s v="Jeans Model-432"/>
    <s v="PROD4580"/>
    <n v="8"/>
    <n v="152.47999999999999"/>
    <n v="1219.8399999999999"/>
    <n v="0.05"/>
    <n v="60.99"/>
    <n v="1158.8499999999999"/>
    <s v="COD"/>
    <s v="In-Transit"/>
    <n v="0.3"/>
    <n v="347.65"/>
  </r>
  <r>
    <s v="ORD2025003903"/>
    <d v="2023-05-25T00:00:00"/>
    <s v="Customer 4198"/>
    <s v="CUST3440"/>
    <x v="3"/>
    <s v="Bhopal"/>
    <s v="Online"/>
    <s v="Electronics"/>
    <s v="Laptop"/>
    <s v="Laptop Model-660"/>
    <s v="PROD2361"/>
    <n v="7"/>
    <n v="747.62"/>
    <n v="5233.34"/>
    <n v="0.05"/>
    <n v="261.67"/>
    <n v="4971.67"/>
    <s v="Wallet"/>
    <s v="Returned"/>
    <n v="0.3"/>
    <n v="1491.5"/>
  </r>
  <r>
    <s v="ORD2025003904"/>
    <d v="2023-10-15T00:00:00"/>
    <s v="Customer 4855"/>
    <s v="CUST8223"/>
    <x v="4"/>
    <s v="Chennai"/>
    <s v="Online"/>
    <s v="Beauty"/>
    <s v="Face Cream"/>
    <s v="Face Cream Model-196"/>
    <s v="PROD8372"/>
    <n v="6"/>
    <n v="968.01"/>
    <n v="5808.06"/>
    <n v="0.1"/>
    <n v="580.80999999999995"/>
    <n v="5227.25"/>
    <s v="Card"/>
    <s v="In-Transit"/>
    <n v="0.25"/>
    <n v="1306.81"/>
  </r>
  <r>
    <s v="ORD2025003905"/>
    <d v="2024-03-19T00:00:00"/>
    <s v="Customer 442"/>
    <s v="CUST3635"/>
    <x v="0"/>
    <s v="Pune"/>
    <s v="Offline"/>
    <s v="Clothing"/>
    <s v="Jacket"/>
    <s v="Jacket Model-548"/>
    <s v="PROD2367"/>
    <n v="6"/>
    <n v="741.21"/>
    <n v="4447.26"/>
    <n v="0.1"/>
    <n v="444.73"/>
    <n v="4002.53"/>
    <s v="Card"/>
    <s v="Delivered"/>
    <n v="0.3"/>
    <n v="1200.76"/>
  </r>
  <r>
    <s v="ORD2025003906"/>
    <d v="2023-05-02T00:00:00"/>
    <s v="Customer 2127"/>
    <s v="CUST9053"/>
    <x v="4"/>
    <s v="Chennai"/>
    <s v="Offline"/>
    <s v="Home Decor"/>
    <s v="Sofa"/>
    <s v="Sofa Model-189"/>
    <s v="PROD4374"/>
    <n v="8"/>
    <n v="366.53"/>
    <n v="2932.24"/>
    <n v="0"/>
    <n v="0"/>
    <n v="2932.24"/>
    <s v="COD"/>
    <s v="Returned"/>
    <n v="0.25"/>
    <n v="733.06"/>
  </r>
  <r>
    <s v="ORD2025003907"/>
    <d v="2023-10-18T00:00:00"/>
    <s v="Customer 3486"/>
    <s v="CUST5811"/>
    <x v="0"/>
    <s v="Mumbai"/>
    <s v="Offline"/>
    <s v="Clothing"/>
    <s v="Shirt"/>
    <s v="Shirt Model-227"/>
    <s v="PROD8944"/>
    <n v="9"/>
    <n v="988.4"/>
    <n v="8895.6"/>
    <n v="0.05"/>
    <n v="444.78"/>
    <n v="8450.82"/>
    <s v="Card"/>
    <s v="Cancelled"/>
    <n v="0.25"/>
    <n v="2112.6999999999998"/>
  </r>
  <r>
    <s v="ORD2025003908"/>
    <d v="2023-03-04T00:00:00"/>
    <s v="Customer 633"/>
    <s v="CUST5661"/>
    <x v="0"/>
    <s v="Mumbai"/>
    <s v="Online"/>
    <s v="Clothing"/>
    <s v="Shirt"/>
    <s v="Shirt Model-187"/>
    <s v="PROD3578"/>
    <n v="9"/>
    <n v="735.17"/>
    <n v="6616.53"/>
    <n v="0"/>
    <n v="0"/>
    <n v="6616.53"/>
    <s v="Wallet"/>
    <s v="In-Transit"/>
    <n v="0.25"/>
    <n v="1654.13"/>
  </r>
  <r>
    <s v="ORD2025003909"/>
    <d v="2024-02-10T00:00:00"/>
    <s v="Customer 2667"/>
    <s v="CUST9720"/>
    <x v="1"/>
    <s v="Chandigarh"/>
    <s v="Online"/>
    <s v="Beauty"/>
    <s v="Perfume"/>
    <s v="Perfume Model-789"/>
    <s v="PROD6065"/>
    <n v="4"/>
    <n v="138.52000000000001"/>
    <n v="554.08000000000004"/>
    <n v="0.2"/>
    <n v="110.82"/>
    <n v="443.26"/>
    <s v="Card"/>
    <s v="Cancelled"/>
    <n v="0.15"/>
    <n v="66.489999999999995"/>
  </r>
  <r>
    <s v="ORD2025003910"/>
    <d v="2023-01-18T00:00:00"/>
    <s v="Customer 2285"/>
    <s v="CUST5601"/>
    <x v="3"/>
    <s v="Raipur"/>
    <s v="Offline"/>
    <s v="Home Decor"/>
    <s v="Lamp"/>
    <s v="Lamp Model-813"/>
    <s v="PROD9186"/>
    <n v="3"/>
    <n v="533.80999999999995"/>
    <n v="1601.43"/>
    <n v="0.05"/>
    <n v="80.069999999999993"/>
    <n v="1521.36"/>
    <s v="Wallet"/>
    <s v="Delivered"/>
    <n v="0.3"/>
    <n v="456.41"/>
  </r>
  <r>
    <s v="ORD2025003911"/>
    <d v="2023-05-19T00:00:00"/>
    <s v="Customer 553"/>
    <s v="CUST7082"/>
    <x v="4"/>
    <s v="Hyderabad"/>
    <s v="Online"/>
    <s v="Electronics"/>
    <s v="Laptop"/>
    <s v="Laptop Model-731"/>
    <s v="PROD5156"/>
    <n v="5"/>
    <n v="120.87"/>
    <n v="604.35"/>
    <n v="0.05"/>
    <n v="30.22"/>
    <n v="574.13"/>
    <s v="Card"/>
    <s v="Returned"/>
    <n v="0.15"/>
    <n v="86.12"/>
  </r>
  <r>
    <s v="ORD2025003912"/>
    <d v="2023-10-09T00:00:00"/>
    <s v="Customer 1531"/>
    <s v="CUST7381"/>
    <x v="3"/>
    <s v="Bhopal"/>
    <s v="Offline"/>
    <s v="Clothing"/>
    <s v="Jacket"/>
    <s v="Jacket Model-461"/>
    <s v="PROD3078"/>
    <n v="2"/>
    <n v="650.59"/>
    <n v="1301.18"/>
    <n v="0"/>
    <n v="0"/>
    <n v="1301.18"/>
    <s v="Wallet"/>
    <s v="In-Transit"/>
    <n v="0.3"/>
    <n v="390.35"/>
  </r>
  <r>
    <s v="ORD2025003913"/>
    <d v="2023-03-29T00:00:00"/>
    <s v="Customer 1285"/>
    <s v="CUST4384"/>
    <x v="3"/>
    <s v="Bhopal"/>
    <s v="Offline"/>
    <s v="Home Decor"/>
    <s v="Sofa"/>
    <s v="Sofa Model-861"/>
    <s v="PROD4421"/>
    <n v="3"/>
    <n v="618.58000000000004"/>
    <n v="1855.74"/>
    <n v="0.2"/>
    <n v="371.15"/>
    <n v="1484.59"/>
    <s v="UPI"/>
    <s v="Delivered"/>
    <n v="0.25"/>
    <n v="371.15"/>
  </r>
  <r>
    <s v="ORD2025003914"/>
    <d v="2023-02-18T00:00:00"/>
    <s v="Customer 332"/>
    <s v="CUST1561"/>
    <x v="3"/>
    <s v="Nagpur"/>
    <s v="Offline"/>
    <s v="Clothing"/>
    <s v="Jeans"/>
    <s v="Jeans Model-835"/>
    <s v="PROD8329"/>
    <n v="10"/>
    <n v="347.45"/>
    <n v="3474.5"/>
    <n v="0.2"/>
    <n v="694.9"/>
    <n v="2779.6"/>
    <s v="Wallet"/>
    <s v="Cancelled"/>
    <n v="0.25"/>
    <n v="694.9"/>
  </r>
  <r>
    <s v="ORD2025003915"/>
    <d v="2024-02-17T00:00:00"/>
    <s v="Customer 2151"/>
    <s v="CUST7995"/>
    <x v="2"/>
    <s v="Patna"/>
    <s v="Offline"/>
    <s v="Home Decor"/>
    <s v="Curtain"/>
    <s v="Curtain Model-275"/>
    <s v="PROD3637"/>
    <n v="1"/>
    <n v="376.4"/>
    <n v="376.4"/>
    <n v="0.2"/>
    <n v="75.28"/>
    <n v="301.12"/>
    <s v="Wallet"/>
    <s v="Cancelled"/>
    <n v="0.15"/>
    <n v="45.17"/>
  </r>
  <r>
    <s v="ORD2025003916"/>
    <d v="2023-06-20T00:00:00"/>
    <s v="Customer 2148"/>
    <s v="CUST2602"/>
    <x v="0"/>
    <s v="Ahmedabad"/>
    <s v="Online"/>
    <s v="Home Decor"/>
    <s v="Lamp"/>
    <s v="Lamp Model-352"/>
    <s v="PROD9709"/>
    <n v="7"/>
    <n v="759.43"/>
    <n v="5316.01"/>
    <n v="0.05"/>
    <n v="265.8"/>
    <n v="5050.21"/>
    <s v="Wallet"/>
    <s v="Delivered"/>
    <n v="0.15"/>
    <n v="757.53"/>
  </r>
  <r>
    <s v="ORD2025003917"/>
    <d v="2023-12-26T00:00:00"/>
    <s v="Customer 4743"/>
    <s v="CUST5948"/>
    <x v="3"/>
    <s v="Raipur"/>
    <s v="Offline"/>
    <s v="Home Decor"/>
    <s v="Sofa"/>
    <s v="Sofa Model-627"/>
    <s v="PROD7365"/>
    <n v="9"/>
    <n v="423.06"/>
    <n v="3807.54"/>
    <n v="0.2"/>
    <n v="761.51"/>
    <n v="3046.03"/>
    <s v="Wallet"/>
    <s v="Cancelled"/>
    <n v="0.15"/>
    <n v="456.9"/>
  </r>
  <r>
    <s v="ORD2025003918"/>
    <d v="2024-03-02T00:00:00"/>
    <s v="Customer 746"/>
    <s v="CUST3350"/>
    <x v="0"/>
    <s v="Mumbai"/>
    <s v="Offline"/>
    <s v="Clothing"/>
    <s v="Shirt"/>
    <s v="Shirt Model-962"/>
    <s v="PROD4903"/>
    <n v="4"/>
    <n v="694.49"/>
    <n v="2777.96"/>
    <n v="0"/>
    <n v="0"/>
    <n v="2777.96"/>
    <s v="Card"/>
    <s v="In-Transit"/>
    <n v="0.25"/>
    <n v="694.49"/>
  </r>
  <r>
    <s v="ORD2025003919"/>
    <d v="2023-11-08T00:00:00"/>
    <s v="Customer 3097"/>
    <s v="CUST9242"/>
    <x v="3"/>
    <s v="Bhopal"/>
    <s v="Offline"/>
    <s v="Electronics"/>
    <s v="Laptop"/>
    <s v="Laptop Model-682"/>
    <s v="PROD6192"/>
    <n v="5"/>
    <n v="184.19"/>
    <n v="920.95"/>
    <n v="0.2"/>
    <n v="184.19"/>
    <n v="736.76"/>
    <s v="UPI"/>
    <s v="Returned"/>
    <n v="0.3"/>
    <n v="221.03"/>
  </r>
  <r>
    <s v="ORD2025003920"/>
    <d v="2024-03-20T00:00:00"/>
    <s v="Customer 665"/>
    <s v="CUST1255"/>
    <x v="4"/>
    <s v="Chennai"/>
    <s v="Online"/>
    <s v="Clothing"/>
    <s v="Jeans"/>
    <s v="Jeans Model-919"/>
    <s v="PROD2897"/>
    <n v="3"/>
    <n v="117.56"/>
    <n v="352.68"/>
    <n v="0.05"/>
    <n v="17.63"/>
    <n v="335.05"/>
    <s v="UPI"/>
    <s v="Returned"/>
    <n v="0.3"/>
    <n v="100.52"/>
  </r>
  <r>
    <s v="ORD2025003921"/>
    <d v="2023-10-30T00:00:00"/>
    <s v="Customer 2260"/>
    <s v="CUST6920"/>
    <x v="1"/>
    <s v="Chandigarh"/>
    <s v="Offline"/>
    <s v="Beauty"/>
    <s v="Perfume"/>
    <s v="Perfume Model-180"/>
    <s v="PROD5841"/>
    <n v="10"/>
    <n v="638.19000000000005"/>
    <n v="6381.9"/>
    <n v="0.1"/>
    <n v="638.19000000000005"/>
    <n v="5743.71"/>
    <s v="COD"/>
    <s v="Cancelled"/>
    <n v="0.3"/>
    <n v="1723.11"/>
  </r>
  <r>
    <s v="ORD2025003922"/>
    <d v="2023-07-22T00:00:00"/>
    <s v="Customer 2491"/>
    <s v="CUST6534"/>
    <x v="2"/>
    <s v="Kolkata"/>
    <s v="Online"/>
    <s v="Electronics"/>
    <s v="Laptop"/>
    <s v="Laptop Model-186"/>
    <s v="PROD9086"/>
    <n v="2"/>
    <n v="178.68"/>
    <n v="357.36"/>
    <n v="0"/>
    <n v="0"/>
    <n v="357.36"/>
    <s v="Wallet"/>
    <s v="Delivered"/>
    <n v="0.3"/>
    <n v="107.21"/>
  </r>
  <r>
    <s v="ORD2025003923"/>
    <d v="2023-10-27T00:00:00"/>
    <s v="Customer 3675"/>
    <s v="CUST9658"/>
    <x v="1"/>
    <s v="Lucknow"/>
    <s v="Offline"/>
    <s v="Beauty"/>
    <s v="Perfume"/>
    <s v="Perfume Model-633"/>
    <s v="PROD1205"/>
    <n v="3"/>
    <n v="686.03"/>
    <n v="2058.09"/>
    <n v="0"/>
    <n v="0"/>
    <n v="2058.09"/>
    <s v="Card"/>
    <s v="Returned"/>
    <n v="0.25"/>
    <n v="514.52"/>
  </r>
  <r>
    <s v="ORD2025003924"/>
    <d v="2024-01-15T00:00:00"/>
    <s v="Customer 4663"/>
    <s v="CUST3309"/>
    <x v="2"/>
    <s v="Bhubaneswar"/>
    <s v="Online"/>
    <s v="Clothing"/>
    <s v="Jacket"/>
    <s v="Jacket Model-650"/>
    <s v="PROD9180"/>
    <n v="7"/>
    <n v="291.7"/>
    <n v="2041.9"/>
    <n v="0.2"/>
    <n v="408.38"/>
    <n v="1633.52"/>
    <s v="COD"/>
    <s v="Cancelled"/>
    <n v="0.3"/>
    <n v="490.06"/>
  </r>
  <r>
    <s v="ORD2025003925"/>
    <d v="2023-03-13T00:00:00"/>
    <s v="Customer 2392"/>
    <s v="CUST1446"/>
    <x v="4"/>
    <s v="Bangalore"/>
    <s v="Offline"/>
    <s v="Beauty"/>
    <s v="Face Cream"/>
    <s v="Face Cream Model-678"/>
    <s v="PROD4004"/>
    <n v="8"/>
    <n v="500.46"/>
    <n v="4003.68"/>
    <n v="0.1"/>
    <n v="400.37"/>
    <n v="3603.31"/>
    <s v="UPI"/>
    <s v="Returned"/>
    <n v="0.3"/>
    <n v="1080.99"/>
  </r>
  <r>
    <s v="ORD2025003926"/>
    <d v="2023-03-25T00:00:00"/>
    <s v="Customer 679"/>
    <s v="CUST6477"/>
    <x v="0"/>
    <s v="Pune"/>
    <s v="Offline"/>
    <s v="Home Decor"/>
    <s v="Lamp"/>
    <s v="Lamp Model-858"/>
    <s v="PROD2064"/>
    <n v="10"/>
    <n v="141.99"/>
    <n v="1419.9"/>
    <n v="0.1"/>
    <n v="141.99"/>
    <n v="1277.9100000000001"/>
    <s v="UPI"/>
    <s v="In-Transit"/>
    <n v="0.15"/>
    <n v="191.69"/>
  </r>
  <r>
    <s v="ORD2025003927"/>
    <d v="2023-11-12T00:00:00"/>
    <s v="Customer 2689"/>
    <s v="CUST1105"/>
    <x v="4"/>
    <s v="Bangalore"/>
    <s v="Online"/>
    <s v="Beauty"/>
    <s v="Perfume"/>
    <s v="Perfume Model-625"/>
    <s v="PROD8318"/>
    <n v="8"/>
    <n v="757.12"/>
    <n v="6056.96"/>
    <n v="0.2"/>
    <n v="1211.3900000000001"/>
    <n v="4845.57"/>
    <s v="UPI"/>
    <s v="In-Transit"/>
    <n v="0.25"/>
    <n v="1211.3900000000001"/>
  </r>
  <r>
    <s v="ORD2025003928"/>
    <d v="2023-10-14T00:00:00"/>
    <s v="Customer 4576"/>
    <s v="CUST4178"/>
    <x v="4"/>
    <s v="Hyderabad"/>
    <s v="Offline"/>
    <s v="Clothing"/>
    <s v="Shirt"/>
    <s v="Shirt Model-515"/>
    <s v="PROD8835"/>
    <n v="8"/>
    <n v="908.94"/>
    <n v="7271.52"/>
    <n v="0.1"/>
    <n v="727.15"/>
    <n v="6544.37"/>
    <s v="Wallet"/>
    <s v="Returned"/>
    <n v="0.15"/>
    <n v="981.66"/>
  </r>
  <r>
    <s v="ORD2025003929"/>
    <d v="2023-11-11T00:00:00"/>
    <s v="Customer 1273"/>
    <s v="CUST2408"/>
    <x v="3"/>
    <s v="Raipur"/>
    <s v="Offline"/>
    <s v="Beauty"/>
    <s v="Face Cream"/>
    <s v="Face Cream Model-806"/>
    <s v="PROD5918"/>
    <n v="9"/>
    <n v="506.57"/>
    <n v="4559.13"/>
    <n v="0"/>
    <n v="0"/>
    <n v="4559.13"/>
    <s v="Wallet"/>
    <s v="Delivered"/>
    <n v="0.15"/>
    <n v="683.87"/>
  </r>
  <r>
    <s v="ORD2025003930"/>
    <d v="2023-02-07T00:00:00"/>
    <s v="Customer 4867"/>
    <s v="CUST3965"/>
    <x v="4"/>
    <s v="Bangalore"/>
    <s v="Online"/>
    <s v="Beauty"/>
    <s v="Face Cream"/>
    <s v="Face Cream Model-176"/>
    <s v="PROD7655"/>
    <n v="5"/>
    <n v="987.02"/>
    <n v="4935.1000000000004"/>
    <n v="0.1"/>
    <n v="493.51"/>
    <n v="4441.59"/>
    <s v="COD"/>
    <s v="Cancelled"/>
    <n v="0.15"/>
    <n v="666.24"/>
  </r>
  <r>
    <s v="ORD2025003931"/>
    <d v="2024-03-19T00:00:00"/>
    <s v="Customer 3768"/>
    <s v="CUST9379"/>
    <x v="0"/>
    <s v="Mumbai"/>
    <s v="Offline"/>
    <s v="Home Decor"/>
    <s v="Sofa"/>
    <s v="Sofa Model-583"/>
    <s v="PROD5232"/>
    <n v="3"/>
    <n v="808.13"/>
    <n v="2424.39"/>
    <n v="0.05"/>
    <n v="121.22"/>
    <n v="2303.17"/>
    <s v="COD"/>
    <s v="Cancelled"/>
    <n v="0.15"/>
    <n v="345.48"/>
  </r>
  <r>
    <s v="ORD2025003932"/>
    <d v="2023-11-11T00:00:00"/>
    <s v="Customer 1674"/>
    <s v="CUST2385"/>
    <x v="2"/>
    <s v="Kolkata"/>
    <s v="Online"/>
    <s v="Beauty"/>
    <s v="Perfume"/>
    <s v="Perfume Model-354"/>
    <s v="PROD2061"/>
    <n v="6"/>
    <n v="577.89"/>
    <n v="3467.34"/>
    <n v="0.05"/>
    <n v="173.37"/>
    <n v="3293.97"/>
    <s v="Card"/>
    <s v="Returned"/>
    <n v="0.3"/>
    <n v="988.19"/>
  </r>
  <r>
    <s v="ORD2025003933"/>
    <d v="2024-01-07T00:00:00"/>
    <s v="Customer 1676"/>
    <s v="CUST6906"/>
    <x v="0"/>
    <s v="Mumbai"/>
    <s v="Online"/>
    <s v="Beauty"/>
    <s v="Face Cream"/>
    <s v="Face Cream Model-159"/>
    <s v="PROD2230"/>
    <n v="8"/>
    <n v="860.95"/>
    <n v="6887.6"/>
    <n v="0.05"/>
    <n v="344.38"/>
    <n v="6543.22"/>
    <s v="UPI"/>
    <s v="Cancelled"/>
    <n v="0.3"/>
    <n v="1962.97"/>
  </r>
  <r>
    <s v="ORD2025003934"/>
    <d v="2023-08-11T00:00:00"/>
    <s v="Customer 4804"/>
    <s v="CUST2472"/>
    <x v="3"/>
    <s v="Bhopal"/>
    <s v="Online"/>
    <s v="Clothing"/>
    <s v="Jeans"/>
    <s v="Jeans Model-864"/>
    <s v="PROD8380"/>
    <n v="6"/>
    <n v="497.95"/>
    <n v="2987.7"/>
    <n v="0.1"/>
    <n v="298.77"/>
    <n v="2688.93"/>
    <s v="COD"/>
    <s v="In-Transit"/>
    <n v="0.3"/>
    <n v="806.68"/>
  </r>
  <r>
    <s v="ORD2025003935"/>
    <d v="2023-10-03T00:00:00"/>
    <s v="Customer 4414"/>
    <s v="CUST8373"/>
    <x v="4"/>
    <s v="Chennai"/>
    <s v="Online"/>
    <s v="Beauty"/>
    <s v="Lipstick"/>
    <s v="Lipstick Model-991"/>
    <s v="PROD9948"/>
    <n v="3"/>
    <n v="290.73"/>
    <n v="872.19"/>
    <n v="0"/>
    <n v="0"/>
    <n v="872.19"/>
    <s v="COD"/>
    <s v="Cancelled"/>
    <n v="0.15"/>
    <n v="130.83000000000001"/>
  </r>
  <r>
    <s v="ORD2025003936"/>
    <d v="2023-03-01T00:00:00"/>
    <s v="Customer 4524"/>
    <s v="CUST6340"/>
    <x v="3"/>
    <s v="Nagpur"/>
    <s v="Online"/>
    <s v="Electronics"/>
    <s v="Laptop"/>
    <s v="Laptop Model-994"/>
    <s v="PROD6483"/>
    <n v="3"/>
    <n v="789.74"/>
    <n v="2369.2199999999998"/>
    <n v="0"/>
    <n v="0"/>
    <n v="2369.2199999999998"/>
    <s v="Wallet"/>
    <s v="Cancelled"/>
    <n v="0.25"/>
    <n v="592.29999999999995"/>
  </r>
  <r>
    <s v="ORD2025003937"/>
    <d v="2023-06-10T00:00:00"/>
    <s v="Customer 1147"/>
    <s v="CUST4194"/>
    <x v="0"/>
    <s v="Pune"/>
    <s v="Online"/>
    <s v="Home Decor"/>
    <s v="Lamp"/>
    <s v="Lamp Model-678"/>
    <s v="PROD7476"/>
    <n v="10"/>
    <n v="833.14"/>
    <n v="8331.4"/>
    <n v="0.1"/>
    <n v="833.14"/>
    <n v="7498.26"/>
    <s v="UPI"/>
    <s v="In-Transit"/>
    <n v="0.3"/>
    <n v="2249.48"/>
  </r>
  <r>
    <s v="ORD2025003938"/>
    <d v="2023-08-06T00:00:00"/>
    <s v="Customer 3631"/>
    <s v="CUST2090"/>
    <x v="4"/>
    <s v="Hyderabad"/>
    <s v="Online"/>
    <s v="Home Decor"/>
    <s v="Curtain"/>
    <s v="Curtain Model-200"/>
    <s v="PROD6619"/>
    <n v="5"/>
    <n v="499.07"/>
    <n v="2495.35"/>
    <n v="0"/>
    <n v="0"/>
    <n v="2495.35"/>
    <s v="Wallet"/>
    <s v="Delivered"/>
    <n v="0.15"/>
    <n v="374.3"/>
  </r>
  <r>
    <s v="ORD2025003939"/>
    <d v="2024-02-14T00:00:00"/>
    <s v="Customer 1039"/>
    <s v="CUST9204"/>
    <x v="3"/>
    <s v="Raipur"/>
    <s v="Offline"/>
    <s v="Home Decor"/>
    <s v="Lamp"/>
    <s v="Lamp Model-505"/>
    <s v="PROD6953"/>
    <n v="10"/>
    <n v="357.87"/>
    <n v="3578.7"/>
    <n v="0.1"/>
    <n v="357.87"/>
    <n v="3220.83"/>
    <s v="UPI"/>
    <s v="Returned"/>
    <n v="0.25"/>
    <n v="805.21"/>
  </r>
  <r>
    <s v="ORD2025003940"/>
    <d v="2023-11-12T00:00:00"/>
    <s v="Customer 1029"/>
    <s v="CUST2449"/>
    <x v="0"/>
    <s v="Pune"/>
    <s v="Online"/>
    <s v="Clothing"/>
    <s v="Shirt"/>
    <s v="Shirt Model-676"/>
    <s v="PROD9496"/>
    <n v="10"/>
    <n v="262.64"/>
    <n v="2626.4"/>
    <n v="0"/>
    <n v="0"/>
    <n v="2626.4"/>
    <s v="COD"/>
    <s v="Returned"/>
    <n v="0.15"/>
    <n v="393.96"/>
  </r>
  <r>
    <s v="ORD2025003941"/>
    <d v="2023-10-04T00:00:00"/>
    <s v="Customer 1165"/>
    <s v="CUST8835"/>
    <x v="2"/>
    <s v="Patna"/>
    <s v="Offline"/>
    <s v="Home Decor"/>
    <s v="Curtain"/>
    <s v="Curtain Model-668"/>
    <s v="PROD1693"/>
    <n v="2"/>
    <n v="798.49"/>
    <n v="1596.98"/>
    <n v="0"/>
    <n v="0"/>
    <n v="1596.98"/>
    <s v="COD"/>
    <s v="In-Transit"/>
    <n v="0.25"/>
    <n v="399.25"/>
  </r>
  <r>
    <s v="ORD2025003942"/>
    <d v="2023-09-15T00:00:00"/>
    <s v="Customer 2419"/>
    <s v="CUST7472"/>
    <x v="1"/>
    <s v="Delhi"/>
    <s v="Offline"/>
    <s v="Electronics"/>
    <s v="Tablet"/>
    <s v="Tablet Model-529"/>
    <s v="PROD4154"/>
    <n v="2"/>
    <n v="985.46"/>
    <n v="1970.92"/>
    <n v="0.05"/>
    <n v="98.55"/>
    <n v="1872.37"/>
    <s v="Wallet"/>
    <s v="In-Transit"/>
    <n v="0.25"/>
    <n v="468.09"/>
  </r>
  <r>
    <s v="ORD2025003943"/>
    <d v="2023-08-12T00:00:00"/>
    <s v="Customer 1337"/>
    <s v="CUST1729"/>
    <x v="1"/>
    <s v="Chandigarh"/>
    <s v="Offline"/>
    <s v="Electronics"/>
    <s v="Mobile"/>
    <s v="Mobile Model-610"/>
    <s v="PROD4369"/>
    <n v="1"/>
    <n v="552.27"/>
    <n v="552.27"/>
    <n v="0"/>
    <n v="0"/>
    <n v="552.27"/>
    <s v="COD"/>
    <s v="Delivered"/>
    <n v="0.25"/>
    <n v="138.07"/>
  </r>
  <r>
    <s v="ORD2025003944"/>
    <d v="2023-04-07T00:00:00"/>
    <s v="Customer 2662"/>
    <s v="CUST1056"/>
    <x v="2"/>
    <s v="Bhubaneswar"/>
    <s v="Online"/>
    <s v="Home Decor"/>
    <s v="Curtain"/>
    <s v="Curtain Model-598"/>
    <s v="PROD1806"/>
    <n v="3"/>
    <n v="857.45"/>
    <n v="2572.35"/>
    <n v="0"/>
    <n v="0"/>
    <n v="2572.35"/>
    <s v="Card"/>
    <s v="Cancelled"/>
    <n v="0.25"/>
    <n v="643.09"/>
  </r>
  <r>
    <s v="ORD2025003945"/>
    <d v="2023-03-15T00:00:00"/>
    <s v="Customer 1077"/>
    <s v="CUST1541"/>
    <x v="4"/>
    <s v="Chennai"/>
    <s v="Online"/>
    <s v="Beauty"/>
    <s v="Face Cream"/>
    <s v="Face Cream Model-592"/>
    <s v="PROD2465"/>
    <n v="3"/>
    <n v="184.28"/>
    <n v="552.84"/>
    <n v="0"/>
    <n v="0"/>
    <n v="552.84"/>
    <s v="UPI"/>
    <s v="Returned"/>
    <n v="0.3"/>
    <n v="165.85"/>
  </r>
  <r>
    <s v="ORD2025003946"/>
    <d v="2023-03-11T00:00:00"/>
    <s v="Customer 3550"/>
    <s v="CUST2562"/>
    <x v="4"/>
    <s v="Chennai"/>
    <s v="Online"/>
    <s v="Beauty"/>
    <s v="Lipstick"/>
    <s v="Lipstick Model-303"/>
    <s v="PROD7598"/>
    <n v="9"/>
    <n v="659.29"/>
    <n v="5933.61"/>
    <n v="0.05"/>
    <n v="296.68"/>
    <n v="5636.93"/>
    <s v="Card"/>
    <s v="Returned"/>
    <n v="0.15"/>
    <n v="845.54"/>
  </r>
  <r>
    <s v="ORD2025003947"/>
    <d v="2023-07-15T00:00:00"/>
    <s v="Customer 1061"/>
    <s v="CUST8235"/>
    <x v="2"/>
    <s v="Bhubaneswar"/>
    <s v="Offline"/>
    <s v="Electronics"/>
    <s v="Mobile"/>
    <s v="Mobile Model-105"/>
    <s v="PROD6748"/>
    <n v="4"/>
    <n v="440.33"/>
    <n v="1761.32"/>
    <n v="0.05"/>
    <n v="88.07"/>
    <n v="1673.25"/>
    <s v="UPI"/>
    <s v="Delivered"/>
    <n v="0.15"/>
    <n v="250.99"/>
  </r>
  <r>
    <s v="ORD2025003948"/>
    <d v="2023-12-11T00:00:00"/>
    <s v="Customer 2606"/>
    <s v="CUST1046"/>
    <x v="3"/>
    <s v="Nagpur"/>
    <s v="Offline"/>
    <s v="Beauty"/>
    <s v="Perfume"/>
    <s v="Perfume Model-272"/>
    <s v="PROD9900"/>
    <n v="10"/>
    <n v="737.42"/>
    <n v="7374.2"/>
    <n v="0"/>
    <n v="0"/>
    <n v="7374.2"/>
    <s v="COD"/>
    <s v="In-Transit"/>
    <n v="0.25"/>
    <n v="1843.55"/>
  </r>
  <r>
    <s v="ORD2025003949"/>
    <d v="2023-09-28T00:00:00"/>
    <s v="Customer 991"/>
    <s v="CUST2025"/>
    <x v="3"/>
    <s v="Raipur"/>
    <s v="Offline"/>
    <s v="Clothing"/>
    <s v="Jacket"/>
    <s v="Jacket Model-346"/>
    <s v="PROD1482"/>
    <n v="6"/>
    <n v="345.15"/>
    <n v="2070.9"/>
    <n v="0.2"/>
    <n v="414.18"/>
    <n v="1656.72"/>
    <s v="UPI"/>
    <s v="Delivered"/>
    <n v="0.3"/>
    <n v="497.02"/>
  </r>
  <r>
    <s v="ORD2025003950"/>
    <d v="2023-02-12T00:00:00"/>
    <s v="Customer 1264"/>
    <s v="CUST5663"/>
    <x v="2"/>
    <s v="Patna"/>
    <s v="Online"/>
    <s v="Electronics"/>
    <s v="Mobile"/>
    <s v="Mobile Model-649"/>
    <s v="PROD8265"/>
    <n v="10"/>
    <n v="809.52"/>
    <n v="8095.2"/>
    <n v="0.1"/>
    <n v="809.52"/>
    <n v="7285.68"/>
    <s v="Card"/>
    <s v="In-Transit"/>
    <n v="0.25"/>
    <n v="1821.42"/>
  </r>
  <r>
    <s v="ORD2025003951"/>
    <d v="2023-04-18T00:00:00"/>
    <s v="Customer 1638"/>
    <s v="CUST5460"/>
    <x v="4"/>
    <s v="Hyderabad"/>
    <s v="Online"/>
    <s v="Beauty"/>
    <s v="Lipstick"/>
    <s v="Lipstick Model-708"/>
    <s v="PROD5372"/>
    <n v="7"/>
    <n v="573.94000000000005"/>
    <n v="4017.58"/>
    <n v="0"/>
    <n v="0"/>
    <n v="4017.58"/>
    <s v="COD"/>
    <s v="Returned"/>
    <n v="0.3"/>
    <n v="1205.27"/>
  </r>
  <r>
    <s v="ORD2025003952"/>
    <d v="2023-09-04T00:00:00"/>
    <s v="Customer 2403"/>
    <s v="CUST3379"/>
    <x v="4"/>
    <s v="Hyderabad"/>
    <s v="Online"/>
    <s v="Electronics"/>
    <s v="Tablet"/>
    <s v="Tablet Model-181"/>
    <s v="PROD5772"/>
    <n v="1"/>
    <n v="732.17"/>
    <n v="732.17"/>
    <n v="0.2"/>
    <n v="146.43"/>
    <n v="585.74"/>
    <s v="Card"/>
    <s v="In-Transit"/>
    <n v="0.3"/>
    <n v="175.72"/>
  </r>
  <r>
    <s v="ORD2025003953"/>
    <d v="2023-12-29T00:00:00"/>
    <s v="Customer 176"/>
    <s v="CUST1038"/>
    <x v="1"/>
    <s v="Lucknow"/>
    <s v="Online"/>
    <s v="Home Decor"/>
    <s v="Lamp"/>
    <s v="Lamp Model-867"/>
    <s v="PROD2060"/>
    <n v="10"/>
    <n v="834.17"/>
    <n v="8341.7000000000007"/>
    <n v="0.2"/>
    <n v="1668.34"/>
    <n v="6673.36"/>
    <s v="COD"/>
    <s v="Delivered"/>
    <n v="0.25"/>
    <n v="1668.34"/>
  </r>
  <r>
    <s v="ORD2025003954"/>
    <d v="2023-06-02T00:00:00"/>
    <s v="Customer 1350"/>
    <s v="CUST3901"/>
    <x v="1"/>
    <s v="Lucknow"/>
    <s v="Online"/>
    <s v="Home Decor"/>
    <s v="Curtain"/>
    <s v="Curtain Model-438"/>
    <s v="PROD3302"/>
    <n v="9"/>
    <n v="439.68"/>
    <n v="3957.12"/>
    <n v="0"/>
    <n v="0"/>
    <n v="3957.12"/>
    <s v="Card"/>
    <s v="Returned"/>
    <n v="0.3"/>
    <n v="1187.1400000000001"/>
  </r>
  <r>
    <s v="ORD2025003955"/>
    <d v="2023-04-04T00:00:00"/>
    <s v="Customer 3481"/>
    <s v="CUST8315"/>
    <x v="4"/>
    <s v="Chennai"/>
    <s v="Online"/>
    <s v="Home Decor"/>
    <s v="Lamp"/>
    <s v="Lamp Model-660"/>
    <s v="PROD1760"/>
    <n v="2"/>
    <n v="374.49"/>
    <n v="748.98"/>
    <n v="0.1"/>
    <n v="74.900000000000006"/>
    <n v="674.08"/>
    <s v="UPI"/>
    <s v="Delivered"/>
    <n v="0.3"/>
    <n v="202.22"/>
  </r>
  <r>
    <s v="ORD2025003956"/>
    <d v="2023-07-14T00:00:00"/>
    <s v="Customer 3039"/>
    <s v="CUST3172"/>
    <x v="1"/>
    <s v="Chandigarh"/>
    <s v="Offline"/>
    <s v="Clothing"/>
    <s v="Shirt"/>
    <s v="Shirt Model-695"/>
    <s v="PROD5412"/>
    <n v="1"/>
    <n v="716.69"/>
    <n v="716.69"/>
    <n v="0.2"/>
    <n v="143.34"/>
    <n v="573.35"/>
    <s v="Card"/>
    <s v="Cancelled"/>
    <n v="0.3"/>
    <n v="172"/>
  </r>
  <r>
    <s v="ORD2025003957"/>
    <d v="2023-07-20T00:00:00"/>
    <s v="Customer 2952"/>
    <s v="CUST2702"/>
    <x v="1"/>
    <s v="Delhi"/>
    <s v="Online"/>
    <s v="Home Decor"/>
    <s v="Curtain"/>
    <s v="Curtain Model-783"/>
    <s v="PROD3244"/>
    <n v="1"/>
    <n v="830.45"/>
    <n v="830.45"/>
    <n v="0.2"/>
    <n v="166.09"/>
    <n v="664.36"/>
    <s v="Card"/>
    <s v="Returned"/>
    <n v="0.3"/>
    <n v="199.31"/>
  </r>
  <r>
    <s v="ORD2025003958"/>
    <d v="2023-01-12T00:00:00"/>
    <s v="Customer 948"/>
    <s v="CUST8168"/>
    <x v="0"/>
    <s v="Mumbai"/>
    <s v="Online"/>
    <s v="Clothing"/>
    <s v="Jeans"/>
    <s v="Jeans Model-554"/>
    <s v="PROD1670"/>
    <n v="8"/>
    <n v="956.15"/>
    <n v="7649.2"/>
    <n v="0"/>
    <n v="0"/>
    <n v="7649.2"/>
    <s v="Card"/>
    <s v="Cancelled"/>
    <n v="0.3"/>
    <n v="2294.7600000000002"/>
  </r>
  <r>
    <s v="ORD2025003959"/>
    <d v="2023-08-27T00:00:00"/>
    <s v="Customer 2870"/>
    <s v="CUST4168"/>
    <x v="1"/>
    <s v="Chandigarh"/>
    <s v="Offline"/>
    <s v="Beauty"/>
    <s v="Face Cream"/>
    <s v="Face Cream Model-817"/>
    <s v="PROD6136"/>
    <n v="1"/>
    <n v="606.92999999999995"/>
    <n v="606.92999999999995"/>
    <n v="0.05"/>
    <n v="30.35"/>
    <n v="576.58000000000004"/>
    <s v="UPI"/>
    <s v="Delivered"/>
    <n v="0.15"/>
    <n v="86.49"/>
  </r>
  <r>
    <s v="ORD2025003960"/>
    <d v="2023-12-04T00:00:00"/>
    <s v="Customer 3056"/>
    <s v="CUST6852"/>
    <x v="3"/>
    <s v="Bhopal"/>
    <s v="Online"/>
    <s v="Clothing"/>
    <s v="Jacket"/>
    <s v="Jacket Model-974"/>
    <s v="PROD5341"/>
    <n v="2"/>
    <n v="623.58000000000004"/>
    <n v="1247.1600000000001"/>
    <n v="0"/>
    <n v="0"/>
    <n v="1247.1600000000001"/>
    <s v="Wallet"/>
    <s v="Cancelled"/>
    <n v="0.15"/>
    <n v="187.07"/>
  </r>
  <r>
    <s v="ORD2025003961"/>
    <d v="2024-02-11T00:00:00"/>
    <s v="Customer 362"/>
    <s v="CUST4833"/>
    <x v="3"/>
    <s v="Raipur"/>
    <s v="Offline"/>
    <s v="Beauty"/>
    <s v="Lipstick"/>
    <s v="Lipstick Model-853"/>
    <s v="PROD1578"/>
    <n v="10"/>
    <n v="372.7"/>
    <n v="3727"/>
    <n v="0.05"/>
    <n v="186.35"/>
    <n v="3540.65"/>
    <s v="COD"/>
    <s v="Returned"/>
    <n v="0.15"/>
    <n v="531.1"/>
  </r>
  <r>
    <s v="ORD2025003962"/>
    <d v="2023-02-18T00:00:00"/>
    <s v="Customer 3813"/>
    <s v="CUST5856"/>
    <x v="0"/>
    <s v="Mumbai"/>
    <s v="Offline"/>
    <s v="Beauty"/>
    <s v="Perfume"/>
    <s v="Perfume Model-709"/>
    <s v="PROD3253"/>
    <n v="3"/>
    <n v="289.42"/>
    <n v="868.26"/>
    <n v="0"/>
    <n v="0"/>
    <n v="868.26"/>
    <s v="Card"/>
    <s v="Returned"/>
    <n v="0.15"/>
    <n v="130.24"/>
  </r>
  <r>
    <s v="ORD2025003963"/>
    <d v="2023-09-06T00:00:00"/>
    <s v="Customer 290"/>
    <s v="CUST6284"/>
    <x v="1"/>
    <s v="Delhi"/>
    <s v="Online"/>
    <s v="Beauty"/>
    <s v="Perfume"/>
    <s v="Perfume Model-321"/>
    <s v="PROD3612"/>
    <n v="10"/>
    <n v="873.05"/>
    <n v="8730.5"/>
    <n v="0.1"/>
    <n v="873.05"/>
    <n v="7857.45"/>
    <s v="Card"/>
    <s v="In-Transit"/>
    <n v="0.3"/>
    <n v="2357.23"/>
  </r>
  <r>
    <s v="ORD2025003964"/>
    <d v="2023-11-17T00:00:00"/>
    <s v="Customer 4427"/>
    <s v="CUST8282"/>
    <x v="2"/>
    <s v="Patna"/>
    <s v="Offline"/>
    <s v="Beauty"/>
    <s v="Lipstick"/>
    <s v="Lipstick Model-350"/>
    <s v="PROD3382"/>
    <n v="9"/>
    <n v="178.74"/>
    <n v="1608.66"/>
    <n v="0.2"/>
    <n v="321.73"/>
    <n v="1286.93"/>
    <s v="Wallet"/>
    <s v="Cancelled"/>
    <n v="0.25"/>
    <n v="321.73"/>
  </r>
  <r>
    <s v="ORD2025003965"/>
    <d v="2023-06-23T00:00:00"/>
    <s v="Customer 2196"/>
    <s v="CUST6373"/>
    <x v="3"/>
    <s v="Bhopal"/>
    <s v="Offline"/>
    <s v="Electronics"/>
    <s v="Laptop"/>
    <s v="Laptop Model-827"/>
    <s v="PROD8274"/>
    <n v="10"/>
    <n v="273.01"/>
    <n v="2730.1"/>
    <n v="0.1"/>
    <n v="273.01"/>
    <n v="2457.09"/>
    <s v="Card"/>
    <s v="In-Transit"/>
    <n v="0.3"/>
    <n v="737.13"/>
  </r>
  <r>
    <s v="ORD2025003966"/>
    <d v="2023-11-20T00:00:00"/>
    <s v="Customer 992"/>
    <s v="CUST5589"/>
    <x v="3"/>
    <s v="Bhopal"/>
    <s v="Offline"/>
    <s v="Electronics"/>
    <s v="Mobile"/>
    <s v="Mobile Model-247"/>
    <s v="PROD7450"/>
    <n v="10"/>
    <n v="376.84"/>
    <n v="3768.4"/>
    <n v="0.05"/>
    <n v="188.42"/>
    <n v="3579.98"/>
    <s v="Card"/>
    <s v="In-Transit"/>
    <n v="0.3"/>
    <n v="1073.99"/>
  </r>
  <r>
    <s v="ORD2025003967"/>
    <d v="2024-02-24T00:00:00"/>
    <s v="Customer 1140"/>
    <s v="CUST7174"/>
    <x v="3"/>
    <s v="Nagpur"/>
    <s v="Offline"/>
    <s v="Clothing"/>
    <s v="Shirt"/>
    <s v="Shirt Model-879"/>
    <s v="PROD2276"/>
    <n v="3"/>
    <n v="253.45"/>
    <n v="760.35"/>
    <n v="0.2"/>
    <n v="152.07"/>
    <n v="608.28"/>
    <s v="Wallet"/>
    <s v="Cancelled"/>
    <n v="0.15"/>
    <n v="91.24"/>
  </r>
  <r>
    <s v="ORD2025003968"/>
    <d v="2023-12-31T00:00:00"/>
    <s v="Customer 4660"/>
    <s v="CUST1366"/>
    <x v="3"/>
    <s v="Raipur"/>
    <s v="Online"/>
    <s v="Clothing"/>
    <s v="Jacket"/>
    <s v="Jacket Model-231"/>
    <s v="PROD6258"/>
    <n v="3"/>
    <n v="358.72"/>
    <n v="1076.1600000000001"/>
    <n v="0.1"/>
    <n v="107.62"/>
    <n v="968.54"/>
    <s v="Wallet"/>
    <s v="Delivered"/>
    <n v="0.3"/>
    <n v="290.56"/>
  </r>
  <r>
    <s v="ORD2025003969"/>
    <d v="2023-05-13T00:00:00"/>
    <s v="Customer 953"/>
    <s v="CUST6477"/>
    <x v="2"/>
    <s v="Patna"/>
    <s v="Offline"/>
    <s v="Clothing"/>
    <s v="Jacket"/>
    <s v="Jacket Model-809"/>
    <s v="PROD9949"/>
    <n v="8"/>
    <n v="731.68"/>
    <n v="5853.44"/>
    <n v="0"/>
    <n v="0"/>
    <n v="5853.44"/>
    <s v="Card"/>
    <s v="Cancelled"/>
    <n v="0.15"/>
    <n v="878.02"/>
  </r>
  <r>
    <s v="ORD2025003970"/>
    <d v="2023-06-10T00:00:00"/>
    <s v="Customer 115"/>
    <s v="CUST5764"/>
    <x v="4"/>
    <s v="Hyderabad"/>
    <s v="Online"/>
    <s v="Beauty"/>
    <s v="Perfume"/>
    <s v="Perfume Model-653"/>
    <s v="PROD1759"/>
    <n v="2"/>
    <n v="748.63"/>
    <n v="1497.26"/>
    <n v="0.05"/>
    <n v="74.86"/>
    <n v="1422.4"/>
    <s v="COD"/>
    <s v="Delivered"/>
    <n v="0.25"/>
    <n v="355.6"/>
  </r>
  <r>
    <s v="ORD2025003971"/>
    <d v="2023-03-20T00:00:00"/>
    <s v="Customer 560"/>
    <s v="CUST1358"/>
    <x v="2"/>
    <s v="Patna"/>
    <s v="Offline"/>
    <s v="Beauty"/>
    <s v="Face Cream"/>
    <s v="Face Cream Model-396"/>
    <s v="PROD5246"/>
    <n v="9"/>
    <n v="789.11"/>
    <n v="7101.99"/>
    <n v="0.1"/>
    <n v="710.2"/>
    <n v="6391.79"/>
    <s v="Wallet"/>
    <s v="Returned"/>
    <n v="0.15"/>
    <n v="958.77"/>
  </r>
  <r>
    <s v="ORD2025003972"/>
    <d v="2023-05-22T00:00:00"/>
    <s v="Customer 1474"/>
    <s v="CUST1808"/>
    <x v="2"/>
    <s v="Bhubaneswar"/>
    <s v="Offline"/>
    <s v="Clothing"/>
    <s v="Shirt"/>
    <s v="Shirt Model-839"/>
    <s v="PROD7845"/>
    <n v="9"/>
    <n v="538.58000000000004"/>
    <n v="4847.22"/>
    <n v="0.1"/>
    <n v="484.72"/>
    <n v="4362.5"/>
    <s v="Wallet"/>
    <s v="Returned"/>
    <n v="0.25"/>
    <n v="1090.6199999999999"/>
  </r>
  <r>
    <s v="ORD2025003973"/>
    <d v="2023-04-24T00:00:00"/>
    <s v="Customer 2944"/>
    <s v="CUST3127"/>
    <x v="2"/>
    <s v="Bhubaneswar"/>
    <s v="Online"/>
    <s v="Home Decor"/>
    <s v="Sofa"/>
    <s v="Sofa Model-584"/>
    <s v="PROD4699"/>
    <n v="9"/>
    <n v="311.05"/>
    <n v="2799.45"/>
    <n v="0.1"/>
    <n v="279.94"/>
    <n v="2519.5100000000002"/>
    <s v="COD"/>
    <s v="Returned"/>
    <n v="0.25"/>
    <n v="629.88"/>
  </r>
  <r>
    <s v="ORD2025003974"/>
    <d v="2024-01-08T00:00:00"/>
    <s v="Customer 1186"/>
    <s v="CUST3193"/>
    <x v="0"/>
    <s v="Ahmedabad"/>
    <s v="Online"/>
    <s v="Beauty"/>
    <s v="Face Cream"/>
    <s v="Face Cream Model-766"/>
    <s v="PROD2016"/>
    <n v="2"/>
    <n v="196.12"/>
    <n v="392.24"/>
    <n v="0.1"/>
    <n v="39.22"/>
    <n v="353.02"/>
    <s v="COD"/>
    <s v="Delivered"/>
    <n v="0.25"/>
    <n v="88.25"/>
  </r>
  <r>
    <s v="ORD2025003975"/>
    <d v="2024-02-03T00:00:00"/>
    <s v="Customer 2823"/>
    <s v="CUST3843"/>
    <x v="1"/>
    <s v="Chandigarh"/>
    <s v="Online"/>
    <s v="Electronics"/>
    <s v="Tablet"/>
    <s v="Tablet Model-745"/>
    <s v="PROD8377"/>
    <n v="1"/>
    <n v="183.72"/>
    <n v="183.72"/>
    <n v="0.1"/>
    <n v="18.37"/>
    <n v="165.35"/>
    <s v="COD"/>
    <s v="Returned"/>
    <n v="0.25"/>
    <n v="41.34"/>
  </r>
  <r>
    <s v="ORD2025003976"/>
    <d v="2024-01-22T00:00:00"/>
    <s v="Customer 3993"/>
    <s v="CUST5112"/>
    <x v="1"/>
    <s v="Delhi"/>
    <s v="Offline"/>
    <s v="Home Decor"/>
    <s v="Lamp"/>
    <s v="Lamp Model-305"/>
    <s v="PROD5695"/>
    <n v="2"/>
    <n v="177.87"/>
    <n v="355.74"/>
    <n v="0"/>
    <n v="0"/>
    <n v="355.74"/>
    <s v="Card"/>
    <s v="In-Transit"/>
    <n v="0.3"/>
    <n v="106.72"/>
  </r>
  <r>
    <s v="ORD2025003977"/>
    <d v="2023-10-28T00:00:00"/>
    <s v="Customer 410"/>
    <s v="CUST4214"/>
    <x v="1"/>
    <s v="Delhi"/>
    <s v="Offline"/>
    <s v="Electronics"/>
    <s v="Laptop"/>
    <s v="Laptop Model-381"/>
    <s v="PROD1951"/>
    <n v="1"/>
    <n v="128.91999999999999"/>
    <n v="128.91999999999999"/>
    <n v="0.1"/>
    <n v="12.89"/>
    <n v="116.03"/>
    <s v="Wallet"/>
    <s v="Cancelled"/>
    <n v="0.15"/>
    <n v="17.399999999999999"/>
  </r>
  <r>
    <s v="ORD2025003978"/>
    <d v="2024-03-04T00:00:00"/>
    <s v="Customer 2954"/>
    <s v="CUST6587"/>
    <x v="1"/>
    <s v="Chandigarh"/>
    <s v="Offline"/>
    <s v="Clothing"/>
    <s v="Jacket"/>
    <s v="Jacket Model-173"/>
    <s v="PROD4366"/>
    <n v="4"/>
    <n v="789.05"/>
    <n v="3156.2"/>
    <n v="0"/>
    <n v="0"/>
    <n v="3156.2"/>
    <s v="UPI"/>
    <s v="Delivered"/>
    <n v="0.3"/>
    <n v="946.86"/>
  </r>
  <r>
    <s v="ORD2025003979"/>
    <d v="2023-01-15T00:00:00"/>
    <s v="Customer 1346"/>
    <s v="CUST5330"/>
    <x v="1"/>
    <s v="Lucknow"/>
    <s v="Offline"/>
    <s v="Beauty"/>
    <s v="Perfume"/>
    <s v="Perfume Model-796"/>
    <s v="PROD3380"/>
    <n v="9"/>
    <n v="827.58"/>
    <n v="7448.22"/>
    <n v="0"/>
    <n v="0"/>
    <n v="7448.22"/>
    <s v="UPI"/>
    <s v="Returned"/>
    <n v="0.25"/>
    <n v="1862.06"/>
  </r>
  <r>
    <s v="ORD2025003980"/>
    <d v="2023-12-18T00:00:00"/>
    <s v="Customer 911"/>
    <s v="CUST3881"/>
    <x v="2"/>
    <s v="Patna"/>
    <s v="Offline"/>
    <s v="Beauty"/>
    <s v="Perfume"/>
    <s v="Perfume Model-475"/>
    <s v="PROD9128"/>
    <n v="1"/>
    <n v="879.07"/>
    <n v="879.07"/>
    <n v="0.2"/>
    <n v="175.81"/>
    <n v="703.26"/>
    <s v="UPI"/>
    <s v="Returned"/>
    <n v="0.25"/>
    <n v="175.81"/>
  </r>
  <r>
    <s v="ORD2025003981"/>
    <d v="2023-12-28T00:00:00"/>
    <s v="Customer 2148"/>
    <s v="CUST9347"/>
    <x v="4"/>
    <s v="Hyderabad"/>
    <s v="Online"/>
    <s v="Electronics"/>
    <s v="Laptop"/>
    <s v="Laptop Model-694"/>
    <s v="PROD4868"/>
    <n v="1"/>
    <n v="841.31"/>
    <n v="841.31"/>
    <n v="0.05"/>
    <n v="42.07"/>
    <n v="799.24"/>
    <s v="Wallet"/>
    <s v="Delivered"/>
    <n v="0.3"/>
    <n v="239.77"/>
  </r>
  <r>
    <s v="ORD2025003982"/>
    <d v="2024-01-10T00:00:00"/>
    <s v="Customer 70"/>
    <s v="CUST9454"/>
    <x v="1"/>
    <s v="Lucknow"/>
    <s v="Online"/>
    <s v="Beauty"/>
    <s v="Lipstick"/>
    <s v="Lipstick Model-507"/>
    <s v="PROD6788"/>
    <n v="1"/>
    <n v="452.09"/>
    <n v="452.09"/>
    <n v="0.2"/>
    <n v="90.42"/>
    <n v="361.67"/>
    <s v="Wallet"/>
    <s v="In-Transit"/>
    <n v="0.25"/>
    <n v="90.42"/>
  </r>
  <r>
    <s v="ORD2025003983"/>
    <d v="2023-10-18T00:00:00"/>
    <s v="Customer 1364"/>
    <s v="CUST2607"/>
    <x v="4"/>
    <s v="Hyderabad"/>
    <s v="Online"/>
    <s v="Clothing"/>
    <s v="Shirt"/>
    <s v="Shirt Model-768"/>
    <s v="PROD8195"/>
    <n v="4"/>
    <n v="572.11"/>
    <n v="2288.44"/>
    <n v="0.1"/>
    <n v="228.84"/>
    <n v="2059.6"/>
    <s v="UPI"/>
    <s v="Delivered"/>
    <n v="0.15"/>
    <n v="308.94"/>
  </r>
  <r>
    <s v="ORD2025003984"/>
    <d v="2023-11-04T00:00:00"/>
    <s v="Customer 3877"/>
    <s v="CUST4326"/>
    <x v="3"/>
    <s v="Nagpur"/>
    <s v="Online"/>
    <s v="Home Decor"/>
    <s v="Sofa"/>
    <s v="Sofa Model-551"/>
    <s v="PROD5485"/>
    <n v="6"/>
    <n v="447.96"/>
    <n v="2687.76"/>
    <n v="0.1"/>
    <n v="268.77999999999997"/>
    <n v="2418.98"/>
    <s v="COD"/>
    <s v="Delivered"/>
    <n v="0.3"/>
    <n v="725.69"/>
  </r>
  <r>
    <s v="ORD2025003985"/>
    <d v="2023-09-27T00:00:00"/>
    <s v="Customer 2339"/>
    <s v="CUST8866"/>
    <x v="4"/>
    <s v="Chennai"/>
    <s v="Online"/>
    <s v="Home Decor"/>
    <s v="Sofa"/>
    <s v="Sofa Model-300"/>
    <s v="PROD2241"/>
    <n v="10"/>
    <n v="187.53"/>
    <n v="1875.3"/>
    <n v="0.2"/>
    <n v="375.06"/>
    <n v="1500.24"/>
    <s v="Wallet"/>
    <s v="Returned"/>
    <n v="0.25"/>
    <n v="375.06"/>
  </r>
  <r>
    <s v="ORD2025003986"/>
    <d v="2023-12-26T00:00:00"/>
    <s v="Customer 82"/>
    <s v="CUST8947"/>
    <x v="4"/>
    <s v="Chennai"/>
    <s v="Online"/>
    <s v="Beauty"/>
    <s v="Lipstick"/>
    <s v="Lipstick Model-571"/>
    <s v="PROD6599"/>
    <n v="10"/>
    <n v="674.79"/>
    <n v="6747.9"/>
    <n v="0.2"/>
    <n v="1349.58"/>
    <n v="5398.32"/>
    <s v="Card"/>
    <s v="Delivered"/>
    <n v="0.25"/>
    <n v="1349.58"/>
  </r>
  <r>
    <s v="ORD2025003987"/>
    <d v="2023-02-18T00:00:00"/>
    <s v="Customer 3324"/>
    <s v="CUST5009"/>
    <x v="4"/>
    <s v="Chennai"/>
    <s v="Online"/>
    <s v="Beauty"/>
    <s v="Perfume"/>
    <s v="Perfume Model-728"/>
    <s v="PROD4940"/>
    <n v="3"/>
    <n v="820"/>
    <n v="2460"/>
    <n v="0.1"/>
    <n v="246"/>
    <n v="2214"/>
    <s v="Wallet"/>
    <s v="Cancelled"/>
    <n v="0.3"/>
    <n v="664.2"/>
  </r>
  <r>
    <s v="ORD2025003988"/>
    <d v="2024-02-25T00:00:00"/>
    <s v="Customer 2423"/>
    <s v="CUST8762"/>
    <x v="4"/>
    <s v="Chennai"/>
    <s v="Online"/>
    <s v="Clothing"/>
    <s v="Jacket"/>
    <s v="Jacket Model-639"/>
    <s v="PROD2961"/>
    <n v="5"/>
    <n v="541.54999999999995"/>
    <n v="2707.75"/>
    <n v="0.1"/>
    <n v="270.77999999999997"/>
    <n v="2436.9699999999998"/>
    <s v="Card"/>
    <s v="Delivered"/>
    <n v="0.15"/>
    <n v="365.55"/>
  </r>
  <r>
    <s v="ORD2025003989"/>
    <d v="2024-02-02T00:00:00"/>
    <s v="Customer 731"/>
    <s v="CUST1157"/>
    <x v="3"/>
    <s v="Bhopal"/>
    <s v="Online"/>
    <s v="Home Decor"/>
    <s v="Lamp"/>
    <s v="Lamp Model-457"/>
    <s v="PROD7833"/>
    <n v="8"/>
    <n v="283.24"/>
    <n v="2265.92"/>
    <n v="0.05"/>
    <n v="113.3"/>
    <n v="2152.62"/>
    <s v="COD"/>
    <s v="Cancelled"/>
    <n v="0.25"/>
    <n v="538.15"/>
  </r>
  <r>
    <s v="ORD2025003990"/>
    <d v="2023-05-01T00:00:00"/>
    <s v="Customer 3830"/>
    <s v="CUST1762"/>
    <x v="0"/>
    <s v="Ahmedabad"/>
    <s v="Offline"/>
    <s v="Beauty"/>
    <s v="Face Cream"/>
    <s v="Face Cream Model-616"/>
    <s v="PROD4867"/>
    <n v="6"/>
    <n v="860.81"/>
    <n v="5164.8599999999997"/>
    <n v="0.1"/>
    <n v="516.49"/>
    <n v="4648.37"/>
    <s v="UPI"/>
    <s v="Returned"/>
    <n v="0.25"/>
    <n v="1162.0899999999999"/>
  </r>
  <r>
    <s v="ORD2025003991"/>
    <d v="2024-01-30T00:00:00"/>
    <s v="Customer 3652"/>
    <s v="CUST7919"/>
    <x v="4"/>
    <s v="Chennai"/>
    <s v="Online"/>
    <s v="Clothing"/>
    <s v="Jacket"/>
    <s v="Jacket Model-920"/>
    <s v="PROD3492"/>
    <n v="6"/>
    <n v="997.09"/>
    <n v="5982.54"/>
    <n v="0.2"/>
    <n v="1196.51"/>
    <n v="4786.03"/>
    <s v="UPI"/>
    <s v="Delivered"/>
    <n v="0.3"/>
    <n v="1435.81"/>
  </r>
  <r>
    <s v="ORD2025003992"/>
    <d v="2023-05-02T00:00:00"/>
    <s v="Customer 1145"/>
    <s v="CUST1376"/>
    <x v="1"/>
    <s v="Lucknow"/>
    <s v="Offline"/>
    <s v="Beauty"/>
    <s v="Lipstick"/>
    <s v="Lipstick Model-750"/>
    <s v="PROD8908"/>
    <n v="7"/>
    <n v="279"/>
    <n v="1953"/>
    <n v="0.1"/>
    <n v="195.3"/>
    <n v="1757.7"/>
    <s v="Wallet"/>
    <s v="Cancelled"/>
    <n v="0.25"/>
    <n v="439.43"/>
  </r>
  <r>
    <s v="ORD2025003993"/>
    <d v="2024-03-25T00:00:00"/>
    <s v="Customer 1799"/>
    <s v="CUST8272"/>
    <x v="0"/>
    <s v="Ahmedabad"/>
    <s v="Online"/>
    <s v="Home Decor"/>
    <s v="Sofa"/>
    <s v="Sofa Model-551"/>
    <s v="PROD9337"/>
    <n v="8"/>
    <n v="822.67"/>
    <n v="6581.36"/>
    <n v="0.1"/>
    <n v="658.14"/>
    <n v="5923.22"/>
    <s v="UPI"/>
    <s v="Returned"/>
    <n v="0.15"/>
    <n v="888.48"/>
  </r>
  <r>
    <s v="ORD2025003994"/>
    <d v="2023-09-12T00:00:00"/>
    <s v="Customer 2383"/>
    <s v="CUST1032"/>
    <x v="1"/>
    <s v="Chandigarh"/>
    <s v="Online"/>
    <s v="Beauty"/>
    <s v="Face Cream"/>
    <s v="Face Cream Model-739"/>
    <s v="PROD1030"/>
    <n v="2"/>
    <n v="303.64999999999998"/>
    <n v="607.29999999999995"/>
    <n v="0"/>
    <n v="0"/>
    <n v="607.29999999999995"/>
    <s v="Wallet"/>
    <s v="Delivered"/>
    <n v="0.3"/>
    <n v="182.19"/>
  </r>
  <r>
    <s v="ORD2025003995"/>
    <d v="2023-11-06T00:00:00"/>
    <s v="Customer 4058"/>
    <s v="CUST4793"/>
    <x v="1"/>
    <s v="Lucknow"/>
    <s v="Offline"/>
    <s v="Clothing"/>
    <s v="Shirt"/>
    <s v="Shirt Model-623"/>
    <s v="PROD2863"/>
    <n v="8"/>
    <n v="758.57"/>
    <n v="6068.56"/>
    <n v="0.05"/>
    <n v="303.43"/>
    <n v="5765.13"/>
    <s v="Wallet"/>
    <s v="Delivered"/>
    <n v="0.15"/>
    <n v="864.77"/>
  </r>
  <r>
    <s v="ORD2025003996"/>
    <d v="2023-02-10T00:00:00"/>
    <s v="Customer 1491"/>
    <s v="CUST3491"/>
    <x v="0"/>
    <s v="Mumbai"/>
    <s v="Online"/>
    <s v="Electronics"/>
    <s v="Laptop"/>
    <s v="Laptop Model-851"/>
    <s v="PROD4050"/>
    <n v="4"/>
    <n v="732.34"/>
    <n v="2929.36"/>
    <n v="0.1"/>
    <n v="292.94"/>
    <n v="2636.42"/>
    <s v="Card"/>
    <s v="Cancelled"/>
    <n v="0.3"/>
    <n v="790.93"/>
  </r>
  <r>
    <s v="ORD2025003997"/>
    <d v="2024-01-10T00:00:00"/>
    <s v="Customer 3145"/>
    <s v="CUST5627"/>
    <x v="4"/>
    <s v="Chennai"/>
    <s v="Online"/>
    <s v="Beauty"/>
    <s v="Perfume"/>
    <s v="Perfume Model-655"/>
    <s v="PROD7767"/>
    <n v="9"/>
    <n v="616.78"/>
    <n v="5551.02"/>
    <n v="0"/>
    <n v="0"/>
    <n v="5551.02"/>
    <s v="COD"/>
    <s v="In-Transit"/>
    <n v="0.3"/>
    <n v="1665.31"/>
  </r>
  <r>
    <s v="ORD2025003998"/>
    <d v="2023-09-03T00:00:00"/>
    <s v="Customer 4845"/>
    <s v="CUST4450"/>
    <x v="2"/>
    <s v="Kolkata"/>
    <s v="Online"/>
    <s v="Beauty"/>
    <s v="Perfume"/>
    <s v="Perfume Model-180"/>
    <s v="PROD4405"/>
    <n v="6"/>
    <n v="947.93"/>
    <n v="5687.58"/>
    <n v="0.1"/>
    <n v="568.76"/>
    <n v="5118.82"/>
    <s v="Card"/>
    <s v="Returned"/>
    <n v="0.25"/>
    <n v="1279.7"/>
  </r>
  <r>
    <s v="ORD2025003999"/>
    <d v="2023-07-07T00:00:00"/>
    <s v="Customer 3007"/>
    <s v="CUST7600"/>
    <x v="3"/>
    <s v="Bhopal"/>
    <s v="Offline"/>
    <s v="Beauty"/>
    <s v="Face Cream"/>
    <s v="Face Cream Model-257"/>
    <s v="PROD3225"/>
    <n v="6"/>
    <n v="927.04"/>
    <n v="5562.24"/>
    <n v="0"/>
    <n v="0"/>
    <n v="5562.24"/>
    <s v="Wallet"/>
    <s v="Delivered"/>
    <n v="0.15"/>
    <n v="834.34"/>
  </r>
  <r>
    <s v="ORD2025004000"/>
    <d v="2024-02-01T00:00:00"/>
    <s v="Customer 2061"/>
    <s v="CUST4314"/>
    <x v="4"/>
    <s v="Bangalore"/>
    <s v="Online"/>
    <s v="Clothing"/>
    <s v="Shirt"/>
    <s v="Shirt Model-483"/>
    <s v="PROD9597"/>
    <n v="3"/>
    <n v="242.33"/>
    <n v="726.99"/>
    <n v="0.05"/>
    <n v="36.35"/>
    <n v="690.64"/>
    <s v="Wallet"/>
    <s v="Cancelled"/>
    <n v="0.3"/>
    <n v="207.19"/>
  </r>
  <r>
    <s v="ORD2025004001"/>
    <d v="2024-02-09T00:00:00"/>
    <s v="Customer 2753"/>
    <s v="CUST4629"/>
    <x v="4"/>
    <s v="Hyderabad"/>
    <s v="Online"/>
    <s v="Clothing"/>
    <s v="Jacket"/>
    <s v="Jacket Model-955"/>
    <s v="PROD3939"/>
    <n v="1"/>
    <n v="608.30999999999995"/>
    <n v="608.30999999999995"/>
    <n v="0.2"/>
    <n v="121.66"/>
    <n v="486.65"/>
    <s v="Card"/>
    <s v="Delivered"/>
    <n v="0.3"/>
    <n v="145.99"/>
  </r>
  <r>
    <s v="ORD2025004002"/>
    <d v="2023-05-29T00:00:00"/>
    <s v="Customer 3785"/>
    <s v="CUST2453"/>
    <x v="4"/>
    <s v="Hyderabad"/>
    <s v="Offline"/>
    <s v="Clothing"/>
    <s v="Shirt"/>
    <s v="Shirt Model-991"/>
    <s v="PROD8722"/>
    <n v="7"/>
    <n v="863.32"/>
    <n v="6043.24"/>
    <n v="0.1"/>
    <n v="604.32000000000005"/>
    <n v="5438.92"/>
    <s v="UPI"/>
    <s v="Delivered"/>
    <n v="0.3"/>
    <n v="1631.68"/>
  </r>
  <r>
    <s v="ORD2025004003"/>
    <d v="2023-12-21T00:00:00"/>
    <s v="Customer 2322"/>
    <s v="CUST8914"/>
    <x v="1"/>
    <s v="Chandigarh"/>
    <s v="Online"/>
    <s v="Beauty"/>
    <s v="Lipstick"/>
    <s v="Lipstick Model-721"/>
    <s v="PROD2879"/>
    <n v="10"/>
    <n v="273.85000000000002"/>
    <n v="2738.5"/>
    <n v="0.2"/>
    <n v="547.70000000000005"/>
    <n v="2190.8000000000002"/>
    <s v="UPI"/>
    <s v="Delivered"/>
    <n v="0.3"/>
    <n v="657.24"/>
  </r>
  <r>
    <s v="ORD2025004004"/>
    <d v="2023-12-15T00:00:00"/>
    <s v="Customer 4640"/>
    <s v="CUST8814"/>
    <x v="4"/>
    <s v="Bangalore"/>
    <s v="Online"/>
    <s v="Clothing"/>
    <s v="Jeans"/>
    <s v="Jeans Model-798"/>
    <s v="PROD6208"/>
    <n v="9"/>
    <n v="504.13"/>
    <n v="4537.17"/>
    <n v="0"/>
    <n v="0"/>
    <n v="4537.17"/>
    <s v="Card"/>
    <s v="Cancelled"/>
    <n v="0.25"/>
    <n v="1134.29"/>
  </r>
  <r>
    <s v="ORD2025004005"/>
    <d v="2023-09-22T00:00:00"/>
    <s v="Customer 1220"/>
    <s v="CUST3397"/>
    <x v="2"/>
    <s v="Bhubaneswar"/>
    <s v="Offline"/>
    <s v="Home Decor"/>
    <s v="Curtain"/>
    <s v="Curtain Model-971"/>
    <s v="PROD4738"/>
    <n v="5"/>
    <n v="668.55"/>
    <n v="3342.75"/>
    <n v="0.05"/>
    <n v="167.14"/>
    <n v="3175.61"/>
    <s v="Wallet"/>
    <s v="Cancelled"/>
    <n v="0.25"/>
    <n v="793.9"/>
  </r>
  <r>
    <s v="ORD2025004006"/>
    <d v="2023-08-09T00:00:00"/>
    <s v="Customer 4149"/>
    <s v="CUST6017"/>
    <x v="0"/>
    <s v="Ahmedabad"/>
    <s v="Offline"/>
    <s v="Beauty"/>
    <s v="Face Cream"/>
    <s v="Face Cream Model-366"/>
    <s v="PROD7605"/>
    <n v="2"/>
    <n v="956.85"/>
    <n v="1913.7"/>
    <n v="0.1"/>
    <n v="191.37"/>
    <n v="1722.33"/>
    <s v="Wallet"/>
    <s v="Cancelled"/>
    <n v="0.3"/>
    <n v="516.70000000000005"/>
  </r>
  <r>
    <s v="ORD2025004007"/>
    <d v="2023-10-07T00:00:00"/>
    <s v="Customer 3931"/>
    <s v="CUST8764"/>
    <x v="0"/>
    <s v="Pune"/>
    <s v="Online"/>
    <s v="Clothing"/>
    <s v="Shirt"/>
    <s v="Shirt Model-404"/>
    <s v="PROD7115"/>
    <n v="6"/>
    <n v="766.3"/>
    <n v="4597.8"/>
    <n v="0.2"/>
    <n v="919.56"/>
    <n v="3678.24"/>
    <s v="COD"/>
    <s v="Delivered"/>
    <n v="0.15"/>
    <n v="551.74"/>
  </r>
  <r>
    <s v="ORD2025004008"/>
    <d v="2023-05-27T00:00:00"/>
    <s v="Customer 289"/>
    <s v="CUST8372"/>
    <x v="2"/>
    <s v="Bhubaneswar"/>
    <s v="Online"/>
    <s v="Beauty"/>
    <s v="Face Cream"/>
    <s v="Face Cream Model-646"/>
    <s v="PROD9816"/>
    <n v="6"/>
    <n v="315.33999999999997"/>
    <n v="1892.04"/>
    <n v="0"/>
    <n v="0"/>
    <n v="1892.04"/>
    <s v="Card"/>
    <s v="In-Transit"/>
    <n v="0.3"/>
    <n v="567.61"/>
  </r>
  <r>
    <s v="ORD2025004009"/>
    <d v="2023-11-27T00:00:00"/>
    <s v="Customer 1368"/>
    <s v="CUST5885"/>
    <x v="2"/>
    <s v="Kolkata"/>
    <s v="Online"/>
    <s v="Beauty"/>
    <s v="Lipstick"/>
    <s v="Lipstick Model-903"/>
    <s v="PROD3089"/>
    <n v="9"/>
    <n v="251.07"/>
    <n v="2259.63"/>
    <n v="0"/>
    <n v="0"/>
    <n v="2259.63"/>
    <s v="COD"/>
    <s v="Returned"/>
    <n v="0.15"/>
    <n v="338.94"/>
  </r>
  <r>
    <s v="ORD2025004010"/>
    <d v="2023-08-03T00:00:00"/>
    <s v="Customer 4051"/>
    <s v="CUST9716"/>
    <x v="2"/>
    <s v="Kolkata"/>
    <s v="Offline"/>
    <s v="Home Decor"/>
    <s v="Curtain"/>
    <s v="Curtain Model-157"/>
    <s v="PROD7161"/>
    <n v="9"/>
    <n v="552.16999999999996"/>
    <n v="4969.53"/>
    <n v="0.05"/>
    <n v="248.48"/>
    <n v="4721.05"/>
    <s v="Card"/>
    <s v="In-Transit"/>
    <n v="0.3"/>
    <n v="1416.32"/>
  </r>
  <r>
    <s v="ORD2025004011"/>
    <d v="2024-02-12T00:00:00"/>
    <s v="Customer 1352"/>
    <s v="CUST8007"/>
    <x v="0"/>
    <s v="Pune"/>
    <s v="Online"/>
    <s v="Beauty"/>
    <s v="Face Cream"/>
    <s v="Face Cream Model-400"/>
    <s v="PROD5041"/>
    <n v="6"/>
    <n v="313.10000000000002"/>
    <n v="1878.6"/>
    <n v="0.2"/>
    <n v="375.72"/>
    <n v="1502.88"/>
    <s v="UPI"/>
    <s v="Cancelled"/>
    <n v="0.3"/>
    <n v="450.86"/>
  </r>
  <r>
    <s v="ORD2025004012"/>
    <d v="2023-04-26T00:00:00"/>
    <s v="Customer 970"/>
    <s v="CUST4634"/>
    <x v="4"/>
    <s v="Chennai"/>
    <s v="Offline"/>
    <s v="Home Decor"/>
    <s v="Lamp"/>
    <s v="Lamp Model-717"/>
    <s v="PROD7891"/>
    <n v="7"/>
    <n v="250.76"/>
    <n v="1755.32"/>
    <n v="0.2"/>
    <n v="351.06"/>
    <n v="1404.26"/>
    <s v="UPI"/>
    <s v="Cancelled"/>
    <n v="0.15"/>
    <n v="210.64"/>
  </r>
  <r>
    <s v="ORD2025004013"/>
    <d v="2023-11-28T00:00:00"/>
    <s v="Customer 219"/>
    <s v="CUST3449"/>
    <x v="2"/>
    <s v="Patna"/>
    <s v="Online"/>
    <s v="Electronics"/>
    <s v="Laptop"/>
    <s v="Laptop Model-488"/>
    <s v="PROD9683"/>
    <n v="3"/>
    <n v="401.54"/>
    <n v="1204.6199999999999"/>
    <n v="0.2"/>
    <n v="240.92"/>
    <n v="963.7"/>
    <s v="COD"/>
    <s v="Cancelled"/>
    <n v="0.25"/>
    <n v="240.93"/>
  </r>
  <r>
    <s v="ORD2025004014"/>
    <d v="2023-11-15T00:00:00"/>
    <s v="Customer 1644"/>
    <s v="CUST1561"/>
    <x v="3"/>
    <s v="Bhopal"/>
    <s v="Online"/>
    <s v="Electronics"/>
    <s v="Laptop"/>
    <s v="Laptop Model-418"/>
    <s v="PROD6065"/>
    <n v="4"/>
    <n v="313.75"/>
    <n v="1255"/>
    <n v="0.2"/>
    <n v="251"/>
    <n v="1004"/>
    <s v="UPI"/>
    <s v="In-Transit"/>
    <n v="0.25"/>
    <n v="251"/>
  </r>
  <r>
    <s v="ORD2025004015"/>
    <d v="2024-01-21T00:00:00"/>
    <s v="Customer 2800"/>
    <s v="CUST6948"/>
    <x v="2"/>
    <s v="Kolkata"/>
    <s v="Online"/>
    <s v="Home Decor"/>
    <s v="Sofa"/>
    <s v="Sofa Model-868"/>
    <s v="PROD5382"/>
    <n v="5"/>
    <n v="412.18"/>
    <n v="2060.9"/>
    <n v="0.2"/>
    <n v="412.18"/>
    <n v="1648.72"/>
    <s v="Card"/>
    <s v="Returned"/>
    <n v="0.3"/>
    <n v="494.62"/>
  </r>
  <r>
    <s v="ORD2025004016"/>
    <d v="2023-12-02T00:00:00"/>
    <s v="Customer 4313"/>
    <s v="CUST1559"/>
    <x v="4"/>
    <s v="Bangalore"/>
    <s v="Online"/>
    <s v="Beauty"/>
    <s v="Face Cream"/>
    <s v="Face Cream Model-300"/>
    <s v="PROD1276"/>
    <n v="6"/>
    <n v="660.71"/>
    <n v="3964.26"/>
    <n v="0.2"/>
    <n v="792.85"/>
    <n v="3171.41"/>
    <s v="COD"/>
    <s v="Returned"/>
    <n v="0.25"/>
    <n v="792.85"/>
  </r>
  <r>
    <s v="ORD2025004017"/>
    <d v="2023-10-19T00:00:00"/>
    <s v="Customer 726"/>
    <s v="CUST4664"/>
    <x v="3"/>
    <s v="Bhopal"/>
    <s v="Offline"/>
    <s v="Clothing"/>
    <s v="Jacket"/>
    <s v="Jacket Model-455"/>
    <s v="PROD6955"/>
    <n v="9"/>
    <n v="522.37"/>
    <n v="4701.33"/>
    <n v="0.2"/>
    <n v="940.27"/>
    <n v="3761.06"/>
    <s v="COD"/>
    <s v="In-Transit"/>
    <n v="0.25"/>
    <n v="940.26"/>
  </r>
  <r>
    <s v="ORD2025004018"/>
    <d v="2023-06-19T00:00:00"/>
    <s v="Customer 2840"/>
    <s v="CUST4853"/>
    <x v="1"/>
    <s v="Delhi"/>
    <s v="Offline"/>
    <s v="Beauty"/>
    <s v="Lipstick"/>
    <s v="Lipstick Model-843"/>
    <s v="PROD3457"/>
    <n v="7"/>
    <n v="524.44000000000005"/>
    <n v="3671.08"/>
    <n v="0.2"/>
    <n v="734.22"/>
    <n v="2936.86"/>
    <s v="UPI"/>
    <s v="Returned"/>
    <n v="0.25"/>
    <n v="734.22"/>
  </r>
  <r>
    <s v="ORD2025004019"/>
    <d v="2023-11-01T00:00:00"/>
    <s v="Customer 3994"/>
    <s v="CUST2093"/>
    <x v="4"/>
    <s v="Bangalore"/>
    <s v="Online"/>
    <s v="Electronics"/>
    <s v="Laptop"/>
    <s v="Laptop Model-598"/>
    <s v="PROD9735"/>
    <n v="6"/>
    <n v="172.6"/>
    <n v="1035.5999999999999"/>
    <n v="0"/>
    <n v="0"/>
    <n v="1035.5999999999999"/>
    <s v="COD"/>
    <s v="Returned"/>
    <n v="0.15"/>
    <n v="155.34"/>
  </r>
  <r>
    <s v="ORD2025004020"/>
    <d v="2023-02-09T00:00:00"/>
    <s v="Customer 2548"/>
    <s v="CUST1424"/>
    <x v="0"/>
    <s v="Mumbai"/>
    <s v="Online"/>
    <s v="Beauty"/>
    <s v="Perfume"/>
    <s v="Perfume Model-775"/>
    <s v="PROD8904"/>
    <n v="4"/>
    <n v="738.25"/>
    <n v="2953"/>
    <n v="0.1"/>
    <n v="295.3"/>
    <n v="2657.7"/>
    <s v="Wallet"/>
    <s v="Delivered"/>
    <n v="0.25"/>
    <n v="664.42"/>
  </r>
  <r>
    <s v="ORD2025004021"/>
    <d v="2023-02-05T00:00:00"/>
    <s v="Customer 182"/>
    <s v="CUST9630"/>
    <x v="4"/>
    <s v="Bangalore"/>
    <s v="Online"/>
    <s v="Home Decor"/>
    <s v="Curtain"/>
    <s v="Curtain Model-103"/>
    <s v="PROD4131"/>
    <n v="5"/>
    <n v="964"/>
    <n v="4820"/>
    <n v="0.2"/>
    <n v="964"/>
    <n v="3856"/>
    <s v="Wallet"/>
    <s v="Returned"/>
    <n v="0.15"/>
    <n v="578.4"/>
  </r>
  <r>
    <s v="ORD2025004022"/>
    <d v="2023-02-22T00:00:00"/>
    <s v="Customer 197"/>
    <s v="CUST1192"/>
    <x v="3"/>
    <s v="Bhopal"/>
    <s v="Online"/>
    <s v="Clothing"/>
    <s v="Jeans"/>
    <s v="Jeans Model-205"/>
    <s v="PROD4966"/>
    <n v="9"/>
    <n v="812.93"/>
    <n v="7316.37"/>
    <n v="0.2"/>
    <n v="1463.27"/>
    <n v="5853.1"/>
    <s v="UPI"/>
    <s v="Returned"/>
    <n v="0.15"/>
    <n v="877.97"/>
  </r>
  <r>
    <s v="ORD2025004023"/>
    <d v="2023-07-09T00:00:00"/>
    <s v="Customer 4562"/>
    <s v="CUST1167"/>
    <x v="3"/>
    <s v="Nagpur"/>
    <s v="Offline"/>
    <s v="Clothing"/>
    <s v="Shirt"/>
    <s v="Shirt Model-792"/>
    <s v="PROD7717"/>
    <n v="8"/>
    <n v="707.17"/>
    <n v="5657.36"/>
    <n v="0.05"/>
    <n v="282.87"/>
    <n v="5374.49"/>
    <s v="COD"/>
    <s v="Cancelled"/>
    <n v="0.15"/>
    <n v="806.17"/>
  </r>
  <r>
    <s v="ORD2025004024"/>
    <d v="2023-02-07T00:00:00"/>
    <s v="Customer 2857"/>
    <s v="CUST2837"/>
    <x v="2"/>
    <s v="Bhubaneswar"/>
    <s v="Offline"/>
    <s v="Home Decor"/>
    <s v="Curtain"/>
    <s v="Curtain Model-941"/>
    <s v="PROD3317"/>
    <n v="3"/>
    <n v="464.09"/>
    <n v="1392.27"/>
    <n v="0"/>
    <n v="0"/>
    <n v="1392.27"/>
    <s v="Card"/>
    <s v="In-Transit"/>
    <n v="0.15"/>
    <n v="208.84"/>
  </r>
  <r>
    <s v="ORD2025004025"/>
    <d v="2023-10-06T00:00:00"/>
    <s v="Customer 758"/>
    <s v="CUST9503"/>
    <x v="2"/>
    <s v="Bhubaneswar"/>
    <s v="Online"/>
    <s v="Beauty"/>
    <s v="Lipstick"/>
    <s v="Lipstick Model-892"/>
    <s v="PROD5689"/>
    <n v="7"/>
    <n v="302.58"/>
    <n v="2118.06"/>
    <n v="0.05"/>
    <n v="105.9"/>
    <n v="2012.16"/>
    <s v="Wallet"/>
    <s v="Returned"/>
    <n v="0.15"/>
    <n v="301.82"/>
  </r>
  <r>
    <s v="ORD2025004026"/>
    <d v="2023-08-05T00:00:00"/>
    <s v="Customer 2580"/>
    <s v="CUST3818"/>
    <x v="4"/>
    <s v="Hyderabad"/>
    <s v="Offline"/>
    <s v="Clothing"/>
    <s v="Jeans"/>
    <s v="Jeans Model-451"/>
    <s v="PROD2429"/>
    <n v="1"/>
    <n v="612.46"/>
    <n v="612.46"/>
    <n v="0.05"/>
    <n v="30.62"/>
    <n v="581.84"/>
    <s v="COD"/>
    <s v="In-Transit"/>
    <n v="0.15"/>
    <n v="87.28"/>
  </r>
  <r>
    <s v="ORD2025004027"/>
    <d v="2023-12-31T00:00:00"/>
    <s v="Customer 1773"/>
    <s v="CUST4171"/>
    <x v="3"/>
    <s v="Raipur"/>
    <s v="Offline"/>
    <s v="Home Decor"/>
    <s v="Sofa"/>
    <s v="Sofa Model-603"/>
    <s v="PROD6265"/>
    <n v="1"/>
    <n v="129.51"/>
    <n v="129.51"/>
    <n v="0"/>
    <n v="0"/>
    <n v="129.51"/>
    <s v="UPI"/>
    <s v="Cancelled"/>
    <n v="0.25"/>
    <n v="32.380000000000003"/>
  </r>
  <r>
    <s v="ORD2025004028"/>
    <d v="2023-12-27T00:00:00"/>
    <s v="Customer 3048"/>
    <s v="CUST2699"/>
    <x v="0"/>
    <s v="Ahmedabad"/>
    <s v="Offline"/>
    <s v="Home Decor"/>
    <s v="Lamp"/>
    <s v="Lamp Model-222"/>
    <s v="PROD3869"/>
    <n v="9"/>
    <n v="740.53"/>
    <n v="6664.77"/>
    <n v="0"/>
    <n v="0"/>
    <n v="6664.77"/>
    <s v="COD"/>
    <s v="Returned"/>
    <n v="0.25"/>
    <n v="1666.19"/>
  </r>
  <r>
    <s v="ORD2025004029"/>
    <d v="2023-01-25T00:00:00"/>
    <s v="Customer 994"/>
    <s v="CUST5639"/>
    <x v="1"/>
    <s v="Delhi"/>
    <s v="Online"/>
    <s v="Electronics"/>
    <s v="Tablet"/>
    <s v="Tablet Model-262"/>
    <s v="PROD4755"/>
    <n v="5"/>
    <n v="500.4"/>
    <n v="2502"/>
    <n v="0.1"/>
    <n v="250.2"/>
    <n v="2251.8000000000002"/>
    <s v="Card"/>
    <s v="Returned"/>
    <n v="0.3"/>
    <n v="675.54"/>
  </r>
  <r>
    <s v="ORD2025004030"/>
    <d v="2023-07-25T00:00:00"/>
    <s v="Customer 4350"/>
    <s v="CUST9755"/>
    <x v="1"/>
    <s v="Chandigarh"/>
    <s v="Online"/>
    <s v="Home Decor"/>
    <s v="Curtain"/>
    <s v="Curtain Model-353"/>
    <s v="PROD1810"/>
    <n v="6"/>
    <n v="948.64"/>
    <n v="5691.84"/>
    <n v="0.1"/>
    <n v="569.17999999999995"/>
    <n v="5122.66"/>
    <s v="COD"/>
    <s v="Returned"/>
    <n v="0.3"/>
    <n v="1536.8"/>
  </r>
  <r>
    <s v="ORD2025004031"/>
    <d v="2023-01-13T00:00:00"/>
    <s v="Customer 1433"/>
    <s v="CUST3793"/>
    <x v="3"/>
    <s v="Bhopal"/>
    <s v="Offline"/>
    <s v="Clothing"/>
    <s v="Jeans"/>
    <s v="Jeans Model-624"/>
    <s v="PROD2503"/>
    <n v="4"/>
    <n v="713.43"/>
    <n v="2853.72"/>
    <n v="0.05"/>
    <n v="142.69"/>
    <n v="2711.03"/>
    <s v="UPI"/>
    <s v="Returned"/>
    <n v="0.25"/>
    <n v="677.76"/>
  </r>
  <r>
    <s v="ORD2025004032"/>
    <d v="2023-02-02T00:00:00"/>
    <s v="Customer 895"/>
    <s v="CUST9142"/>
    <x v="3"/>
    <s v="Bhopal"/>
    <s v="Online"/>
    <s v="Clothing"/>
    <s v="Jeans"/>
    <s v="Jeans Model-500"/>
    <s v="PROD5072"/>
    <n v="5"/>
    <n v="641.51"/>
    <n v="3207.55"/>
    <n v="0.05"/>
    <n v="160.38"/>
    <n v="3047.17"/>
    <s v="Wallet"/>
    <s v="In-Transit"/>
    <n v="0.15"/>
    <n v="457.08"/>
  </r>
  <r>
    <s v="ORD2025004033"/>
    <d v="2023-04-17T00:00:00"/>
    <s v="Customer 485"/>
    <s v="CUST5595"/>
    <x v="0"/>
    <s v="Pune"/>
    <s v="Offline"/>
    <s v="Home Decor"/>
    <s v="Sofa"/>
    <s v="Sofa Model-490"/>
    <s v="PROD1082"/>
    <n v="9"/>
    <n v="456.68"/>
    <n v="4110.12"/>
    <n v="0.05"/>
    <n v="205.51"/>
    <n v="3904.61"/>
    <s v="Wallet"/>
    <s v="Cancelled"/>
    <n v="0.25"/>
    <n v="976.15"/>
  </r>
  <r>
    <s v="ORD2025004034"/>
    <d v="2023-04-07T00:00:00"/>
    <s v="Customer 2999"/>
    <s v="CUST1314"/>
    <x v="0"/>
    <s v="Pune"/>
    <s v="Online"/>
    <s v="Electronics"/>
    <s v="Tablet"/>
    <s v="Tablet Model-439"/>
    <s v="PROD1295"/>
    <n v="6"/>
    <n v="169.72"/>
    <n v="1018.32"/>
    <n v="0.1"/>
    <n v="101.83"/>
    <n v="916.49"/>
    <s v="Card"/>
    <s v="Cancelled"/>
    <n v="0.15"/>
    <n v="137.47"/>
  </r>
  <r>
    <s v="ORD2025004035"/>
    <d v="2023-05-30T00:00:00"/>
    <s v="Customer 2600"/>
    <s v="CUST8673"/>
    <x v="3"/>
    <s v="Bhopal"/>
    <s v="Online"/>
    <s v="Electronics"/>
    <s v="Laptop"/>
    <s v="Laptop Model-196"/>
    <s v="PROD4936"/>
    <n v="4"/>
    <n v="180.15"/>
    <n v="720.6"/>
    <n v="0.2"/>
    <n v="144.12"/>
    <n v="576.48"/>
    <s v="Wallet"/>
    <s v="Delivered"/>
    <n v="0.3"/>
    <n v="172.94"/>
  </r>
  <r>
    <s v="ORD2025004036"/>
    <d v="2023-03-19T00:00:00"/>
    <s v="Customer 4916"/>
    <s v="CUST9465"/>
    <x v="4"/>
    <s v="Bangalore"/>
    <s v="Offline"/>
    <s v="Electronics"/>
    <s v="Mobile"/>
    <s v="Mobile Model-714"/>
    <s v="PROD5000"/>
    <n v="7"/>
    <n v="738.59"/>
    <n v="5170.13"/>
    <n v="0.2"/>
    <n v="1034.03"/>
    <n v="4136.1000000000004"/>
    <s v="COD"/>
    <s v="Delivered"/>
    <n v="0.25"/>
    <n v="1034.03"/>
  </r>
  <r>
    <s v="ORD2025004037"/>
    <d v="2023-07-01T00:00:00"/>
    <s v="Customer 3174"/>
    <s v="CUST9535"/>
    <x v="2"/>
    <s v="Kolkata"/>
    <s v="Offline"/>
    <s v="Clothing"/>
    <s v="Jacket"/>
    <s v="Jacket Model-511"/>
    <s v="PROD6722"/>
    <n v="5"/>
    <n v="244.11"/>
    <n v="1220.55"/>
    <n v="0"/>
    <n v="0"/>
    <n v="1220.55"/>
    <s v="Card"/>
    <s v="Cancelled"/>
    <n v="0.25"/>
    <n v="305.14"/>
  </r>
  <r>
    <s v="ORD2025004038"/>
    <d v="2024-01-12T00:00:00"/>
    <s v="Customer 4236"/>
    <s v="CUST7937"/>
    <x v="1"/>
    <s v="Chandigarh"/>
    <s v="Offline"/>
    <s v="Electronics"/>
    <s v="Tablet"/>
    <s v="Tablet Model-981"/>
    <s v="PROD3045"/>
    <n v="10"/>
    <n v="299.94"/>
    <n v="2999.4"/>
    <n v="0.1"/>
    <n v="299.94"/>
    <n v="2699.46"/>
    <s v="COD"/>
    <s v="Returned"/>
    <n v="0.15"/>
    <n v="404.92"/>
  </r>
  <r>
    <s v="ORD2025004039"/>
    <d v="2023-09-13T00:00:00"/>
    <s v="Customer 264"/>
    <s v="CUST7658"/>
    <x v="3"/>
    <s v="Nagpur"/>
    <s v="Online"/>
    <s v="Electronics"/>
    <s v="Mobile"/>
    <s v="Mobile Model-124"/>
    <s v="PROD6613"/>
    <n v="10"/>
    <n v="235.94"/>
    <n v="2359.4"/>
    <n v="0.05"/>
    <n v="117.97"/>
    <n v="2241.4299999999998"/>
    <s v="UPI"/>
    <s v="Delivered"/>
    <n v="0.25"/>
    <n v="560.36"/>
  </r>
  <r>
    <s v="ORD2025004040"/>
    <d v="2023-09-12T00:00:00"/>
    <s v="Customer 3624"/>
    <s v="CUST9155"/>
    <x v="0"/>
    <s v="Mumbai"/>
    <s v="Online"/>
    <s v="Electronics"/>
    <s v="Laptop"/>
    <s v="Laptop Model-424"/>
    <s v="PROD2167"/>
    <n v="7"/>
    <n v="366.76"/>
    <n v="2567.3200000000002"/>
    <n v="0"/>
    <n v="0"/>
    <n v="2567.3200000000002"/>
    <s v="Card"/>
    <s v="Returned"/>
    <n v="0.25"/>
    <n v="641.83000000000004"/>
  </r>
  <r>
    <s v="ORD2025004041"/>
    <d v="2023-04-11T00:00:00"/>
    <s v="Customer 155"/>
    <s v="CUST7902"/>
    <x v="0"/>
    <s v="Pune"/>
    <s v="Online"/>
    <s v="Home Decor"/>
    <s v="Sofa"/>
    <s v="Sofa Model-479"/>
    <s v="PROD9408"/>
    <n v="1"/>
    <n v="853.49"/>
    <n v="853.49"/>
    <n v="0.1"/>
    <n v="85.35"/>
    <n v="768.14"/>
    <s v="UPI"/>
    <s v="Delivered"/>
    <n v="0.3"/>
    <n v="230.44"/>
  </r>
  <r>
    <s v="ORD2025004042"/>
    <d v="2024-01-25T00:00:00"/>
    <s v="Customer 4123"/>
    <s v="CUST5475"/>
    <x v="4"/>
    <s v="Hyderabad"/>
    <s v="Offline"/>
    <s v="Clothing"/>
    <s v="Jacket"/>
    <s v="Jacket Model-472"/>
    <s v="PROD8200"/>
    <n v="1"/>
    <n v="156.54"/>
    <n v="156.54"/>
    <n v="0.2"/>
    <n v="31.31"/>
    <n v="125.23"/>
    <s v="Wallet"/>
    <s v="Delivered"/>
    <n v="0.15"/>
    <n v="18.78"/>
  </r>
  <r>
    <s v="ORD2025004043"/>
    <d v="2023-05-28T00:00:00"/>
    <s v="Customer 2847"/>
    <s v="CUST2918"/>
    <x v="2"/>
    <s v="Kolkata"/>
    <s v="Offline"/>
    <s v="Beauty"/>
    <s v="Face Cream"/>
    <s v="Face Cream Model-958"/>
    <s v="PROD8074"/>
    <n v="5"/>
    <n v="651.67999999999995"/>
    <n v="3258.4"/>
    <n v="0.2"/>
    <n v="651.67999999999995"/>
    <n v="2606.7199999999998"/>
    <s v="UPI"/>
    <s v="Returned"/>
    <n v="0.25"/>
    <n v="651.67999999999995"/>
  </r>
  <r>
    <s v="ORD2025004044"/>
    <d v="2024-01-22T00:00:00"/>
    <s v="Customer 2177"/>
    <s v="CUST9393"/>
    <x v="0"/>
    <s v="Mumbai"/>
    <s v="Offline"/>
    <s v="Home Decor"/>
    <s v="Lamp"/>
    <s v="Lamp Model-776"/>
    <s v="PROD2260"/>
    <n v="10"/>
    <n v="114.89"/>
    <n v="1148.9000000000001"/>
    <n v="0"/>
    <n v="0"/>
    <n v="1148.9000000000001"/>
    <s v="Wallet"/>
    <s v="Returned"/>
    <n v="0.25"/>
    <n v="287.23"/>
  </r>
  <r>
    <s v="ORD2025004045"/>
    <d v="2023-11-07T00:00:00"/>
    <s v="Customer 3650"/>
    <s v="CUST4514"/>
    <x v="3"/>
    <s v="Nagpur"/>
    <s v="Online"/>
    <s v="Beauty"/>
    <s v="Face Cream"/>
    <s v="Face Cream Model-270"/>
    <s v="PROD8389"/>
    <n v="4"/>
    <n v="246.14"/>
    <n v="984.56"/>
    <n v="0.2"/>
    <n v="196.91"/>
    <n v="787.65"/>
    <s v="UPI"/>
    <s v="Returned"/>
    <n v="0.15"/>
    <n v="118.15"/>
  </r>
  <r>
    <s v="ORD2025004046"/>
    <d v="2024-01-17T00:00:00"/>
    <s v="Customer 4592"/>
    <s v="CUST7459"/>
    <x v="3"/>
    <s v="Nagpur"/>
    <s v="Offline"/>
    <s v="Clothing"/>
    <s v="Jacket"/>
    <s v="Jacket Model-237"/>
    <s v="PROD8909"/>
    <n v="8"/>
    <n v="455.84"/>
    <n v="3646.72"/>
    <n v="0.05"/>
    <n v="182.34"/>
    <n v="3464.38"/>
    <s v="UPI"/>
    <s v="Returned"/>
    <n v="0.3"/>
    <n v="1039.31"/>
  </r>
  <r>
    <s v="ORD2025004047"/>
    <d v="2023-12-31T00:00:00"/>
    <s v="Customer 12"/>
    <s v="CUST7891"/>
    <x v="1"/>
    <s v="Delhi"/>
    <s v="Online"/>
    <s v="Clothing"/>
    <s v="Jacket"/>
    <s v="Jacket Model-361"/>
    <s v="PROD8368"/>
    <n v="1"/>
    <n v="219.94"/>
    <n v="219.94"/>
    <n v="0.2"/>
    <n v="43.99"/>
    <n v="175.95"/>
    <s v="Wallet"/>
    <s v="Delivered"/>
    <n v="0.25"/>
    <n v="43.99"/>
  </r>
  <r>
    <s v="ORD2025004048"/>
    <d v="2023-03-06T00:00:00"/>
    <s v="Customer 1352"/>
    <s v="CUST1731"/>
    <x v="3"/>
    <s v="Nagpur"/>
    <s v="Offline"/>
    <s v="Electronics"/>
    <s v="Laptop"/>
    <s v="Laptop Model-220"/>
    <s v="PROD7739"/>
    <n v="10"/>
    <n v="677.64"/>
    <n v="6776.4"/>
    <n v="0.05"/>
    <n v="338.82"/>
    <n v="6437.58"/>
    <s v="Wallet"/>
    <s v="In-Transit"/>
    <n v="0.25"/>
    <n v="1609.39"/>
  </r>
  <r>
    <s v="ORD2025004049"/>
    <d v="2023-12-31T00:00:00"/>
    <s v="Customer 2445"/>
    <s v="CUST3702"/>
    <x v="2"/>
    <s v="Patna"/>
    <s v="Offline"/>
    <s v="Beauty"/>
    <s v="Face Cream"/>
    <s v="Face Cream Model-689"/>
    <s v="PROD3586"/>
    <n v="10"/>
    <n v="955.28"/>
    <n v="9552.7999999999993"/>
    <n v="0.05"/>
    <n v="477.64"/>
    <n v="9075.16"/>
    <s v="Wallet"/>
    <s v="In-Transit"/>
    <n v="0.3"/>
    <n v="2722.55"/>
  </r>
  <r>
    <s v="ORD2025004050"/>
    <d v="2024-03-26T00:00:00"/>
    <s v="Customer 2110"/>
    <s v="CUST7246"/>
    <x v="4"/>
    <s v="Bangalore"/>
    <s v="Offline"/>
    <s v="Beauty"/>
    <s v="Lipstick"/>
    <s v="Lipstick Model-551"/>
    <s v="PROD7911"/>
    <n v="8"/>
    <n v="857.77"/>
    <n v="6862.16"/>
    <n v="0.05"/>
    <n v="343.11"/>
    <n v="6519.05"/>
    <s v="Wallet"/>
    <s v="Returned"/>
    <n v="0.15"/>
    <n v="977.86"/>
  </r>
  <r>
    <s v="ORD2025004051"/>
    <d v="2023-10-29T00:00:00"/>
    <s v="Customer 28"/>
    <s v="CUST2462"/>
    <x v="4"/>
    <s v="Hyderabad"/>
    <s v="Offline"/>
    <s v="Beauty"/>
    <s v="Face Cream"/>
    <s v="Face Cream Model-226"/>
    <s v="PROD1307"/>
    <n v="10"/>
    <n v="990.81"/>
    <n v="9908.1"/>
    <n v="0"/>
    <n v="0"/>
    <n v="9908.1"/>
    <s v="COD"/>
    <s v="In-Transit"/>
    <n v="0.25"/>
    <n v="2477.0300000000002"/>
  </r>
  <r>
    <s v="ORD2025004052"/>
    <d v="2023-09-16T00:00:00"/>
    <s v="Customer 2739"/>
    <s v="CUST3295"/>
    <x v="0"/>
    <s v="Pune"/>
    <s v="Offline"/>
    <s v="Electronics"/>
    <s v="Tablet"/>
    <s v="Tablet Model-596"/>
    <s v="PROD7239"/>
    <n v="2"/>
    <n v="986.19"/>
    <n v="1972.38"/>
    <n v="0"/>
    <n v="0"/>
    <n v="1972.38"/>
    <s v="COD"/>
    <s v="In-Transit"/>
    <n v="0.15"/>
    <n v="295.86"/>
  </r>
  <r>
    <s v="ORD2025004053"/>
    <d v="2023-09-01T00:00:00"/>
    <s v="Customer 4066"/>
    <s v="CUST5494"/>
    <x v="2"/>
    <s v="Kolkata"/>
    <s v="Offline"/>
    <s v="Beauty"/>
    <s v="Lipstick"/>
    <s v="Lipstick Model-314"/>
    <s v="PROD3998"/>
    <n v="3"/>
    <n v="186.45"/>
    <n v="559.35"/>
    <n v="0"/>
    <n v="0"/>
    <n v="559.35"/>
    <s v="UPI"/>
    <s v="Returned"/>
    <n v="0.15"/>
    <n v="83.9"/>
  </r>
  <r>
    <s v="ORD2025004054"/>
    <d v="2023-03-09T00:00:00"/>
    <s v="Customer 4361"/>
    <s v="CUST3993"/>
    <x v="3"/>
    <s v="Nagpur"/>
    <s v="Online"/>
    <s v="Beauty"/>
    <s v="Face Cream"/>
    <s v="Face Cream Model-801"/>
    <s v="PROD2141"/>
    <n v="2"/>
    <n v="578.13"/>
    <n v="1156.26"/>
    <n v="0.2"/>
    <n v="231.25"/>
    <n v="925.01"/>
    <s v="Wallet"/>
    <s v="In-Transit"/>
    <n v="0.25"/>
    <n v="231.25"/>
  </r>
  <r>
    <s v="ORD2025004055"/>
    <d v="2023-04-06T00:00:00"/>
    <s v="Customer 2604"/>
    <s v="CUST1627"/>
    <x v="2"/>
    <s v="Patna"/>
    <s v="Online"/>
    <s v="Beauty"/>
    <s v="Face Cream"/>
    <s v="Face Cream Model-340"/>
    <s v="PROD8574"/>
    <n v="10"/>
    <n v="126.6"/>
    <n v="1266"/>
    <n v="0.1"/>
    <n v="126.6"/>
    <n v="1139.4000000000001"/>
    <s v="Card"/>
    <s v="Cancelled"/>
    <n v="0.25"/>
    <n v="284.85000000000002"/>
  </r>
  <r>
    <s v="ORD2025004056"/>
    <d v="2023-03-30T00:00:00"/>
    <s v="Customer 3463"/>
    <s v="CUST6761"/>
    <x v="2"/>
    <s v="Kolkata"/>
    <s v="Online"/>
    <s v="Electronics"/>
    <s v="Tablet"/>
    <s v="Tablet Model-712"/>
    <s v="PROD9032"/>
    <n v="7"/>
    <n v="614.01"/>
    <n v="4298.07"/>
    <n v="0.2"/>
    <n v="859.61"/>
    <n v="3438.46"/>
    <s v="Wallet"/>
    <s v="Delivered"/>
    <n v="0.15"/>
    <n v="515.77"/>
  </r>
  <r>
    <s v="ORD2025004057"/>
    <d v="2023-08-21T00:00:00"/>
    <s v="Customer 1391"/>
    <s v="CUST2759"/>
    <x v="2"/>
    <s v="Kolkata"/>
    <s v="Online"/>
    <s v="Home Decor"/>
    <s v="Sofa"/>
    <s v="Sofa Model-656"/>
    <s v="PROD6746"/>
    <n v="5"/>
    <n v="250.68"/>
    <n v="1253.4000000000001"/>
    <n v="0.05"/>
    <n v="62.67"/>
    <n v="1190.73"/>
    <s v="UPI"/>
    <s v="Cancelled"/>
    <n v="0.15"/>
    <n v="178.61"/>
  </r>
  <r>
    <s v="ORD2025004058"/>
    <d v="2023-05-14T00:00:00"/>
    <s v="Customer 4033"/>
    <s v="CUST6280"/>
    <x v="4"/>
    <s v="Bangalore"/>
    <s v="Offline"/>
    <s v="Home Decor"/>
    <s v="Curtain"/>
    <s v="Curtain Model-467"/>
    <s v="PROD2538"/>
    <n v="8"/>
    <n v="993.7"/>
    <n v="7949.6"/>
    <n v="0"/>
    <n v="0"/>
    <n v="7949.6"/>
    <s v="Wallet"/>
    <s v="Returned"/>
    <n v="0.25"/>
    <n v="1987.4"/>
  </r>
  <r>
    <s v="ORD2025004059"/>
    <d v="2023-06-22T00:00:00"/>
    <s v="Customer 3215"/>
    <s v="CUST5055"/>
    <x v="2"/>
    <s v="Kolkata"/>
    <s v="Offline"/>
    <s v="Electronics"/>
    <s v="Mobile"/>
    <s v="Mobile Model-667"/>
    <s v="PROD1912"/>
    <n v="5"/>
    <n v="972.85"/>
    <n v="4864.25"/>
    <n v="0"/>
    <n v="0"/>
    <n v="4864.25"/>
    <s v="UPI"/>
    <s v="In-Transit"/>
    <n v="0.25"/>
    <n v="1216.06"/>
  </r>
  <r>
    <s v="ORD2025004060"/>
    <d v="2023-03-20T00:00:00"/>
    <s v="Customer 2609"/>
    <s v="CUST2455"/>
    <x v="0"/>
    <s v="Ahmedabad"/>
    <s v="Offline"/>
    <s v="Beauty"/>
    <s v="Perfume"/>
    <s v="Perfume Model-681"/>
    <s v="PROD2642"/>
    <n v="9"/>
    <n v="253.94"/>
    <n v="2285.46"/>
    <n v="0"/>
    <n v="0"/>
    <n v="2285.46"/>
    <s v="UPI"/>
    <s v="Returned"/>
    <n v="0.15"/>
    <n v="342.82"/>
  </r>
  <r>
    <s v="ORD2025004061"/>
    <d v="2023-03-12T00:00:00"/>
    <s v="Customer 1526"/>
    <s v="CUST8952"/>
    <x v="4"/>
    <s v="Chennai"/>
    <s v="Offline"/>
    <s v="Beauty"/>
    <s v="Perfume"/>
    <s v="Perfume Model-975"/>
    <s v="PROD2736"/>
    <n v="5"/>
    <n v="432.15"/>
    <n v="2160.75"/>
    <n v="0.2"/>
    <n v="432.15"/>
    <n v="1728.6"/>
    <s v="COD"/>
    <s v="In-Transit"/>
    <n v="0.15"/>
    <n v="259.29000000000002"/>
  </r>
  <r>
    <s v="ORD2025004062"/>
    <d v="2024-02-07T00:00:00"/>
    <s v="Customer 451"/>
    <s v="CUST2563"/>
    <x v="1"/>
    <s v="Delhi"/>
    <s v="Offline"/>
    <s v="Electronics"/>
    <s v="Mobile"/>
    <s v="Mobile Model-534"/>
    <s v="PROD5682"/>
    <n v="8"/>
    <n v="814.76"/>
    <n v="6518.08"/>
    <n v="0.05"/>
    <n v="325.89999999999998"/>
    <n v="6192.18"/>
    <s v="Card"/>
    <s v="Cancelled"/>
    <n v="0.3"/>
    <n v="1857.65"/>
  </r>
  <r>
    <s v="ORD2025004063"/>
    <d v="2023-01-29T00:00:00"/>
    <s v="Customer 4211"/>
    <s v="CUST4822"/>
    <x v="0"/>
    <s v="Ahmedabad"/>
    <s v="Online"/>
    <s v="Home Decor"/>
    <s v="Sofa"/>
    <s v="Sofa Model-697"/>
    <s v="PROD5141"/>
    <n v="10"/>
    <n v="911.63"/>
    <n v="9116.2999999999993"/>
    <n v="0"/>
    <n v="0"/>
    <n v="9116.2999999999993"/>
    <s v="COD"/>
    <s v="Cancelled"/>
    <n v="0.25"/>
    <n v="2279.0700000000002"/>
  </r>
  <r>
    <s v="ORD2025004064"/>
    <d v="2023-09-15T00:00:00"/>
    <s v="Customer 3402"/>
    <s v="CUST4755"/>
    <x v="3"/>
    <s v="Raipur"/>
    <s v="Offline"/>
    <s v="Home Decor"/>
    <s v="Curtain"/>
    <s v="Curtain Model-845"/>
    <s v="PROD8891"/>
    <n v="10"/>
    <n v="240.18"/>
    <n v="2401.8000000000002"/>
    <n v="0.2"/>
    <n v="480.36"/>
    <n v="1921.44"/>
    <s v="COD"/>
    <s v="Delivered"/>
    <n v="0.3"/>
    <n v="576.42999999999995"/>
  </r>
  <r>
    <s v="ORD2025004065"/>
    <d v="2023-09-28T00:00:00"/>
    <s v="Customer 1124"/>
    <s v="CUST6651"/>
    <x v="3"/>
    <s v="Nagpur"/>
    <s v="Offline"/>
    <s v="Beauty"/>
    <s v="Face Cream"/>
    <s v="Face Cream Model-421"/>
    <s v="PROD4437"/>
    <n v="3"/>
    <n v="584.83000000000004"/>
    <n v="1754.49"/>
    <n v="0"/>
    <n v="0"/>
    <n v="1754.49"/>
    <s v="Card"/>
    <s v="Returned"/>
    <n v="0.15"/>
    <n v="263.17"/>
  </r>
  <r>
    <s v="ORD2025004066"/>
    <d v="2023-03-01T00:00:00"/>
    <s v="Customer 3684"/>
    <s v="CUST6273"/>
    <x v="4"/>
    <s v="Bangalore"/>
    <s v="Online"/>
    <s v="Beauty"/>
    <s v="Face Cream"/>
    <s v="Face Cream Model-548"/>
    <s v="PROD2152"/>
    <n v="8"/>
    <n v="144.78"/>
    <n v="1158.24"/>
    <n v="0"/>
    <n v="0"/>
    <n v="1158.24"/>
    <s v="UPI"/>
    <s v="Returned"/>
    <n v="0.3"/>
    <n v="347.47"/>
  </r>
  <r>
    <s v="ORD2025004067"/>
    <d v="2023-09-29T00:00:00"/>
    <s v="Customer 1722"/>
    <s v="CUST2548"/>
    <x v="3"/>
    <s v="Nagpur"/>
    <s v="Online"/>
    <s v="Clothing"/>
    <s v="Jacket"/>
    <s v="Jacket Model-285"/>
    <s v="PROD9810"/>
    <n v="10"/>
    <n v="663.88"/>
    <n v="6638.8"/>
    <n v="0.05"/>
    <n v="331.94"/>
    <n v="6306.86"/>
    <s v="UPI"/>
    <s v="Cancelled"/>
    <n v="0.25"/>
    <n v="1576.71"/>
  </r>
  <r>
    <s v="ORD2025004068"/>
    <d v="2023-11-25T00:00:00"/>
    <s v="Customer 3051"/>
    <s v="CUST9684"/>
    <x v="3"/>
    <s v="Nagpur"/>
    <s v="Offline"/>
    <s v="Electronics"/>
    <s v="Tablet"/>
    <s v="Tablet Model-802"/>
    <s v="PROD3763"/>
    <n v="1"/>
    <n v="423.84"/>
    <n v="423.84"/>
    <n v="0.2"/>
    <n v="84.77"/>
    <n v="339.07"/>
    <s v="Card"/>
    <s v="Cancelled"/>
    <n v="0.15"/>
    <n v="50.86"/>
  </r>
  <r>
    <s v="ORD2025004069"/>
    <d v="2023-08-31T00:00:00"/>
    <s v="Customer 4120"/>
    <s v="CUST2275"/>
    <x v="3"/>
    <s v="Raipur"/>
    <s v="Offline"/>
    <s v="Electronics"/>
    <s v="Tablet"/>
    <s v="Tablet Model-227"/>
    <s v="PROD5269"/>
    <n v="8"/>
    <n v="989.6"/>
    <n v="7916.8"/>
    <n v="0.2"/>
    <n v="1583.36"/>
    <n v="6333.44"/>
    <s v="UPI"/>
    <s v="Returned"/>
    <n v="0.3"/>
    <n v="1900.03"/>
  </r>
  <r>
    <s v="ORD2025004070"/>
    <d v="2024-03-15T00:00:00"/>
    <s v="Customer 1253"/>
    <s v="CUST2877"/>
    <x v="2"/>
    <s v="Kolkata"/>
    <s v="Offline"/>
    <s v="Beauty"/>
    <s v="Perfume"/>
    <s v="Perfume Model-866"/>
    <s v="PROD7528"/>
    <n v="10"/>
    <n v="146.81"/>
    <n v="1468.1"/>
    <n v="0.2"/>
    <n v="293.62"/>
    <n v="1174.48"/>
    <s v="Card"/>
    <s v="In-Transit"/>
    <n v="0.25"/>
    <n v="293.62"/>
  </r>
  <r>
    <s v="ORD2025004071"/>
    <d v="2023-12-27T00:00:00"/>
    <s v="Customer 4902"/>
    <s v="CUST5554"/>
    <x v="3"/>
    <s v="Bhopal"/>
    <s v="Offline"/>
    <s v="Electronics"/>
    <s v="Laptop"/>
    <s v="Laptop Model-754"/>
    <s v="PROD2795"/>
    <n v="9"/>
    <n v="940.77"/>
    <n v="8466.93"/>
    <n v="0.2"/>
    <n v="1693.39"/>
    <n v="6773.54"/>
    <s v="COD"/>
    <s v="Delivered"/>
    <n v="0.25"/>
    <n v="1693.38"/>
  </r>
  <r>
    <s v="ORD2025004072"/>
    <d v="2023-06-09T00:00:00"/>
    <s v="Customer 3666"/>
    <s v="CUST7361"/>
    <x v="1"/>
    <s v="Lucknow"/>
    <s v="Offline"/>
    <s v="Clothing"/>
    <s v="Shirt"/>
    <s v="Shirt Model-217"/>
    <s v="PROD4010"/>
    <n v="1"/>
    <n v="550.66"/>
    <n v="550.66"/>
    <n v="0"/>
    <n v="0"/>
    <n v="550.66"/>
    <s v="COD"/>
    <s v="Returned"/>
    <n v="0.3"/>
    <n v="165.2"/>
  </r>
  <r>
    <s v="ORD2025004073"/>
    <d v="2023-03-29T00:00:00"/>
    <s v="Customer 412"/>
    <s v="CUST8602"/>
    <x v="2"/>
    <s v="Bhubaneswar"/>
    <s v="Offline"/>
    <s v="Clothing"/>
    <s v="Shirt"/>
    <s v="Shirt Model-353"/>
    <s v="PROD3783"/>
    <n v="10"/>
    <n v="610.49"/>
    <n v="6104.9"/>
    <n v="0.05"/>
    <n v="305.25"/>
    <n v="5799.65"/>
    <s v="Card"/>
    <s v="In-Transit"/>
    <n v="0.3"/>
    <n v="1739.89"/>
  </r>
  <r>
    <s v="ORD2025004074"/>
    <d v="2023-04-19T00:00:00"/>
    <s v="Customer 4048"/>
    <s v="CUST6319"/>
    <x v="3"/>
    <s v="Bhopal"/>
    <s v="Online"/>
    <s v="Electronics"/>
    <s v="Mobile"/>
    <s v="Mobile Model-872"/>
    <s v="PROD8739"/>
    <n v="5"/>
    <n v="930.8"/>
    <n v="4654"/>
    <n v="0.2"/>
    <n v="930.8"/>
    <n v="3723.2"/>
    <s v="UPI"/>
    <s v="Cancelled"/>
    <n v="0.15"/>
    <n v="558.48"/>
  </r>
  <r>
    <s v="ORD2025004075"/>
    <d v="2023-03-14T00:00:00"/>
    <s v="Customer 3796"/>
    <s v="CUST6396"/>
    <x v="2"/>
    <s v="Patna"/>
    <s v="Offline"/>
    <s v="Home Decor"/>
    <s v="Curtain"/>
    <s v="Curtain Model-132"/>
    <s v="PROD3680"/>
    <n v="8"/>
    <n v="833.17"/>
    <n v="6665.36"/>
    <n v="0.1"/>
    <n v="666.54"/>
    <n v="5998.82"/>
    <s v="Card"/>
    <s v="Delivered"/>
    <n v="0.25"/>
    <n v="1499.7"/>
  </r>
  <r>
    <s v="ORD2025004076"/>
    <d v="2023-02-15T00:00:00"/>
    <s v="Customer 2459"/>
    <s v="CUST7468"/>
    <x v="1"/>
    <s v="Delhi"/>
    <s v="Online"/>
    <s v="Clothing"/>
    <s v="Shirt"/>
    <s v="Shirt Model-619"/>
    <s v="PROD6406"/>
    <n v="6"/>
    <n v="764.89"/>
    <n v="4589.34"/>
    <n v="0.05"/>
    <n v="229.47"/>
    <n v="4359.87"/>
    <s v="Wallet"/>
    <s v="Returned"/>
    <n v="0.25"/>
    <n v="1089.97"/>
  </r>
  <r>
    <s v="ORD2025004077"/>
    <d v="2024-01-02T00:00:00"/>
    <s v="Customer 51"/>
    <s v="CUST1449"/>
    <x v="3"/>
    <s v="Raipur"/>
    <s v="Online"/>
    <s v="Electronics"/>
    <s v="Mobile"/>
    <s v="Mobile Model-703"/>
    <s v="PROD9460"/>
    <n v="7"/>
    <n v="942.17"/>
    <n v="6595.19"/>
    <n v="0.2"/>
    <n v="1319.04"/>
    <n v="5276.15"/>
    <s v="COD"/>
    <s v="Delivered"/>
    <n v="0.25"/>
    <n v="1319.04"/>
  </r>
  <r>
    <s v="ORD2025004078"/>
    <d v="2023-03-16T00:00:00"/>
    <s v="Customer 1227"/>
    <s v="CUST4178"/>
    <x v="2"/>
    <s v="Bhubaneswar"/>
    <s v="Online"/>
    <s v="Electronics"/>
    <s v="Laptop"/>
    <s v="Laptop Model-506"/>
    <s v="PROD9833"/>
    <n v="3"/>
    <n v="570.63"/>
    <n v="1711.89"/>
    <n v="0"/>
    <n v="0"/>
    <n v="1711.89"/>
    <s v="Card"/>
    <s v="Delivered"/>
    <n v="0.25"/>
    <n v="427.97"/>
  </r>
  <r>
    <s v="ORD2025004079"/>
    <d v="2024-02-27T00:00:00"/>
    <s v="Customer 4145"/>
    <s v="CUST8970"/>
    <x v="1"/>
    <s v="Delhi"/>
    <s v="Online"/>
    <s v="Electronics"/>
    <s v="Mobile"/>
    <s v="Mobile Model-879"/>
    <s v="PROD4330"/>
    <n v="5"/>
    <n v="997.88"/>
    <n v="4989.3999999999996"/>
    <n v="0.1"/>
    <n v="498.94"/>
    <n v="4490.46"/>
    <s v="Card"/>
    <s v="In-Transit"/>
    <n v="0.3"/>
    <n v="1347.14"/>
  </r>
  <r>
    <s v="ORD2025004080"/>
    <d v="2023-06-28T00:00:00"/>
    <s v="Customer 3937"/>
    <s v="CUST9655"/>
    <x v="3"/>
    <s v="Nagpur"/>
    <s v="Online"/>
    <s v="Home Decor"/>
    <s v="Lamp"/>
    <s v="Lamp Model-705"/>
    <s v="PROD2734"/>
    <n v="3"/>
    <n v="275.04000000000002"/>
    <n v="825.12"/>
    <n v="0.2"/>
    <n v="165.02"/>
    <n v="660.1"/>
    <s v="Wallet"/>
    <s v="Returned"/>
    <n v="0.3"/>
    <n v="198.03"/>
  </r>
  <r>
    <s v="ORD2025004081"/>
    <d v="2023-05-23T00:00:00"/>
    <s v="Customer 2078"/>
    <s v="CUST8958"/>
    <x v="4"/>
    <s v="Bangalore"/>
    <s v="Online"/>
    <s v="Clothing"/>
    <s v="Jacket"/>
    <s v="Jacket Model-420"/>
    <s v="PROD5434"/>
    <n v="5"/>
    <n v="187.27"/>
    <n v="936.35"/>
    <n v="0.05"/>
    <n v="46.82"/>
    <n v="889.53"/>
    <s v="UPI"/>
    <s v="Cancelled"/>
    <n v="0.15"/>
    <n v="133.43"/>
  </r>
  <r>
    <s v="ORD2025004082"/>
    <d v="2023-08-15T00:00:00"/>
    <s v="Customer 80"/>
    <s v="CUST8465"/>
    <x v="0"/>
    <s v="Pune"/>
    <s v="Offline"/>
    <s v="Beauty"/>
    <s v="Face Cream"/>
    <s v="Face Cream Model-447"/>
    <s v="PROD8666"/>
    <n v="1"/>
    <n v="264.70999999999998"/>
    <n v="264.70999999999998"/>
    <n v="0.2"/>
    <n v="52.94"/>
    <n v="211.77"/>
    <s v="Card"/>
    <s v="In-Transit"/>
    <n v="0.15"/>
    <n v="31.77"/>
  </r>
  <r>
    <s v="ORD2025004083"/>
    <d v="2023-06-16T00:00:00"/>
    <s v="Customer 637"/>
    <s v="CUST9565"/>
    <x v="4"/>
    <s v="Chennai"/>
    <s v="Online"/>
    <s v="Clothing"/>
    <s v="Jacket"/>
    <s v="Jacket Model-770"/>
    <s v="PROD5545"/>
    <n v="1"/>
    <n v="554.08000000000004"/>
    <n v="554.08000000000004"/>
    <n v="0.05"/>
    <n v="27.7"/>
    <n v="526.38"/>
    <s v="Wallet"/>
    <s v="Returned"/>
    <n v="0.3"/>
    <n v="157.91"/>
  </r>
  <r>
    <s v="ORD2025004084"/>
    <d v="2023-02-04T00:00:00"/>
    <s v="Customer 4794"/>
    <s v="CUST6816"/>
    <x v="4"/>
    <s v="Chennai"/>
    <s v="Offline"/>
    <s v="Electronics"/>
    <s v="Tablet"/>
    <s v="Tablet Model-161"/>
    <s v="PROD2061"/>
    <n v="6"/>
    <n v="534.91999999999996"/>
    <n v="3209.52"/>
    <n v="0.1"/>
    <n v="320.95"/>
    <n v="2888.57"/>
    <s v="UPI"/>
    <s v="Cancelled"/>
    <n v="0.25"/>
    <n v="722.14"/>
  </r>
  <r>
    <s v="ORD2025004085"/>
    <d v="2023-03-23T00:00:00"/>
    <s v="Customer 2365"/>
    <s v="CUST6611"/>
    <x v="1"/>
    <s v="Chandigarh"/>
    <s v="Online"/>
    <s v="Beauty"/>
    <s v="Lipstick"/>
    <s v="Lipstick Model-754"/>
    <s v="PROD2690"/>
    <n v="8"/>
    <n v="162.78"/>
    <n v="1302.24"/>
    <n v="0.05"/>
    <n v="65.11"/>
    <n v="1237.1300000000001"/>
    <s v="Card"/>
    <s v="In-Transit"/>
    <n v="0.3"/>
    <n v="371.14"/>
  </r>
  <r>
    <s v="ORD2025004086"/>
    <d v="2023-02-27T00:00:00"/>
    <s v="Customer 1271"/>
    <s v="CUST5314"/>
    <x v="0"/>
    <s v="Mumbai"/>
    <s v="Offline"/>
    <s v="Electronics"/>
    <s v="Tablet"/>
    <s v="Tablet Model-744"/>
    <s v="PROD9614"/>
    <n v="1"/>
    <n v="211.63"/>
    <n v="211.63"/>
    <n v="0.05"/>
    <n v="10.58"/>
    <n v="201.05"/>
    <s v="COD"/>
    <s v="Returned"/>
    <n v="0.15"/>
    <n v="30.16"/>
  </r>
  <r>
    <s v="ORD2025004087"/>
    <d v="2024-02-12T00:00:00"/>
    <s v="Customer 579"/>
    <s v="CUST5757"/>
    <x v="0"/>
    <s v="Mumbai"/>
    <s v="Online"/>
    <s v="Electronics"/>
    <s v="Mobile"/>
    <s v="Mobile Model-696"/>
    <s v="PROD9133"/>
    <n v="1"/>
    <n v="651.74"/>
    <n v="651.74"/>
    <n v="0.1"/>
    <n v="65.17"/>
    <n v="586.57000000000005"/>
    <s v="Wallet"/>
    <s v="In-Transit"/>
    <n v="0.3"/>
    <n v="175.97"/>
  </r>
  <r>
    <s v="ORD2025004088"/>
    <d v="2024-03-22T00:00:00"/>
    <s v="Customer 191"/>
    <s v="CUST2753"/>
    <x v="0"/>
    <s v="Pune"/>
    <s v="Offline"/>
    <s v="Beauty"/>
    <s v="Face Cream"/>
    <s v="Face Cream Model-667"/>
    <s v="PROD1792"/>
    <n v="4"/>
    <n v="612.5"/>
    <n v="2450"/>
    <n v="0.2"/>
    <n v="490"/>
    <n v="1960"/>
    <s v="COD"/>
    <s v="Delivered"/>
    <n v="0.25"/>
    <n v="490"/>
  </r>
  <r>
    <s v="ORD2025004089"/>
    <d v="2023-07-29T00:00:00"/>
    <s v="Customer 3952"/>
    <s v="CUST1655"/>
    <x v="1"/>
    <s v="Lucknow"/>
    <s v="Offline"/>
    <s v="Electronics"/>
    <s v="Mobile"/>
    <s v="Mobile Model-114"/>
    <s v="PROD5997"/>
    <n v="6"/>
    <n v="129.37"/>
    <n v="776.22"/>
    <n v="0.05"/>
    <n v="38.81"/>
    <n v="737.41"/>
    <s v="UPI"/>
    <s v="Delivered"/>
    <n v="0.15"/>
    <n v="110.61"/>
  </r>
  <r>
    <s v="ORD2025004090"/>
    <d v="2023-08-27T00:00:00"/>
    <s v="Customer 1814"/>
    <s v="CUST5394"/>
    <x v="1"/>
    <s v="Chandigarh"/>
    <s v="Offline"/>
    <s v="Home Decor"/>
    <s v="Sofa"/>
    <s v="Sofa Model-526"/>
    <s v="PROD3129"/>
    <n v="10"/>
    <n v="809.72"/>
    <n v="8097.2"/>
    <n v="0"/>
    <n v="0"/>
    <n v="8097.2"/>
    <s v="UPI"/>
    <s v="Returned"/>
    <n v="0.15"/>
    <n v="1214.58"/>
  </r>
  <r>
    <s v="ORD2025004091"/>
    <d v="2024-02-07T00:00:00"/>
    <s v="Customer 4980"/>
    <s v="CUST2112"/>
    <x v="0"/>
    <s v="Mumbai"/>
    <s v="Offline"/>
    <s v="Clothing"/>
    <s v="Jacket"/>
    <s v="Jacket Model-852"/>
    <s v="PROD5529"/>
    <n v="6"/>
    <n v="629.91"/>
    <n v="3779.46"/>
    <n v="0.05"/>
    <n v="188.97"/>
    <n v="3590.49"/>
    <s v="Card"/>
    <s v="In-Transit"/>
    <n v="0.3"/>
    <n v="1077.1500000000001"/>
  </r>
  <r>
    <s v="ORD2025004092"/>
    <d v="2023-10-03T00:00:00"/>
    <s v="Customer 3697"/>
    <s v="CUST4704"/>
    <x v="1"/>
    <s v="Delhi"/>
    <s v="Online"/>
    <s v="Beauty"/>
    <s v="Face Cream"/>
    <s v="Face Cream Model-198"/>
    <s v="PROD9997"/>
    <n v="8"/>
    <n v="893.66"/>
    <n v="7149.28"/>
    <n v="0"/>
    <n v="0"/>
    <n v="7149.28"/>
    <s v="Card"/>
    <s v="In-Transit"/>
    <n v="0.15"/>
    <n v="1072.3900000000001"/>
  </r>
  <r>
    <s v="ORD2025004093"/>
    <d v="2023-07-23T00:00:00"/>
    <s v="Customer 2871"/>
    <s v="CUST5798"/>
    <x v="4"/>
    <s v="Chennai"/>
    <s v="Offline"/>
    <s v="Clothing"/>
    <s v="Jacket"/>
    <s v="Jacket Model-258"/>
    <s v="PROD4580"/>
    <n v="10"/>
    <n v="365.46"/>
    <n v="3654.6"/>
    <n v="0.1"/>
    <n v="365.46"/>
    <n v="3289.14"/>
    <s v="Card"/>
    <s v="Delivered"/>
    <n v="0.3"/>
    <n v="986.74"/>
  </r>
  <r>
    <s v="ORD2025004094"/>
    <d v="2024-01-22T00:00:00"/>
    <s v="Customer 2632"/>
    <s v="CUST5967"/>
    <x v="0"/>
    <s v="Mumbai"/>
    <s v="Offline"/>
    <s v="Beauty"/>
    <s v="Perfume"/>
    <s v="Perfume Model-121"/>
    <s v="PROD6632"/>
    <n v="9"/>
    <n v="922.42"/>
    <n v="8301.7800000000007"/>
    <n v="0"/>
    <n v="0"/>
    <n v="8301.7800000000007"/>
    <s v="Wallet"/>
    <s v="In-Transit"/>
    <n v="0.3"/>
    <n v="2490.5300000000002"/>
  </r>
  <r>
    <s v="ORD2025004095"/>
    <d v="2023-11-24T00:00:00"/>
    <s v="Customer 1572"/>
    <s v="CUST5279"/>
    <x v="0"/>
    <s v="Ahmedabad"/>
    <s v="Offline"/>
    <s v="Home Decor"/>
    <s v="Curtain"/>
    <s v="Curtain Model-185"/>
    <s v="PROD9181"/>
    <n v="4"/>
    <n v="918.37"/>
    <n v="3673.48"/>
    <n v="0"/>
    <n v="0"/>
    <n v="3673.48"/>
    <s v="Wallet"/>
    <s v="In-Transit"/>
    <n v="0.25"/>
    <n v="918.37"/>
  </r>
  <r>
    <s v="ORD2025004096"/>
    <d v="2023-02-22T00:00:00"/>
    <s v="Customer 3641"/>
    <s v="CUST1345"/>
    <x v="3"/>
    <s v="Raipur"/>
    <s v="Online"/>
    <s v="Clothing"/>
    <s v="Jeans"/>
    <s v="Jeans Model-202"/>
    <s v="PROD9429"/>
    <n v="2"/>
    <n v="686.2"/>
    <n v="1372.4"/>
    <n v="0.1"/>
    <n v="137.24"/>
    <n v="1235.1600000000001"/>
    <s v="COD"/>
    <s v="Delivered"/>
    <n v="0.25"/>
    <n v="308.79000000000002"/>
  </r>
  <r>
    <s v="ORD2025004097"/>
    <d v="2023-07-27T00:00:00"/>
    <s v="Customer 2913"/>
    <s v="CUST6742"/>
    <x v="3"/>
    <s v="Raipur"/>
    <s v="Online"/>
    <s v="Beauty"/>
    <s v="Lipstick"/>
    <s v="Lipstick Model-295"/>
    <s v="PROD8209"/>
    <n v="9"/>
    <n v="215.83"/>
    <n v="1942.47"/>
    <n v="0.1"/>
    <n v="194.25"/>
    <n v="1748.22"/>
    <s v="UPI"/>
    <s v="Cancelled"/>
    <n v="0.3"/>
    <n v="524.47"/>
  </r>
  <r>
    <s v="ORD2025004098"/>
    <d v="2023-09-08T00:00:00"/>
    <s v="Customer 392"/>
    <s v="CUST2478"/>
    <x v="0"/>
    <s v="Pune"/>
    <s v="Offline"/>
    <s v="Electronics"/>
    <s v="Tablet"/>
    <s v="Tablet Model-166"/>
    <s v="PROD6823"/>
    <n v="1"/>
    <n v="930.34"/>
    <n v="930.34"/>
    <n v="0.05"/>
    <n v="46.52"/>
    <n v="883.82"/>
    <s v="UPI"/>
    <s v="Delivered"/>
    <n v="0.3"/>
    <n v="265.14999999999998"/>
  </r>
  <r>
    <s v="ORD2025004099"/>
    <d v="2023-01-13T00:00:00"/>
    <s v="Customer 4008"/>
    <s v="CUST9318"/>
    <x v="4"/>
    <s v="Chennai"/>
    <s v="Online"/>
    <s v="Beauty"/>
    <s v="Perfume"/>
    <s v="Perfume Model-443"/>
    <s v="PROD5563"/>
    <n v="1"/>
    <n v="978.61"/>
    <n v="978.61"/>
    <n v="0"/>
    <n v="0"/>
    <n v="978.61"/>
    <s v="COD"/>
    <s v="In-Transit"/>
    <n v="0.25"/>
    <n v="244.65"/>
  </r>
  <r>
    <s v="ORD2025004100"/>
    <d v="2023-08-08T00:00:00"/>
    <s v="Customer 273"/>
    <s v="CUST7373"/>
    <x v="2"/>
    <s v="Patna"/>
    <s v="Online"/>
    <s v="Clothing"/>
    <s v="Jacket"/>
    <s v="Jacket Model-165"/>
    <s v="PROD7081"/>
    <n v="5"/>
    <n v="728.51"/>
    <n v="3642.55"/>
    <n v="0.1"/>
    <n v="364.26"/>
    <n v="3278.29"/>
    <s v="COD"/>
    <s v="Returned"/>
    <n v="0.3"/>
    <n v="983.49"/>
  </r>
  <r>
    <s v="ORD2025004101"/>
    <d v="2023-03-25T00:00:00"/>
    <s v="Customer 2081"/>
    <s v="CUST4438"/>
    <x v="0"/>
    <s v="Pune"/>
    <s v="Offline"/>
    <s v="Electronics"/>
    <s v="Tablet"/>
    <s v="Tablet Model-814"/>
    <s v="PROD5560"/>
    <n v="7"/>
    <n v="295.39"/>
    <n v="2067.73"/>
    <n v="0.05"/>
    <n v="103.39"/>
    <n v="1964.34"/>
    <s v="UPI"/>
    <s v="Returned"/>
    <n v="0.25"/>
    <n v="491.08"/>
  </r>
  <r>
    <s v="ORD2025004102"/>
    <d v="2023-01-08T00:00:00"/>
    <s v="Customer 3943"/>
    <s v="CUST6309"/>
    <x v="3"/>
    <s v="Bhopal"/>
    <s v="Online"/>
    <s v="Clothing"/>
    <s v="Shirt"/>
    <s v="Shirt Model-903"/>
    <s v="PROD2924"/>
    <n v="4"/>
    <n v="549.09"/>
    <n v="2196.36"/>
    <n v="0"/>
    <n v="0"/>
    <n v="2196.36"/>
    <s v="COD"/>
    <s v="Returned"/>
    <n v="0.15"/>
    <n v="329.45"/>
  </r>
  <r>
    <s v="ORD2025004103"/>
    <d v="2023-06-05T00:00:00"/>
    <s v="Customer 2918"/>
    <s v="CUST5412"/>
    <x v="4"/>
    <s v="Hyderabad"/>
    <s v="Offline"/>
    <s v="Home Decor"/>
    <s v="Curtain"/>
    <s v="Curtain Model-109"/>
    <s v="PROD8067"/>
    <n v="8"/>
    <n v="264.56"/>
    <n v="2116.48"/>
    <n v="0.2"/>
    <n v="423.3"/>
    <n v="1693.18"/>
    <s v="Card"/>
    <s v="Cancelled"/>
    <n v="0.25"/>
    <n v="423.3"/>
  </r>
  <r>
    <s v="ORD2025004104"/>
    <d v="2024-02-24T00:00:00"/>
    <s v="Customer 1114"/>
    <s v="CUST8091"/>
    <x v="2"/>
    <s v="Patna"/>
    <s v="Offline"/>
    <s v="Electronics"/>
    <s v="Laptop"/>
    <s v="Laptop Model-307"/>
    <s v="PROD1388"/>
    <n v="3"/>
    <n v="201.65"/>
    <n v="604.95000000000005"/>
    <n v="0"/>
    <n v="0"/>
    <n v="604.95000000000005"/>
    <s v="Card"/>
    <s v="In-Transit"/>
    <n v="0.25"/>
    <n v="151.24"/>
  </r>
  <r>
    <s v="ORD2025004105"/>
    <d v="2023-04-17T00:00:00"/>
    <s v="Customer 1042"/>
    <s v="CUST5225"/>
    <x v="4"/>
    <s v="Chennai"/>
    <s v="Offline"/>
    <s v="Beauty"/>
    <s v="Lipstick"/>
    <s v="Lipstick Model-124"/>
    <s v="PROD4651"/>
    <n v="5"/>
    <n v="418.52"/>
    <n v="2092.6"/>
    <n v="0.05"/>
    <n v="104.63"/>
    <n v="1987.97"/>
    <s v="COD"/>
    <s v="Delivered"/>
    <n v="0.3"/>
    <n v="596.39"/>
  </r>
  <r>
    <s v="ORD2025004106"/>
    <d v="2023-02-19T00:00:00"/>
    <s v="Customer 3241"/>
    <s v="CUST5617"/>
    <x v="3"/>
    <s v="Raipur"/>
    <s v="Offline"/>
    <s v="Electronics"/>
    <s v="Laptop"/>
    <s v="Laptop Model-839"/>
    <s v="PROD1367"/>
    <n v="10"/>
    <n v="915.96"/>
    <n v="9159.6"/>
    <n v="0.1"/>
    <n v="915.96"/>
    <n v="8243.64"/>
    <s v="Wallet"/>
    <s v="Delivered"/>
    <n v="0.25"/>
    <n v="2060.91"/>
  </r>
  <r>
    <s v="ORD2025004107"/>
    <d v="2023-11-27T00:00:00"/>
    <s v="Customer 2903"/>
    <s v="CUST5344"/>
    <x v="3"/>
    <s v="Bhopal"/>
    <s v="Online"/>
    <s v="Home Decor"/>
    <s v="Sofa"/>
    <s v="Sofa Model-487"/>
    <s v="PROD9887"/>
    <n v="10"/>
    <n v="530.19000000000005"/>
    <n v="5301.9"/>
    <n v="0.1"/>
    <n v="530.19000000000005"/>
    <n v="4771.71"/>
    <s v="Wallet"/>
    <s v="Returned"/>
    <n v="0.3"/>
    <n v="1431.51"/>
  </r>
  <r>
    <s v="ORD2025004108"/>
    <d v="2023-06-09T00:00:00"/>
    <s v="Customer 848"/>
    <s v="CUST6079"/>
    <x v="1"/>
    <s v="Delhi"/>
    <s v="Offline"/>
    <s v="Clothing"/>
    <s v="Shirt"/>
    <s v="Shirt Model-749"/>
    <s v="PROD9845"/>
    <n v="3"/>
    <n v="440.06"/>
    <n v="1320.18"/>
    <n v="0"/>
    <n v="0"/>
    <n v="1320.18"/>
    <s v="COD"/>
    <s v="Cancelled"/>
    <n v="0.15"/>
    <n v="198.03"/>
  </r>
  <r>
    <s v="ORD2025004109"/>
    <d v="2023-10-25T00:00:00"/>
    <s v="Customer 3804"/>
    <s v="CUST7928"/>
    <x v="4"/>
    <s v="Chennai"/>
    <s v="Online"/>
    <s v="Beauty"/>
    <s v="Lipstick"/>
    <s v="Lipstick Model-728"/>
    <s v="PROD3757"/>
    <n v="9"/>
    <n v="880.09"/>
    <n v="7920.81"/>
    <n v="0.2"/>
    <n v="1584.16"/>
    <n v="6336.65"/>
    <s v="Wallet"/>
    <s v="Returned"/>
    <n v="0.25"/>
    <n v="1584.16"/>
  </r>
  <r>
    <s v="ORD2025004110"/>
    <d v="2023-08-11T00:00:00"/>
    <s v="Customer 4778"/>
    <s v="CUST7901"/>
    <x v="2"/>
    <s v="Kolkata"/>
    <s v="Online"/>
    <s v="Clothing"/>
    <s v="Shirt"/>
    <s v="Shirt Model-842"/>
    <s v="PROD8902"/>
    <n v="5"/>
    <n v="736.71"/>
    <n v="3683.55"/>
    <n v="0.05"/>
    <n v="184.18"/>
    <n v="3499.37"/>
    <s v="Card"/>
    <s v="Cancelled"/>
    <n v="0.15"/>
    <n v="524.91"/>
  </r>
  <r>
    <s v="ORD2025004111"/>
    <d v="2023-05-21T00:00:00"/>
    <s v="Customer 2771"/>
    <s v="CUST4787"/>
    <x v="1"/>
    <s v="Delhi"/>
    <s v="Online"/>
    <s v="Home Decor"/>
    <s v="Curtain"/>
    <s v="Curtain Model-963"/>
    <s v="PROD6914"/>
    <n v="3"/>
    <n v="256.60000000000002"/>
    <n v="769.8"/>
    <n v="0.05"/>
    <n v="38.49"/>
    <n v="731.31"/>
    <s v="Card"/>
    <s v="Cancelled"/>
    <n v="0.15"/>
    <n v="109.7"/>
  </r>
  <r>
    <s v="ORD2025004112"/>
    <d v="2023-02-18T00:00:00"/>
    <s v="Customer 2289"/>
    <s v="CUST2884"/>
    <x v="3"/>
    <s v="Nagpur"/>
    <s v="Offline"/>
    <s v="Home Decor"/>
    <s v="Sofa"/>
    <s v="Sofa Model-688"/>
    <s v="PROD1566"/>
    <n v="10"/>
    <n v="477.68"/>
    <n v="4776.8"/>
    <n v="0.05"/>
    <n v="238.84"/>
    <n v="4537.96"/>
    <s v="UPI"/>
    <s v="Cancelled"/>
    <n v="0.3"/>
    <n v="1361.39"/>
  </r>
  <r>
    <s v="ORD2025004113"/>
    <d v="2023-11-28T00:00:00"/>
    <s v="Customer 444"/>
    <s v="CUST8950"/>
    <x v="2"/>
    <s v="Kolkata"/>
    <s v="Online"/>
    <s v="Home Decor"/>
    <s v="Lamp"/>
    <s v="Lamp Model-928"/>
    <s v="PROD7798"/>
    <n v="8"/>
    <n v="492.53"/>
    <n v="3940.24"/>
    <n v="0.1"/>
    <n v="394.02"/>
    <n v="3546.22"/>
    <s v="Wallet"/>
    <s v="In-Transit"/>
    <n v="0.3"/>
    <n v="1063.8699999999999"/>
  </r>
  <r>
    <s v="ORD2025004114"/>
    <d v="2023-09-02T00:00:00"/>
    <s v="Customer 637"/>
    <s v="CUST7923"/>
    <x v="1"/>
    <s v="Chandigarh"/>
    <s v="Online"/>
    <s v="Home Decor"/>
    <s v="Lamp"/>
    <s v="Lamp Model-272"/>
    <s v="PROD7638"/>
    <n v="8"/>
    <n v="513.32000000000005"/>
    <n v="4106.5600000000004"/>
    <n v="0.1"/>
    <n v="410.66"/>
    <n v="3695.9"/>
    <s v="UPI"/>
    <s v="Delivered"/>
    <n v="0.25"/>
    <n v="923.98"/>
  </r>
  <r>
    <s v="ORD2025004115"/>
    <d v="2024-01-30T00:00:00"/>
    <s v="Customer 1613"/>
    <s v="CUST8197"/>
    <x v="3"/>
    <s v="Raipur"/>
    <s v="Online"/>
    <s v="Beauty"/>
    <s v="Perfume"/>
    <s v="Perfume Model-817"/>
    <s v="PROD4867"/>
    <n v="3"/>
    <n v="313.35000000000002"/>
    <n v="940.05"/>
    <n v="0"/>
    <n v="0"/>
    <n v="940.05"/>
    <s v="COD"/>
    <s v="Returned"/>
    <n v="0.3"/>
    <n v="282.01"/>
  </r>
  <r>
    <s v="ORD2025004116"/>
    <d v="2024-02-11T00:00:00"/>
    <s v="Customer 2804"/>
    <s v="CUST7099"/>
    <x v="3"/>
    <s v="Nagpur"/>
    <s v="Offline"/>
    <s v="Home Decor"/>
    <s v="Lamp"/>
    <s v="Lamp Model-882"/>
    <s v="PROD2861"/>
    <n v="10"/>
    <n v="546.6"/>
    <n v="5466"/>
    <n v="0.2"/>
    <n v="1093.2"/>
    <n v="4372.8"/>
    <s v="Wallet"/>
    <s v="In-Transit"/>
    <n v="0.25"/>
    <n v="1093.2"/>
  </r>
  <r>
    <s v="ORD2025004117"/>
    <d v="2023-08-11T00:00:00"/>
    <s v="Customer 1519"/>
    <s v="CUST1333"/>
    <x v="2"/>
    <s v="Kolkata"/>
    <s v="Offline"/>
    <s v="Clothing"/>
    <s v="Shirt"/>
    <s v="Shirt Model-484"/>
    <s v="PROD6126"/>
    <n v="3"/>
    <n v="817.49"/>
    <n v="2452.4699999999998"/>
    <n v="0.1"/>
    <n v="245.25"/>
    <n v="2207.2199999999998"/>
    <s v="UPI"/>
    <s v="In-Transit"/>
    <n v="0.15"/>
    <n v="331.08"/>
  </r>
  <r>
    <s v="ORD2025004118"/>
    <d v="2023-01-29T00:00:00"/>
    <s v="Customer 736"/>
    <s v="CUST3681"/>
    <x v="4"/>
    <s v="Bangalore"/>
    <s v="Online"/>
    <s v="Clothing"/>
    <s v="Jacket"/>
    <s v="Jacket Model-330"/>
    <s v="PROD2876"/>
    <n v="4"/>
    <n v="557.77"/>
    <n v="2231.08"/>
    <n v="0.05"/>
    <n v="111.55"/>
    <n v="2119.5300000000002"/>
    <s v="Wallet"/>
    <s v="Delivered"/>
    <n v="0.3"/>
    <n v="635.86"/>
  </r>
  <r>
    <s v="ORD2025004119"/>
    <d v="2023-12-06T00:00:00"/>
    <s v="Customer 4458"/>
    <s v="CUST6247"/>
    <x v="3"/>
    <s v="Bhopal"/>
    <s v="Online"/>
    <s v="Electronics"/>
    <s v="Mobile"/>
    <s v="Mobile Model-634"/>
    <s v="PROD3779"/>
    <n v="4"/>
    <n v="285.72000000000003"/>
    <n v="1142.8800000000001"/>
    <n v="0"/>
    <n v="0"/>
    <n v="1142.8800000000001"/>
    <s v="Card"/>
    <s v="Delivered"/>
    <n v="0.25"/>
    <n v="285.72000000000003"/>
  </r>
  <r>
    <s v="ORD2025004120"/>
    <d v="2023-02-28T00:00:00"/>
    <s v="Customer 4633"/>
    <s v="CUST8690"/>
    <x v="4"/>
    <s v="Chennai"/>
    <s v="Offline"/>
    <s v="Beauty"/>
    <s v="Face Cream"/>
    <s v="Face Cream Model-439"/>
    <s v="PROD8594"/>
    <n v="6"/>
    <n v="263.32"/>
    <n v="1579.92"/>
    <n v="0.2"/>
    <n v="315.98"/>
    <n v="1263.94"/>
    <s v="Card"/>
    <s v="In-Transit"/>
    <n v="0.3"/>
    <n v="379.18"/>
  </r>
  <r>
    <s v="ORD2025004121"/>
    <d v="2023-06-29T00:00:00"/>
    <s v="Customer 279"/>
    <s v="CUST6818"/>
    <x v="0"/>
    <s v="Mumbai"/>
    <s v="Online"/>
    <s v="Beauty"/>
    <s v="Lipstick"/>
    <s v="Lipstick Model-173"/>
    <s v="PROD2372"/>
    <n v="2"/>
    <n v="859.22"/>
    <n v="1718.44"/>
    <n v="0.05"/>
    <n v="85.92"/>
    <n v="1632.52"/>
    <s v="Card"/>
    <s v="Returned"/>
    <n v="0.15"/>
    <n v="244.88"/>
  </r>
  <r>
    <s v="ORD2025004122"/>
    <d v="2023-10-05T00:00:00"/>
    <s v="Customer 2015"/>
    <s v="CUST3355"/>
    <x v="1"/>
    <s v="Chandigarh"/>
    <s v="Online"/>
    <s v="Clothing"/>
    <s v="Jacket"/>
    <s v="Jacket Model-357"/>
    <s v="PROD8319"/>
    <n v="7"/>
    <n v="633.48"/>
    <n v="4434.3599999999997"/>
    <n v="0"/>
    <n v="0"/>
    <n v="4434.3599999999997"/>
    <s v="Card"/>
    <s v="Returned"/>
    <n v="0.3"/>
    <n v="1330.31"/>
  </r>
  <r>
    <s v="ORD2025004123"/>
    <d v="2023-11-09T00:00:00"/>
    <s v="Customer 2670"/>
    <s v="CUST4350"/>
    <x v="1"/>
    <s v="Delhi"/>
    <s v="Online"/>
    <s v="Electronics"/>
    <s v="Mobile"/>
    <s v="Mobile Model-437"/>
    <s v="PROD3860"/>
    <n v="9"/>
    <n v="224.74"/>
    <n v="2022.66"/>
    <n v="0"/>
    <n v="0"/>
    <n v="2022.66"/>
    <s v="Card"/>
    <s v="Cancelled"/>
    <n v="0.25"/>
    <n v="505.67"/>
  </r>
  <r>
    <s v="ORD2025004124"/>
    <d v="2024-02-18T00:00:00"/>
    <s v="Customer 1614"/>
    <s v="CUST6540"/>
    <x v="4"/>
    <s v="Bangalore"/>
    <s v="Offline"/>
    <s v="Beauty"/>
    <s v="Lipstick"/>
    <s v="Lipstick Model-218"/>
    <s v="PROD2113"/>
    <n v="9"/>
    <n v="618.54999999999995"/>
    <n v="5566.95"/>
    <n v="0.1"/>
    <n v="556.70000000000005"/>
    <n v="5010.25"/>
    <s v="Wallet"/>
    <s v="Returned"/>
    <n v="0.3"/>
    <n v="1503.08"/>
  </r>
  <r>
    <s v="ORD2025004125"/>
    <d v="2023-05-16T00:00:00"/>
    <s v="Customer 4034"/>
    <s v="CUST7337"/>
    <x v="3"/>
    <s v="Nagpur"/>
    <s v="Offline"/>
    <s v="Beauty"/>
    <s v="Perfume"/>
    <s v="Perfume Model-213"/>
    <s v="PROD6037"/>
    <n v="9"/>
    <n v="925.11"/>
    <n v="8325.99"/>
    <n v="0.05"/>
    <n v="416.3"/>
    <n v="7909.69"/>
    <s v="UPI"/>
    <s v="Cancelled"/>
    <n v="0.15"/>
    <n v="1186.45"/>
  </r>
  <r>
    <s v="ORD2025004126"/>
    <d v="2024-01-01T00:00:00"/>
    <s v="Customer 3103"/>
    <s v="CUST3569"/>
    <x v="4"/>
    <s v="Bangalore"/>
    <s v="Online"/>
    <s v="Clothing"/>
    <s v="Jacket"/>
    <s v="Jacket Model-379"/>
    <s v="PROD3061"/>
    <n v="2"/>
    <n v="925.95"/>
    <n v="1851.9"/>
    <n v="0.1"/>
    <n v="185.19"/>
    <n v="1666.71"/>
    <s v="Card"/>
    <s v="Returned"/>
    <n v="0.3"/>
    <n v="500.01"/>
  </r>
  <r>
    <s v="ORD2025004127"/>
    <d v="2023-12-22T00:00:00"/>
    <s v="Customer 2004"/>
    <s v="CUST6306"/>
    <x v="3"/>
    <s v="Bhopal"/>
    <s v="Online"/>
    <s v="Clothing"/>
    <s v="Jacket"/>
    <s v="Jacket Model-334"/>
    <s v="PROD2409"/>
    <n v="6"/>
    <n v="403.77"/>
    <n v="2422.62"/>
    <n v="0.05"/>
    <n v="121.13"/>
    <n v="2301.4899999999998"/>
    <s v="COD"/>
    <s v="Delivered"/>
    <n v="0.25"/>
    <n v="575.37"/>
  </r>
  <r>
    <s v="ORD2025004128"/>
    <d v="2023-05-04T00:00:00"/>
    <s v="Customer 4249"/>
    <s v="CUST7637"/>
    <x v="3"/>
    <s v="Raipur"/>
    <s v="Online"/>
    <s v="Home Decor"/>
    <s v="Curtain"/>
    <s v="Curtain Model-480"/>
    <s v="PROD3238"/>
    <n v="4"/>
    <n v="232.41"/>
    <n v="929.64"/>
    <n v="0.05"/>
    <n v="46.48"/>
    <n v="883.16"/>
    <s v="Card"/>
    <s v="Cancelled"/>
    <n v="0.15"/>
    <n v="132.47"/>
  </r>
  <r>
    <s v="ORD2025004129"/>
    <d v="2023-12-02T00:00:00"/>
    <s v="Customer 4122"/>
    <s v="CUST6447"/>
    <x v="3"/>
    <s v="Bhopal"/>
    <s v="Online"/>
    <s v="Electronics"/>
    <s v="Tablet"/>
    <s v="Tablet Model-709"/>
    <s v="PROD4069"/>
    <n v="4"/>
    <n v="304.62"/>
    <n v="1218.48"/>
    <n v="0.05"/>
    <n v="60.92"/>
    <n v="1157.56"/>
    <s v="Wallet"/>
    <s v="Returned"/>
    <n v="0.15"/>
    <n v="173.63"/>
  </r>
  <r>
    <s v="ORD2025004130"/>
    <d v="2023-09-25T00:00:00"/>
    <s v="Customer 1429"/>
    <s v="CUST4599"/>
    <x v="1"/>
    <s v="Chandigarh"/>
    <s v="Online"/>
    <s v="Beauty"/>
    <s v="Lipstick"/>
    <s v="Lipstick Model-278"/>
    <s v="PROD9629"/>
    <n v="6"/>
    <n v="134.41999999999999"/>
    <n v="806.52"/>
    <n v="0.05"/>
    <n v="40.33"/>
    <n v="766.19"/>
    <s v="COD"/>
    <s v="Delivered"/>
    <n v="0.15"/>
    <n v="114.93"/>
  </r>
  <r>
    <s v="ORD2025004131"/>
    <d v="2024-02-02T00:00:00"/>
    <s v="Customer 3477"/>
    <s v="CUST5579"/>
    <x v="4"/>
    <s v="Bangalore"/>
    <s v="Online"/>
    <s v="Clothing"/>
    <s v="Shirt"/>
    <s v="Shirt Model-531"/>
    <s v="PROD7380"/>
    <n v="8"/>
    <n v="161.36000000000001"/>
    <n v="1290.8800000000001"/>
    <n v="0"/>
    <n v="0"/>
    <n v="1290.8800000000001"/>
    <s v="COD"/>
    <s v="In-Transit"/>
    <n v="0.3"/>
    <n v="387.26"/>
  </r>
  <r>
    <s v="ORD2025004132"/>
    <d v="2023-01-18T00:00:00"/>
    <s v="Customer 1964"/>
    <s v="CUST5401"/>
    <x v="4"/>
    <s v="Hyderabad"/>
    <s v="Online"/>
    <s v="Electronics"/>
    <s v="Tablet"/>
    <s v="Tablet Model-830"/>
    <s v="PROD1889"/>
    <n v="4"/>
    <n v="179"/>
    <n v="716"/>
    <n v="0.2"/>
    <n v="143.19999999999999"/>
    <n v="572.79999999999995"/>
    <s v="UPI"/>
    <s v="Cancelled"/>
    <n v="0.25"/>
    <n v="143.19999999999999"/>
  </r>
  <r>
    <s v="ORD2025004133"/>
    <d v="2023-01-14T00:00:00"/>
    <s v="Customer 4522"/>
    <s v="CUST1987"/>
    <x v="1"/>
    <s v="Delhi"/>
    <s v="Online"/>
    <s v="Electronics"/>
    <s v="Mobile"/>
    <s v="Mobile Model-503"/>
    <s v="PROD3944"/>
    <n v="8"/>
    <n v="577.66"/>
    <n v="4621.28"/>
    <n v="0.05"/>
    <n v="231.06"/>
    <n v="4390.22"/>
    <s v="Card"/>
    <s v="Returned"/>
    <n v="0.3"/>
    <n v="1317.07"/>
  </r>
  <r>
    <s v="ORD2025004134"/>
    <d v="2023-04-03T00:00:00"/>
    <s v="Customer 3650"/>
    <s v="CUST1725"/>
    <x v="2"/>
    <s v="Kolkata"/>
    <s v="Offline"/>
    <s v="Clothing"/>
    <s v="Shirt"/>
    <s v="Shirt Model-265"/>
    <s v="PROD6965"/>
    <n v="3"/>
    <n v="354.78"/>
    <n v="1064.3399999999999"/>
    <n v="0.05"/>
    <n v="53.22"/>
    <n v="1011.12"/>
    <s v="UPI"/>
    <s v="Cancelled"/>
    <n v="0.25"/>
    <n v="252.78"/>
  </r>
  <r>
    <s v="ORD2025004135"/>
    <d v="2023-08-27T00:00:00"/>
    <s v="Customer 4203"/>
    <s v="CUST6569"/>
    <x v="0"/>
    <s v="Ahmedabad"/>
    <s v="Online"/>
    <s v="Clothing"/>
    <s v="Jacket"/>
    <s v="Jacket Model-976"/>
    <s v="PROD4639"/>
    <n v="5"/>
    <n v="787.39"/>
    <n v="3936.95"/>
    <n v="0.05"/>
    <n v="196.85"/>
    <n v="3740.1"/>
    <s v="COD"/>
    <s v="Delivered"/>
    <n v="0.3"/>
    <n v="1122.03"/>
  </r>
  <r>
    <s v="ORD2025004136"/>
    <d v="2023-11-27T00:00:00"/>
    <s v="Customer 1993"/>
    <s v="CUST5558"/>
    <x v="0"/>
    <s v="Pune"/>
    <s v="Offline"/>
    <s v="Electronics"/>
    <s v="Laptop"/>
    <s v="Laptop Model-113"/>
    <s v="PROD4201"/>
    <n v="10"/>
    <n v="652.13"/>
    <n v="6521.3"/>
    <n v="0"/>
    <n v="0"/>
    <n v="6521.3"/>
    <s v="Card"/>
    <s v="Cancelled"/>
    <n v="0.25"/>
    <n v="1630.33"/>
  </r>
  <r>
    <s v="ORD2025004137"/>
    <d v="2023-10-11T00:00:00"/>
    <s v="Customer 4084"/>
    <s v="CUST9617"/>
    <x v="1"/>
    <s v="Delhi"/>
    <s v="Offline"/>
    <s v="Electronics"/>
    <s v="Laptop"/>
    <s v="Laptop Model-114"/>
    <s v="PROD2635"/>
    <n v="1"/>
    <n v="777.07"/>
    <n v="777.07"/>
    <n v="0"/>
    <n v="0"/>
    <n v="777.07"/>
    <s v="COD"/>
    <s v="Returned"/>
    <n v="0.25"/>
    <n v="194.27"/>
  </r>
  <r>
    <s v="ORD2025004138"/>
    <d v="2023-04-11T00:00:00"/>
    <s v="Customer 882"/>
    <s v="CUST4057"/>
    <x v="3"/>
    <s v="Bhopal"/>
    <s v="Offline"/>
    <s v="Home Decor"/>
    <s v="Sofa"/>
    <s v="Sofa Model-510"/>
    <s v="PROD9365"/>
    <n v="2"/>
    <n v="623.44000000000005"/>
    <n v="1246.8800000000001"/>
    <n v="0.2"/>
    <n v="249.38"/>
    <n v="997.5"/>
    <s v="Card"/>
    <s v="Delivered"/>
    <n v="0.3"/>
    <n v="299.25"/>
  </r>
  <r>
    <s v="ORD2025004139"/>
    <d v="2023-08-23T00:00:00"/>
    <s v="Customer 2466"/>
    <s v="CUST7494"/>
    <x v="2"/>
    <s v="Bhubaneswar"/>
    <s v="Offline"/>
    <s v="Electronics"/>
    <s v="Tablet"/>
    <s v="Tablet Model-975"/>
    <s v="PROD4344"/>
    <n v="7"/>
    <n v="319.86"/>
    <n v="2239.02"/>
    <n v="0"/>
    <n v="0"/>
    <n v="2239.02"/>
    <s v="UPI"/>
    <s v="In-Transit"/>
    <n v="0.25"/>
    <n v="559.75"/>
  </r>
  <r>
    <s v="ORD2025004140"/>
    <d v="2023-03-28T00:00:00"/>
    <s v="Customer 1944"/>
    <s v="CUST8877"/>
    <x v="3"/>
    <s v="Bhopal"/>
    <s v="Offline"/>
    <s v="Beauty"/>
    <s v="Face Cream"/>
    <s v="Face Cream Model-988"/>
    <s v="PROD9528"/>
    <n v="3"/>
    <n v="747.12"/>
    <n v="2241.36"/>
    <n v="0.1"/>
    <n v="224.14"/>
    <n v="2017.22"/>
    <s v="Card"/>
    <s v="Delivered"/>
    <n v="0.15"/>
    <n v="302.58"/>
  </r>
  <r>
    <s v="ORD2025004141"/>
    <d v="2023-08-06T00:00:00"/>
    <s v="Customer 623"/>
    <s v="CUST8813"/>
    <x v="2"/>
    <s v="Bhubaneswar"/>
    <s v="Online"/>
    <s v="Home Decor"/>
    <s v="Sofa"/>
    <s v="Sofa Model-119"/>
    <s v="PROD6831"/>
    <n v="5"/>
    <n v="437.12"/>
    <n v="2185.6"/>
    <n v="0"/>
    <n v="0"/>
    <n v="2185.6"/>
    <s v="Wallet"/>
    <s v="Cancelled"/>
    <n v="0.15"/>
    <n v="327.84"/>
  </r>
  <r>
    <s v="ORD2025004142"/>
    <d v="2023-04-20T00:00:00"/>
    <s v="Customer 942"/>
    <s v="CUST5846"/>
    <x v="0"/>
    <s v="Ahmedabad"/>
    <s v="Online"/>
    <s v="Clothing"/>
    <s v="Shirt"/>
    <s v="Shirt Model-573"/>
    <s v="PROD1591"/>
    <n v="10"/>
    <n v="855.92"/>
    <n v="8559.2000000000007"/>
    <n v="0.1"/>
    <n v="855.92"/>
    <n v="7703.28"/>
    <s v="UPI"/>
    <s v="Returned"/>
    <n v="0.25"/>
    <n v="1925.82"/>
  </r>
  <r>
    <s v="ORD2025004143"/>
    <d v="2023-04-28T00:00:00"/>
    <s v="Customer 2862"/>
    <s v="CUST7465"/>
    <x v="0"/>
    <s v="Mumbai"/>
    <s v="Offline"/>
    <s v="Electronics"/>
    <s v="Tablet"/>
    <s v="Tablet Model-801"/>
    <s v="PROD1578"/>
    <n v="7"/>
    <n v="846.91"/>
    <n v="5928.37"/>
    <n v="0.05"/>
    <n v="296.42"/>
    <n v="5631.95"/>
    <s v="Card"/>
    <s v="In-Transit"/>
    <n v="0.25"/>
    <n v="1407.99"/>
  </r>
  <r>
    <s v="ORD2025004144"/>
    <d v="2023-06-13T00:00:00"/>
    <s v="Customer 1631"/>
    <s v="CUST9501"/>
    <x v="3"/>
    <s v="Nagpur"/>
    <s v="Offline"/>
    <s v="Clothing"/>
    <s v="Jeans"/>
    <s v="Jeans Model-810"/>
    <s v="PROD4143"/>
    <n v="2"/>
    <n v="631.63"/>
    <n v="1263.26"/>
    <n v="0"/>
    <n v="0"/>
    <n v="1263.26"/>
    <s v="Wallet"/>
    <s v="In-Transit"/>
    <n v="0.3"/>
    <n v="378.98"/>
  </r>
  <r>
    <s v="ORD2025004145"/>
    <d v="2023-08-13T00:00:00"/>
    <s v="Customer 398"/>
    <s v="CUST2620"/>
    <x v="0"/>
    <s v="Ahmedabad"/>
    <s v="Online"/>
    <s v="Home Decor"/>
    <s v="Sofa"/>
    <s v="Sofa Model-229"/>
    <s v="PROD9019"/>
    <n v="2"/>
    <n v="505.96"/>
    <n v="1011.92"/>
    <n v="0.05"/>
    <n v="50.6"/>
    <n v="961.32"/>
    <s v="COD"/>
    <s v="Returned"/>
    <n v="0.25"/>
    <n v="240.33"/>
  </r>
  <r>
    <s v="ORD2025004146"/>
    <d v="2023-12-10T00:00:00"/>
    <s v="Customer 3284"/>
    <s v="CUST2326"/>
    <x v="3"/>
    <s v="Raipur"/>
    <s v="Offline"/>
    <s v="Clothing"/>
    <s v="Jacket"/>
    <s v="Jacket Model-880"/>
    <s v="PROD7327"/>
    <n v="10"/>
    <n v="999.37"/>
    <n v="9993.7000000000007"/>
    <n v="0.1"/>
    <n v="999.37"/>
    <n v="8994.33"/>
    <s v="Wallet"/>
    <s v="Returned"/>
    <n v="0.25"/>
    <n v="2248.58"/>
  </r>
  <r>
    <s v="ORD2025004147"/>
    <d v="2024-03-18T00:00:00"/>
    <s v="Customer 2676"/>
    <s v="CUST4314"/>
    <x v="1"/>
    <s v="Chandigarh"/>
    <s v="Offline"/>
    <s v="Clothing"/>
    <s v="Shirt"/>
    <s v="Shirt Model-101"/>
    <s v="PROD9685"/>
    <n v="4"/>
    <n v="515.72"/>
    <n v="2062.88"/>
    <n v="0"/>
    <n v="0"/>
    <n v="2062.88"/>
    <s v="Card"/>
    <s v="Cancelled"/>
    <n v="0.25"/>
    <n v="515.72"/>
  </r>
  <r>
    <s v="ORD2025004148"/>
    <d v="2023-06-26T00:00:00"/>
    <s v="Customer 2249"/>
    <s v="CUST1768"/>
    <x v="2"/>
    <s v="Kolkata"/>
    <s v="Offline"/>
    <s v="Electronics"/>
    <s v="Tablet"/>
    <s v="Tablet Model-401"/>
    <s v="PROD1655"/>
    <n v="8"/>
    <n v="794.35"/>
    <n v="6354.8"/>
    <n v="0"/>
    <n v="0"/>
    <n v="6354.8"/>
    <s v="UPI"/>
    <s v="Cancelled"/>
    <n v="0.15"/>
    <n v="953.22"/>
  </r>
  <r>
    <s v="ORD2025004149"/>
    <d v="2023-01-01T00:00:00"/>
    <s v="Customer 1384"/>
    <s v="CUST2755"/>
    <x v="2"/>
    <s v="Bhubaneswar"/>
    <s v="Offline"/>
    <s v="Home Decor"/>
    <s v="Sofa"/>
    <s v="Sofa Model-791"/>
    <s v="PROD2827"/>
    <n v="3"/>
    <n v="123.73"/>
    <n v="371.19"/>
    <n v="0"/>
    <n v="0"/>
    <n v="371.19"/>
    <s v="COD"/>
    <s v="Returned"/>
    <n v="0.3"/>
    <n v="111.36"/>
  </r>
  <r>
    <s v="ORD2025004150"/>
    <d v="2023-01-24T00:00:00"/>
    <s v="Customer 1095"/>
    <s v="CUST4961"/>
    <x v="1"/>
    <s v="Lucknow"/>
    <s v="Online"/>
    <s v="Electronics"/>
    <s v="Mobile"/>
    <s v="Mobile Model-133"/>
    <s v="PROD2026"/>
    <n v="10"/>
    <n v="327.87"/>
    <n v="3278.7"/>
    <n v="0"/>
    <n v="0"/>
    <n v="3278.7"/>
    <s v="COD"/>
    <s v="Returned"/>
    <n v="0.25"/>
    <n v="819.67"/>
  </r>
  <r>
    <s v="ORD2025004151"/>
    <d v="2024-03-26T00:00:00"/>
    <s v="Customer 2732"/>
    <s v="CUST5527"/>
    <x v="4"/>
    <s v="Chennai"/>
    <s v="Online"/>
    <s v="Home Decor"/>
    <s v="Lamp"/>
    <s v="Lamp Model-361"/>
    <s v="PROD2334"/>
    <n v="8"/>
    <n v="196.36"/>
    <n v="1570.88"/>
    <n v="0.05"/>
    <n v="78.540000000000006"/>
    <n v="1492.34"/>
    <s v="UPI"/>
    <s v="Delivered"/>
    <n v="0.25"/>
    <n v="373.08"/>
  </r>
  <r>
    <s v="ORD2025004152"/>
    <d v="2023-03-17T00:00:00"/>
    <s v="Customer 3975"/>
    <s v="CUST1936"/>
    <x v="2"/>
    <s v="Patna"/>
    <s v="Online"/>
    <s v="Beauty"/>
    <s v="Perfume"/>
    <s v="Perfume Model-822"/>
    <s v="PROD6598"/>
    <n v="8"/>
    <n v="326.06"/>
    <n v="2608.48"/>
    <n v="0.2"/>
    <n v="521.70000000000005"/>
    <n v="2086.7800000000002"/>
    <s v="COD"/>
    <s v="In-Transit"/>
    <n v="0.25"/>
    <n v="521.70000000000005"/>
  </r>
  <r>
    <s v="ORD2025004153"/>
    <d v="2023-09-21T00:00:00"/>
    <s v="Customer 3603"/>
    <s v="CUST5340"/>
    <x v="0"/>
    <s v="Mumbai"/>
    <s v="Online"/>
    <s v="Home Decor"/>
    <s v="Lamp"/>
    <s v="Lamp Model-928"/>
    <s v="PROD4904"/>
    <n v="10"/>
    <n v="398.27"/>
    <n v="3982.7"/>
    <n v="0.05"/>
    <n v="199.13"/>
    <n v="3783.57"/>
    <s v="Card"/>
    <s v="Cancelled"/>
    <n v="0.3"/>
    <n v="1135.07"/>
  </r>
  <r>
    <s v="ORD2025004154"/>
    <d v="2023-11-28T00:00:00"/>
    <s v="Customer 3221"/>
    <s v="CUST3287"/>
    <x v="1"/>
    <s v="Lucknow"/>
    <s v="Offline"/>
    <s v="Beauty"/>
    <s v="Face Cream"/>
    <s v="Face Cream Model-196"/>
    <s v="PROD7478"/>
    <n v="3"/>
    <n v="904.55"/>
    <n v="2713.65"/>
    <n v="0.1"/>
    <n v="271.37"/>
    <n v="2442.2800000000002"/>
    <s v="Wallet"/>
    <s v="Delivered"/>
    <n v="0.25"/>
    <n v="610.57000000000005"/>
  </r>
  <r>
    <s v="ORD2025004155"/>
    <d v="2023-09-07T00:00:00"/>
    <s v="Customer 2384"/>
    <s v="CUST6467"/>
    <x v="2"/>
    <s v="Bhubaneswar"/>
    <s v="Online"/>
    <s v="Beauty"/>
    <s v="Lipstick"/>
    <s v="Lipstick Model-576"/>
    <s v="PROD7678"/>
    <n v="2"/>
    <n v="494.33"/>
    <n v="988.66"/>
    <n v="0"/>
    <n v="0"/>
    <n v="988.66"/>
    <s v="COD"/>
    <s v="Returned"/>
    <n v="0.15"/>
    <n v="148.30000000000001"/>
  </r>
  <r>
    <s v="ORD2025004156"/>
    <d v="2024-01-13T00:00:00"/>
    <s v="Customer 3592"/>
    <s v="CUST3695"/>
    <x v="2"/>
    <s v="Patna"/>
    <s v="Offline"/>
    <s v="Home Decor"/>
    <s v="Curtain"/>
    <s v="Curtain Model-650"/>
    <s v="PROD9053"/>
    <n v="8"/>
    <n v="277.74"/>
    <n v="2221.92"/>
    <n v="0.2"/>
    <n v="444.38"/>
    <n v="1777.54"/>
    <s v="Card"/>
    <s v="Returned"/>
    <n v="0.25"/>
    <n v="444.38"/>
  </r>
  <r>
    <s v="ORD2025004157"/>
    <d v="2023-08-24T00:00:00"/>
    <s v="Customer 3895"/>
    <s v="CUST7545"/>
    <x v="1"/>
    <s v="Chandigarh"/>
    <s v="Offline"/>
    <s v="Electronics"/>
    <s v="Laptop"/>
    <s v="Laptop Model-752"/>
    <s v="PROD8352"/>
    <n v="8"/>
    <n v="203.93"/>
    <n v="1631.44"/>
    <n v="0"/>
    <n v="0"/>
    <n v="1631.44"/>
    <s v="COD"/>
    <s v="In-Transit"/>
    <n v="0.25"/>
    <n v="407.86"/>
  </r>
  <r>
    <s v="ORD2025004158"/>
    <d v="2023-02-05T00:00:00"/>
    <s v="Customer 2210"/>
    <s v="CUST6296"/>
    <x v="0"/>
    <s v="Mumbai"/>
    <s v="Offline"/>
    <s v="Home Decor"/>
    <s v="Curtain"/>
    <s v="Curtain Model-273"/>
    <s v="PROD9633"/>
    <n v="9"/>
    <n v="430.29"/>
    <n v="3872.61"/>
    <n v="0.2"/>
    <n v="774.52"/>
    <n v="3098.09"/>
    <s v="COD"/>
    <s v="Cancelled"/>
    <n v="0.15"/>
    <n v="464.71"/>
  </r>
  <r>
    <s v="ORD2025004159"/>
    <d v="2023-10-04T00:00:00"/>
    <s v="Customer 2638"/>
    <s v="CUST5936"/>
    <x v="4"/>
    <s v="Chennai"/>
    <s v="Offline"/>
    <s v="Electronics"/>
    <s v="Laptop"/>
    <s v="Laptop Model-375"/>
    <s v="PROD7565"/>
    <n v="4"/>
    <n v="776.2"/>
    <n v="3104.8"/>
    <n v="0"/>
    <n v="0"/>
    <n v="3104.8"/>
    <s v="COD"/>
    <s v="Cancelled"/>
    <n v="0.3"/>
    <n v="931.44"/>
  </r>
  <r>
    <s v="ORD2025004160"/>
    <d v="2024-01-26T00:00:00"/>
    <s v="Customer 4405"/>
    <s v="CUST3257"/>
    <x v="0"/>
    <s v="Ahmedabad"/>
    <s v="Online"/>
    <s v="Beauty"/>
    <s v="Lipstick"/>
    <s v="Lipstick Model-915"/>
    <s v="PROD9099"/>
    <n v="10"/>
    <n v="175.38"/>
    <n v="1753.8"/>
    <n v="0"/>
    <n v="0"/>
    <n v="1753.8"/>
    <s v="Wallet"/>
    <s v="Returned"/>
    <n v="0.15"/>
    <n v="263.07"/>
  </r>
  <r>
    <s v="ORD2025004161"/>
    <d v="2023-05-24T00:00:00"/>
    <s v="Customer 54"/>
    <s v="CUST9679"/>
    <x v="3"/>
    <s v="Nagpur"/>
    <s v="Online"/>
    <s v="Electronics"/>
    <s v="Mobile"/>
    <s v="Mobile Model-840"/>
    <s v="PROD1469"/>
    <n v="2"/>
    <n v="942.3"/>
    <n v="1884.6"/>
    <n v="0.05"/>
    <n v="94.23"/>
    <n v="1790.37"/>
    <s v="Card"/>
    <s v="Delivered"/>
    <n v="0.3"/>
    <n v="537.11"/>
  </r>
  <r>
    <s v="ORD2025004162"/>
    <d v="2023-07-07T00:00:00"/>
    <s v="Customer 723"/>
    <s v="CUST8959"/>
    <x v="0"/>
    <s v="Mumbai"/>
    <s v="Online"/>
    <s v="Beauty"/>
    <s v="Perfume"/>
    <s v="Perfume Model-664"/>
    <s v="PROD4228"/>
    <n v="1"/>
    <n v="546.86"/>
    <n v="546.86"/>
    <n v="0.05"/>
    <n v="27.34"/>
    <n v="519.52"/>
    <s v="Card"/>
    <s v="In-Transit"/>
    <n v="0.25"/>
    <n v="129.88"/>
  </r>
  <r>
    <s v="ORD2025004163"/>
    <d v="2023-06-03T00:00:00"/>
    <s v="Customer 873"/>
    <s v="CUST5571"/>
    <x v="3"/>
    <s v="Nagpur"/>
    <s v="Online"/>
    <s v="Clothing"/>
    <s v="Jacket"/>
    <s v="Jacket Model-992"/>
    <s v="PROD8350"/>
    <n v="8"/>
    <n v="948.58"/>
    <n v="7588.64"/>
    <n v="0.2"/>
    <n v="1517.73"/>
    <n v="6070.91"/>
    <s v="COD"/>
    <s v="Delivered"/>
    <n v="0.15"/>
    <n v="910.64"/>
  </r>
  <r>
    <s v="ORD2025004164"/>
    <d v="2023-06-12T00:00:00"/>
    <s v="Customer 4881"/>
    <s v="CUST5213"/>
    <x v="1"/>
    <s v="Delhi"/>
    <s v="Offline"/>
    <s v="Electronics"/>
    <s v="Tablet"/>
    <s v="Tablet Model-575"/>
    <s v="PROD1999"/>
    <n v="10"/>
    <n v="392.03"/>
    <n v="3920.3"/>
    <n v="0.1"/>
    <n v="392.03"/>
    <n v="3528.27"/>
    <s v="Card"/>
    <s v="In-Transit"/>
    <n v="0.25"/>
    <n v="882.07"/>
  </r>
  <r>
    <s v="ORD2025004165"/>
    <d v="2024-03-20T00:00:00"/>
    <s v="Customer 3734"/>
    <s v="CUST3169"/>
    <x v="3"/>
    <s v="Nagpur"/>
    <s v="Online"/>
    <s v="Beauty"/>
    <s v="Perfume"/>
    <s v="Perfume Model-820"/>
    <s v="PROD6804"/>
    <n v="1"/>
    <n v="122.88"/>
    <n v="122.88"/>
    <n v="0.2"/>
    <n v="24.58"/>
    <n v="98.3"/>
    <s v="COD"/>
    <s v="Returned"/>
    <n v="0.3"/>
    <n v="29.49"/>
  </r>
  <r>
    <s v="ORD2025004166"/>
    <d v="2023-05-11T00:00:00"/>
    <s v="Customer 4426"/>
    <s v="CUST2852"/>
    <x v="0"/>
    <s v="Ahmedabad"/>
    <s v="Online"/>
    <s v="Clothing"/>
    <s v="Shirt"/>
    <s v="Shirt Model-502"/>
    <s v="PROD4502"/>
    <n v="7"/>
    <n v="654.74"/>
    <n v="4583.18"/>
    <n v="0.05"/>
    <n v="229.16"/>
    <n v="4354.0200000000004"/>
    <s v="Wallet"/>
    <s v="Cancelled"/>
    <n v="0.15"/>
    <n v="653.1"/>
  </r>
  <r>
    <s v="ORD2025004167"/>
    <d v="2024-01-29T00:00:00"/>
    <s v="Customer 629"/>
    <s v="CUST9943"/>
    <x v="0"/>
    <s v="Ahmedabad"/>
    <s v="Online"/>
    <s v="Clothing"/>
    <s v="Jeans"/>
    <s v="Jeans Model-446"/>
    <s v="PROD8456"/>
    <n v="3"/>
    <n v="899.6"/>
    <n v="2698.8"/>
    <n v="0.05"/>
    <n v="134.94"/>
    <n v="2563.86"/>
    <s v="UPI"/>
    <s v="In-Transit"/>
    <n v="0.3"/>
    <n v="769.16"/>
  </r>
  <r>
    <s v="ORD2025004168"/>
    <d v="2023-03-16T00:00:00"/>
    <s v="Customer 1879"/>
    <s v="CUST3560"/>
    <x v="0"/>
    <s v="Mumbai"/>
    <s v="Online"/>
    <s v="Beauty"/>
    <s v="Face Cream"/>
    <s v="Face Cream Model-123"/>
    <s v="PROD2415"/>
    <n v="3"/>
    <n v="465.71"/>
    <n v="1397.13"/>
    <n v="0.1"/>
    <n v="139.71"/>
    <n v="1257.42"/>
    <s v="Card"/>
    <s v="Returned"/>
    <n v="0.25"/>
    <n v="314.36"/>
  </r>
  <r>
    <s v="ORD2025004169"/>
    <d v="2023-03-12T00:00:00"/>
    <s v="Customer 704"/>
    <s v="CUST2484"/>
    <x v="2"/>
    <s v="Bhubaneswar"/>
    <s v="Offline"/>
    <s v="Clothing"/>
    <s v="Jeans"/>
    <s v="Jeans Model-867"/>
    <s v="PROD3583"/>
    <n v="8"/>
    <n v="163.41"/>
    <n v="1307.28"/>
    <n v="0.05"/>
    <n v="65.36"/>
    <n v="1241.92"/>
    <s v="Card"/>
    <s v="In-Transit"/>
    <n v="0.3"/>
    <n v="372.58"/>
  </r>
  <r>
    <s v="ORD2025004170"/>
    <d v="2024-03-04T00:00:00"/>
    <s v="Customer 655"/>
    <s v="CUST4468"/>
    <x v="0"/>
    <s v="Mumbai"/>
    <s v="Offline"/>
    <s v="Electronics"/>
    <s v="Mobile"/>
    <s v="Mobile Model-874"/>
    <s v="PROD8615"/>
    <n v="5"/>
    <n v="484.91"/>
    <n v="2424.5500000000002"/>
    <n v="0.1"/>
    <n v="242.46"/>
    <n v="2182.09"/>
    <s v="Card"/>
    <s v="Returned"/>
    <n v="0.15"/>
    <n v="327.31"/>
  </r>
  <r>
    <s v="ORD2025004171"/>
    <d v="2023-12-04T00:00:00"/>
    <s v="Customer 1587"/>
    <s v="CUST8101"/>
    <x v="0"/>
    <s v="Mumbai"/>
    <s v="Offline"/>
    <s v="Beauty"/>
    <s v="Face Cream"/>
    <s v="Face Cream Model-884"/>
    <s v="PROD5503"/>
    <n v="1"/>
    <n v="690.56"/>
    <n v="690.56"/>
    <n v="0"/>
    <n v="0"/>
    <n v="690.56"/>
    <s v="UPI"/>
    <s v="Cancelled"/>
    <n v="0.15"/>
    <n v="103.58"/>
  </r>
  <r>
    <s v="ORD2025004172"/>
    <d v="2023-01-06T00:00:00"/>
    <s v="Customer 3999"/>
    <s v="CUST6209"/>
    <x v="4"/>
    <s v="Bangalore"/>
    <s v="Offline"/>
    <s v="Clothing"/>
    <s v="Jacket"/>
    <s v="Jacket Model-561"/>
    <s v="PROD8340"/>
    <n v="8"/>
    <n v="726.36"/>
    <n v="5810.88"/>
    <n v="0"/>
    <n v="0"/>
    <n v="5810.88"/>
    <s v="Card"/>
    <s v="In-Transit"/>
    <n v="0.25"/>
    <n v="1452.72"/>
  </r>
  <r>
    <s v="ORD2025004173"/>
    <d v="2023-01-24T00:00:00"/>
    <s v="Customer 991"/>
    <s v="CUST6325"/>
    <x v="2"/>
    <s v="Kolkata"/>
    <s v="Online"/>
    <s v="Home Decor"/>
    <s v="Curtain"/>
    <s v="Curtain Model-577"/>
    <s v="PROD6116"/>
    <n v="1"/>
    <n v="141.34"/>
    <n v="141.34"/>
    <n v="0.05"/>
    <n v="7.07"/>
    <n v="134.27000000000001"/>
    <s v="COD"/>
    <s v="Returned"/>
    <n v="0.3"/>
    <n v="40.28"/>
  </r>
  <r>
    <s v="ORD2025004174"/>
    <d v="2023-11-12T00:00:00"/>
    <s v="Customer 2537"/>
    <s v="CUST7120"/>
    <x v="1"/>
    <s v="Chandigarh"/>
    <s v="Online"/>
    <s v="Beauty"/>
    <s v="Lipstick"/>
    <s v="Lipstick Model-567"/>
    <s v="PROD9431"/>
    <n v="7"/>
    <n v="547.71"/>
    <n v="3833.97"/>
    <n v="0"/>
    <n v="0"/>
    <n v="3833.97"/>
    <s v="Card"/>
    <s v="In-Transit"/>
    <n v="0.15"/>
    <n v="575.1"/>
  </r>
  <r>
    <s v="ORD2025004175"/>
    <d v="2023-12-07T00:00:00"/>
    <s v="Customer 1062"/>
    <s v="CUST7206"/>
    <x v="1"/>
    <s v="Delhi"/>
    <s v="Offline"/>
    <s v="Home Decor"/>
    <s v="Curtain"/>
    <s v="Curtain Model-944"/>
    <s v="PROD9045"/>
    <n v="3"/>
    <n v="222.7"/>
    <n v="668.1"/>
    <n v="0.2"/>
    <n v="133.62"/>
    <n v="534.48"/>
    <s v="Wallet"/>
    <s v="Returned"/>
    <n v="0.3"/>
    <n v="160.34"/>
  </r>
  <r>
    <s v="ORD2025004176"/>
    <d v="2023-05-30T00:00:00"/>
    <s v="Customer 3081"/>
    <s v="CUST5394"/>
    <x v="3"/>
    <s v="Raipur"/>
    <s v="Online"/>
    <s v="Clothing"/>
    <s v="Jeans"/>
    <s v="Jeans Model-541"/>
    <s v="PROD5652"/>
    <n v="4"/>
    <n v="492.43"/>
    <n v="1969.72"/>
    <n v="0.1"/>
    <n v="196.97"/>
    <n v="1772.75"/>
    <s v="Card"/>
    <s v="Delivered"/>
    <n v="0.25"/>
    <n v="443.19"/>
  </r>
  <r>
    <s v="ORD2025004177"/>
    <d v="2023-12-10T00:00:00"/>
    <s v="Customer 4065"/>
    <s v="CUST8345"/>
    <x v="4"/>
    <s v="Chennai"/>
    <s v="Offline"/>
    <s v="Electronics"/>
    <s v="Laptop"/>
    <s v="Laptop Model-596"/>
    <s v="PROD6974"/>
    <n v="4"/>
    <n v="748.23"/>
    <n v="2992.92"/>
    <n v="0"/>
    <n v="0"/>
    <n v="2992.92"/>
    <s v="Wallet"/>
    <s v="Cancelled"/>
    <n v="0.15"/>
    <n v="448.94"/>
  </r>
  <r>
    <s v="ORD2025004178"/>
    <d v="2023-05-17T00:00:00"/>
    <s v="Customer 1741"/>
    <s v="CUST8094"/>
    <x v="0"/>
    <s v="Mumbai"/>
    <s v="Offline"/>
    <s v="Home Decor"/>
    <s v="Sofa"/>
    <s v="Sofa Model-349"/>
    <s v="PROD5002"/>
    <n v="9"/>
    <n v="880.98"/>
    <n v="7928.82"/>
    <n v="0.2"/>
    <n v="1585.76"/>
    <n v="6343.06"/>
    <s v="Card"/>
    <s v="In-Transit"/>
    <n v="0.25"/>
    <n v="1585.77"/>
  </r>
  <r>
    <s v="ORD2025004179"/>
    <d v="2023-04-16T00:00:00"/>
    <s v="Customer 1173"/>
    <s v="CUST5228"/>
    <x v="1"/>
    <s v="Delhi"/>
    <s v="Offline"/>
    <s v="Beauty"/>
    <s v="Lipstick"/>
    <s v="Lipstick Model-365"/>
    <s v="PROD5367"/>
    <n v="1"/>
    <n v="468.36"/>
    <n v="468.36"/>
    <n v="0.2"/>
    <n v="93.67"/>
    <n v="374.69"/>
    <s v="COD"/>
    <s v="Delivered"/>
    <n v="0.25"/>
    <n v="93.67"/>
  </r>
  <r>
    <s v="ORD2025004180"/>
    <d v="2023-09-25T00:00:00"/>
    <s v="Customer 4923"/>
    <s v="CUST9815"/>
    <x v="2"/>
    <s v="Patna"/>
    <s v="Online"/>
    <s v="Clothing"/>
    <s v="Jacket"/>
    <s v="Jacket Model-769"/>
    <s v="PROD1521"/>
    <n v="3"/>
    <n v="277.39999999999998"/>
    <n v="832.2"/>
    <n v="0"/>
    <n v="0"/>
    <n v="832.2"/>
    <s v="UPI"/>
    <s v="In-Transit"/>
    <n v="0.25"/>
    <n v="208.05"/>
  </r>
  <r>
    <s v="ORD2025004181"/>
    <d v="2023-05-22T00:00:00"/>
    <s v="Customer 676"/>
    <s v="CUST5131"/>
    <x v="2"/>
    <s v="Bhubaneswar"/>
    <s v="Online"/>
    <s v="Home Decor"/>
    <s v="Lamp"/>
    <s v="Lamp Model-201"/>
    <s v="PROD7010"/>
    <n v="10"/>
    <n v="758.21"/>
    <n v="7582.1"/>
    <n v="0.05"/>
    <n v="379.11"/>
    <n v="7202.99"/>
    <s v="COD"/>
    <s v="Delivered"/>
    <n v="0.3"/>
    <n v="2160.9"/>
  </r>
  <r>
    <s v="ORD2025004182"/>
    <d v="2023-04-19T00:00:00"/>
    <s v="Customer 1292"/>
    <s v="CUST5577"/>
    <x v="4"/>
    <s v="Bangalore"/>
    <s v="Online"/>
    <s v="Clothing"/>
    <s v="Jacket"/>
    <s v="Jacket Model-449"/>
    <s v="PROD7746"/>
    <n v="1"/>
    <n v="860.3"/>
    <n v="860.3"/>
    <n v="0.2"/>
    <n v="172.06"/>
    <n v="688.24"/>
    <s v="Wallet"/>
    <s v="Cancelled"/>
    <n v="0.25"/>
    <n v="172.06"/>
  </r>
  <r>
    <s v="ORD2025004183"/>
    <d v="2023-06-24T00:00:00"/>
    <s v="Customer 306"/>
    <s v="CUST7448"/>
    <x v="2"/>
    <s v="Bhubaneswar"/>
    <s v="Online"/>
    <s v="Electronics"/>
    <s v="Tablet"/>
    <s v="Tablet Model-859"/>
    <s v="PROD9259"/>
    <n v="4"/>
    <n v="798.1"/>
    <n v="3192.4"/>
    <n v="0.05"/>
    <n v="159.62"/>
    <n v="3032.78"/>
    <s v="Wallet"/>
    <s v="In-Transit"/>
    <n v="0.15"/>
    <n v="454.92"/>
  </r>
  <r>
    <s v="ORD2025004184"/>
    <d v="2023-08-28T00:00:00"/>
    <s v="Customer 1982"/>
    <s v="CUST4853"/>
    <x v="4"/>
    <s v="Bangalore"/>
    <s v="Online"/>
    <s v="Clothing"/>
    <s v="Jeans"/>
    <s v="Jeans Model-224"/>
    <s v="PROD6361"/>
    <n v="4"/>
    <n v="523.6"/>
    <n v="2094.4"/>
    <n v="0.1"/>
    <n v="209.44"/>
    <n v="1884.96"/>
    <s v="UPI"/>
    <s v="Cancelled"/>
    <n v="0.3"/>
    <n v="565.49"/>
  </r>
  <r>
    <s v="ORD2025004185"/>
    <d v="2023-10-18T00:00:00"/>
    <s v="Customer 2133"/>
    <s v="CUST6215"/>
    <x v="3"/>
    <s v="Raipur"/>
    <s v="Online"/>
    <s v="Beauty"/>
    <s v="Lipstick"/>
    <s v="Lipstick Model-252"/>
    <s v="PROD3783"/>
    <n v="3"/>
    <n v="488.98"/>
    <n v="1466.94"/>
    <n v="0.05"/>
    <n v="73.349999999999994"/>
    <n v="1393.59"/>
    <s v="COD"/>
    <s v="In-Transit"/>
    <n v="0.25"/>
    <n v="348.4"/>
  </r>
  <r>
    <s v="ORD2025004186"/>
    <d v="2023-12-22T00:00:00"/>
    <s v="Customer 3431"/>
    <s v="CUST1482"/>
    <x v="2"/>
    <s v="Kolkata"/>
    <s v="Online"/>
    <s v="Beauty"/>
    <s v="Lipstick"/>
    <s v="Lipstick Model-460"/>
    <s v="PROD5364"/>
    <n v="4"/>
    <n v="642.71"/>
    <n v="2570.84"/>
    <n v="0.2"/>
    <n v="514.16999999999996"/>
    <n v="2056.67"/>
    <s v="Wallet"/>
    <s v="In-Transit"/>
    <n v="0.15"/>
    <n v="308.5"/>
  </r>
  <r>
    <s v="ORD2025004187"/>
    <d v="2023-12-30T00:00:00"/>
    <s v="Customer 1087"/>
    <s v="CUST1868"/>
    <x v="2"/>
    <s v="Patna"/>
    <s v="Online"/>
    <s v="Home Decor"/>
    <s v="Curtain"/>
    <s v="Curtain Model-289"/>
    <s v="PROD6391"/>
    <n v="4"/>
    <n v="223.81"/>
    <n v="895.24"/>
    <n v="0.2"/>
    <n v="179.05"/>
    <n v="716.19"/>
    <s v="Card"/>
    <s v="Cancelled"/>
    <n v="0.3"/>
    <n v="214.86"/>
  </r>
  <r>
    <s v="ORD2025004188"/>
    <d v="2023-01-31T00:00:00"/>
    <s v="Customer 625"/>
    <s v="CUST9870"/>
    <x v="1"/>
    <s v="Chandigarh"/>
    <s v="Online"/>
    <s v="Beauty"/>
    <s v="Perfume"/>
    <s v="Perfume Model-154"/>
    <s v="PROD8503"/>
    <n v="5"/>
    <n v="621.46"/>
    <n v="3107.3"/>
    <n v="0.2"/>
    <n v="621.46"/>
    <n v="2485.84"/>
    <s v="Wallet"/>
    <s v="Cancelled"/>
    <n v="0.15"/>
    <n v="372.88"/>
  </r>
  <r>
    <s v="ORD2025004189"/>
    <d v="2023-10-05T00:00:00"/>
    <s v="Customer 4652"/>
    <s v="CUST8355"/>
    <x v="2"/>
    <s v="Patna"/>
    <s v="Offline"/>
    <s v="Electronics"/>
    <s v="Laptop"/>
    <s v="Laptop Model-338"/>
    <s v="PROD3252"/>
    <n v="3"/>
    <n v="473.26"/>
    <n v="1419.78"/>
    <n v="0.05"/>
    <n v="70.989999999999995"/>
    <n v="1348.79"/>
    <s v="Wallet"/>
    <s v="Returned"/>
    <n v="0.3"/>
    <n v="404.64"/>
  </r>
  <r>
    <s v="ORD2025004190"/>
    <d v="2024-03-10T00:00:00"/>
    <s v="Customer 723"/>
    <s v="CUST3288"/>
    <x v="3"/>
    <s v="Nagpur"/>
    <s v="Online"/>
    <s v="Home Decor"/>
    <s v="Lamp"/>
    <s v="Lamp Model-517"/>
    <s v="PROD1586"/>
    <n v="8"/>
    <n v="792.29"/>
    <n v="6338.32"/>
    <n v="0.05"/>
    <n v="316.92"/>
    <n v="6021.4"/>
    <s v="Card"/>
    <s v="Returned"/>
    <n v="0.3"/>
    <n v="1806.42"/>
  </r>
  <r>
    <s v="ORD2025004191"/>
    <d v="2024-02-29T00:00:00"/>
    <s v="Customer 2164"/>
    <s v="CUST2523"/>
    <x v="1"/>
    <s v="Delhi"/>
    <s v="Online"/>
    <s v="Home Decor"/>
    <s v="Lamp"/>
    <s v="Lamp Model-574"/>
    <s v="PROD7743"/>
    <n v="4"/>
    <n v="582.1"/>
    <n v="2328.4"/>
    <n v="0.2"/>
    <n v="465.68"/>
    <n v="1862.72"/>
    <s v="Card"/>
    <s v="Returned"/>
    <n v="0.15"/>
    <n v="279.41000000000003"/>
  </r>
  <r>
    <s v="ORD2025004192"/>
    <d v="2023-05-04T00:00:00"/>
    <s v="Customer 2830"/>
    <s v="CUST1212"/>
    <x v="3"/>
    <s v="Bhopal"/>
    <s v="Online"/>
    <s v="Electronics"/>
    <s v="Tablet"/>
    <s v="Tablet Model-750"/>
    <s v="PROD2045"/>
    <n v="8"/>
    <n v="223.39"/>
    <n v="1787.12"/>
    <n v="0.1"/>
    <n v="178.71"/>
    <n v="1608.41"/>
    <s v="Card"/>
    <s v="Delivered"/>
    <n v="0.15"/>
    <n v="241.26"/>
  </r>
  <r>
    <s v="ORD2025004193"/>
    <d v="2023-03-16T00:00:00"/>
    <s v="Customer 4121"/>
    <s v="CUST7982"/>
    <x v="4"/>
    <s v="Hyderabad"/>
    <s v="Online"/>
    <s v="Clothing"/>
    <s v="Jacket"/>
    <s v="Jacket Model-710"/>
    <s v="PROD6023"/>
    <n v="6"/>
    <n v="729.07"/>
    <n v="4374.42"/>
    <n v="0.2"/>
    <n v="874.88"/>
    <n v="3499.54"/>
    <s v="Wallet"/>
    <s v="In-Transit"/>
    <n v="0.15"/>
    <n v="524.92999999999995"/>
  </r>
  <r>
    <s v="ORD2025004194"/>
    <d v="2023-12-11T00:00:00"/>
    <s v="Customer 412"/>
    <s v="CUST8303"/>
    <x v="4"/>
    <s v="Hyderabad"/>
    <s v="Online"/>
    <s v="Beauty"/>
    <s v="Perfume"/>
    <s v="Perfume Model-636"/>
    <s v="PROD3412"/>
    <n v="8"/>
    <n v="967.79"/>
    <n v="7742.32"/>
    <n v="0.05"/>
    <n v="387.12"/>
    <n v="7355.2"/>
    <s v="UPI"/>
    <s v="Returned"/>
    <n v="0.15"/>
    <n v="1103.28"/>
  </r>
  <r>
    <s v="ORD2025004195"/>
    <d v="2023-10-11T00:00:00"/>
    <s v="Customer 3071"/>
    <s v="CUST6130"/>
    <x v="3"/>
    <s v="Bhopal"/>
    <s v="Offline"/>
    <s v="Beauty"/>
    <s v="Lipstick"/>
    <s v="Lipstick Model-110"/>
    <s v="PROD5747"/>
    <n v="6"/>
    <n v="727.88"/>
    <n v="4367.28"/>
    <n v="0"/>
    <n v="0"/>
    <n v="4367.28"/>
    <s v="Card"/>
    <s v="Returned"/>
    <n v="0.3"/>
    <n v="1310.18"/>
  </r>
  <r>
    <s v="ORD2025004196"/>
    <d v="2023-07-18T00:00:00"/>
    <s v="Customer 252"/>
    <s v="CUST2341"/>
    <x v="4"/>
    <s v="Bangalore"/>
    <s v="Online"/>
    <s v="Clothing"/>
    <s v="Shirt"/>
    <s v="Shirt Model-744"/>
    <s v="PROD1645"/>
    <n v="2"/>
    <n v="820.46"/>
    <n v="1640.92"/>
    <n v="0.05"/>
    <n v="82.05"/>
    <n v="1558.87"/>
    <s v="UPI"/>
    <s v="Delivered"/>
    <n v="0.3"/>
    <n v="467.66"/>
  </r>
  <r>
    <s v="ORD2025004197"/>
    <d v="2023-12-13T00:00:00"/>
    <s v="Customer 316"/>
    <s v="CUST1811"/>
    <x v="3"/>
    <s v="Raipur"/>
    <s v="Online"/>
    <s v="Electronics"/>
    <s v="Laptop"/>
    <s v="Laptop Model-241"/>
    <s v="PROD3424"/>
    <n v="9"/>
    <n v="369.21"/>
    <n v="3322.89"/>
    <n v="0"/>
    <n v="0"/>
    <n v="3322.89"/>
    <s v="COD"/>
    <s v="Returned"/>
    <n v="0.25"/>
    <n v="830.72"/>
  </r>
  <r>
    <s v="ORD2025004198"/>
    <d v="2023-06-26T00:00:00"/>
    <s v="Customer 3447"/>
    <s v="CUST2196"/>
    <x v="1"/>
    <s v="Lucknow"/>
    <s v="Online"/>
    <s v="Clothing"/>
    <s v="Jacket"/>
    <s v="Jacket Model-120"/>
    <s v="PROD2213"/>
    <n v="4"/>
    <n v="748.79"/>
    <n v="2995.16"/>
    <n v="0"/>
    <n v="0"/>
    <n v="2995.16"/>
    <s v="COD"/>
    <s v="In-Transit"/>
    <n v="0.15"/>
    <n v="449.27"/>
  </r>
  <r>
    <s v="ORD2025004199"/>
    <d v="2023-12-17T00:00:00"/>
    <s v="Customer 187"/>
    <s v="CUST7138"/>
    <x v="1"/>
    <s v="Lucknow"/>
    <s v="Online"/>
    <s v="Home Decor"/>
    <s v="Sofa"/>
    <s v="Sofa Model-789"/>
    <s v="PROD4526"/>
    <n v="1"/>
    <n v="201.91"/>
    <n v="201.91"/>
    <n v="0.05"/>
    <n v="10.1"/>
    <n v="191.81"/>
    <s v="Card"/>
    <s v="Returned"/>
    <n v="0.25"/>
    <n v="47.95"/>
  </r>
  <r>
    <s v="ORD2025004200"/>
    <d v="2023-05-30T00:00:00"/>
    <s v="Customer 4181"/>
    <s v="CUST5157"/>
    <x v="4"/>
    <s v="Bangalore"/>
    <s v="Online"/>
    <s v="Beauty"/>
    <s v="Face Cream"/>
    <s v="Face Cream Model-569"/>
    <s v="PROD3276"/>
    <n v="7"/>
    <n v="398.41"/>
    <n v="2788.87"/>
    <n v="0.1"/>
    <n v="278.89"/>
    <n v="2509.98"/>
    <s v="COD"/>
    <s v="Returned"/>
    <n v="0.25"/>
    <n v="627.5"/>
  </r>
  <r>
    <s v="ORD2025004201"/>
    <d v="2023-11-21T00:00:00"/>
    <s v="Customer 4869"/>
    <s v="CUST5505"/>
    <x v="2"/>
    <s v="Bhubaneswar"/>
    <s v="Online"/>
    <s v="Home Decor"/>
    <s v="Curtain"/>
    <s v="Curtain Model-978"/>
    <s v="PROD7776"/>
    <n v="1"/>
    <n v="868.15"/>
    <n v="868.15"/>
    <n v="0.2"/>
    <n v="173.63"/>
    <n v="694.52"/>
    <s v="COD"/>
    <s v="Returned"/>
    <n v="0.3"/>
    <n v="208.36"/>
  </r>
  <r>
    <s v="ORD2025004202"/>
    <d v="2023-02-15T00:00:00"/>
    <s v="Customer 91"/>
    <s v="CUST1361"/>
    <x v="1"/>
    <s v="Delhi"/>
    <s v="Online"/>
    <s v="Electronics"/>
    <s v="Laptop"/>
    <s v="Laptop Model-320"/>
    <s v="PROD6177"/>
    <n v="7"/>
    <n v="483.14"/>
    <n v="3381.98"/>
    <n v="0.05"/>
    <n v="169.1"/>
    <n v="3212.88"/>
    <s v="COD"/>
    <s v="In-Transit"/>
    <n v="0.3"/>
    <n v="963.86"/>
  </r>
  <r>
    <s v="ORD2025004203"/>
    <d v="2023-10-30T00:00:00"/>
    <s v="Customer 1031"/>
    <s v="CUST4004"/>
    <x v="0"/>
    <s v="Pune"/>
    <s v="Offline"/>
    <s v="Beauty"/>
    <s v="Perfume"/>
    <s v="Perfume Model-595"/>
    <s v="PROD7789"/>
    <n v="2"/>
    <n v="533.51"/>
    <n v="1067.02"/>
    <n v="0.1"/>
    <n v="106.7"/>
    <n v="960.32"/>
    <s v="Wallet"/>
    <s v="Returned"/>
    <n v="0.25"/>
    <n v="240.08"/>
  </r>
  <r>
    <s v="ORD2025004204"/>
    <d v="2023-03-31T00:00:00"/>
    <s v="Customer 3890"/>
    <s v="CUST1672"/>
    <x v="3"/>
    <s v="Raipur"/>
    <s v="Online"/>
    <s v="Clothing"/>
    <s v="Jeans"/>
    <s v="Jeans Model-910"/>
    <s v="PROD4394"/>
    <n v="8"/>
    <n v="246.84"/>
    <n v="1974.72"/>
    <n v="0.1"/>
    <n v="197.47"/>
    <n v="1777.25"/>
    <s v="Wallet"/>
    <s v="In-Transit"/>
    <n v="0.25"/>
    <n v="444.31"/>
  </r>
  <r>
    <s v="ORD2025004205"/>
    <d v="2023-09-12T00:00:00"/>
    <s v="Customer 922"/>
    <s v="CUST3028"/>
    <x v="1"/>
    <s v="Delhi"/>
    <s v="Offline"/>
    <s v="Home Decor"/>
    <s v="Curtain"/>
    <s v="Curtain Model-990"/>
    <s v="PROD3091"/>
    <n v="8"/>
    <n v="835.13"/>
    <n v="6681.04"/>
    <n v="0"/>
    <n v="0"/>
    <n v="6681.04"/>
    <s v="Wallet"/>
    <s v="Delivered"/>
    <n v="0.25"/>
    <n v="1670.26"/>
  </r>
  <r>
    <s v="ORD2025004206"/>
    <d v="2023-04-19T00:00:00"/>
    <s v="Customer 4824"/>
    <s v="CUST2012"/>
    <x v="0"/>
    <s v="Mumbai"/>
    <s v="Online"/>
    <s v="Clothing"/>
    <s v="Jacket"/>
    <s v="Jacket Model-972"/>
    <s v="PROD9038"/>
    <n v="5"/>
    <n v="174.32"/>
    <n v="871.6"/>
    <n v="0"/>
    <n v="0"/>
    <n v="871.6"/>
    <s v="Wallet"/>
    <s v="Cancelled"/>
    <n v="0.25"/>
    <n v="217.9"/>
  </r>
  <r>
    <s v="ORD2025004207"/>
    <d v="2023-11-09T00:00:00"/>
    <s v="Customer 3776"/>
    <s v="CUST8671"/>
    <x v="1"/>
    <s v="Delhi"/>
    <s v="Offline"/>
    <s v="Electronics"/>
    <s v="Laptop"/>
    <s v="Laptop Model-155"/>
    <s v="PROD4725"/>
    <n v="9"/>
    <n v="966.87"/>
    <n v="8701.83"/>
    <n v="0.1"/>
    <n v="870.18"/>
    <n v="7831.65"/>
    <s v="UPI"/>
    <s v="In-Transit"/>
    <n v="0.25"/>
    <n v="1957.91"/>
  </r>
  <r>
    <s v="ORD2025004208"/>
    <d v="2023-12-28T00:00:00"/>
    <s v="Customer 195"/>
    <s v="CUST2604"/>
    <x v="3"/>
    <s v="Raipur"/>
    <s v="Online"/>
    <s v="Electronics"/>
    <s v="Tablet"/>
    <s v="Tablet Model-565"/>
    <s v="PROD7386"/>
    <n v="3"/>
    <n v="151.06"/>
    <n v="453.18"/>
    <n v="0"/>
    <n v="0"/>
    <n v="453.18"/>
    <s v="COD"/>
    <s v="Cancelled"/>
    <n v="0.15"/>
    <n v="67.98"/>
  </r>
  <r>
    <s v="ORD2025004209"/>
    <d v="2023-10-10T00:00:00"/>
    <s v="Customer 1888"/>
    <s v="CUST2738"/>
    <x v="4"/>
    <s v="Hyderabad"/>
    <s v="Offline"/>
    <s v="Beauty"/>
    <s v="Face Cream"/>
    <s v="Face Cream Model-698"/>
    <s v="PROD5974"/>
    <n v="9"/>
    <n v="459.02"/>
    <n v="4131.18"/>
    <n v="0"/>
    <n v="0"/>
    <n v="4131.18"/>
    <s v="COD"/>
    <s v="In-Transit"/>
    <n v="0.3"/>
    <n v="1239.3499999999999"/>
  </r>
  <r>
    <s v="ORD2025004210"/>
    <d v="2024-03-13T00:00:00"/>
    <s v="Customer 1247"/>
    <s v="CUST1132"/>
    <x v="3"/>
    <s v="Raipur"/>
    <s v="Offline"/>
    <s v="Electronics"/>
    <s v="Tablet"/>
    <s v="Tablet Model-448"/>
    <s v="PROD3058"/>
    <n v="8"/>
    <n v="477.04"/>
    <n v="3816.32"/>
    <n v="0.1"/>
    <n v="381.63"/>
    <n v="3434.69"/>
    <s v="Card"/>
    <s v="Delivered"/>
    <n v="0.15"/>
    <n v="515.20000000000005"/>
  </r>
  <r>
    <s v="ORD2025004211"/>
    <d v="2023-06-30T00:00:00"/>
    <s v="Customer 1318"/>
    <s v="CUST8133"/>
    <x v="2"/>
    <s v="Bhubaneswar"/>
    <s v="Offline"/>
    <s v="Clothing"/>
    <s v="Jacket"/>
    <s v="Jacket Model-677"/>
    <s v="PROD8790"/>
    <n v="1"/>
    <n v="838.53"/>
    <n v="838.53"/>
    <n v="0.1"/>
    <n v="83.85"/>
    <n v="754.68"/>
    <s v="COD"/>
    <s v="In-Transit"/>
    <n v="0.3"/>
    <n v="226.4"/>
  </r>
  <r>
    <s v="ORD2025004212"/>
    <d v="2023-08-27T00:00:00"/>
    <s v="Customer 2082"/>
    <s v="CUST7475"/>
    <x v="0"/>
    <s v="Mumbai"/>
    <s v="Offline"/>
    <s v="Clothing"/>
    <s v="Jeans"/>
    <s v="Jeans Model-436"/>
    <s v="PROD6632"/>
    <n v="5"/>
    <n v="996.28"/>
    <n v="4981.3999999999996"/>
    <n v="0"/>
    <n v="0"/>
    <n v="4981.3999999999996"/>
    <s v="UPI"/>
    <s v="Cancelled"/>
    <n v="0.3"/>
    <n v="1494.42"/>
  </r>
  <r>
    <s v="ORD2025004213"/>
    <d v="2024-01-27T00:00:00"/>
    <s v="Customer 4565"/>
    <s v="CUST3616"/>
    <x v="2"/>
    <s v="Bhubaneswar"/>
    <s v="Online"/>
    <s v="Clothing"/>
    <s v="Jeans"/>
    <s v="Jeans Model-581"/>
    <s v="PROD2947"/>
    <n v="4"/>
    <n v="925.92"/>
    <n v="3703.68"/>
    <n v="0.2"/>
    <n v="740.74"/>
    <n v="2962.94"/>
    <s v="UPI"/>
    <s v="In-Transit"/>
    <n v="0.25"/>
    <n v="740.74"/>
  </r>
  <r>
    <s v="ORD2025004214"/>
    <d v="2023-03-01T00:00:00"/>
    <s v="Customer 2280"/>
    <s v="CUST1171"/>
    <x v="2"/>
    <s v="Patna"/>
    <s v="Online"/>
    <s v="Home Decor"/>
    <s v="Sofa"/>
    <s v="Sofa Model-183"/>
    <s v="PROD4206"/>
    <n v="4"/>
    <n v="199.97"/>
    <n v="799.88"/>
    <n v="0.1"/>
    <n v="79.989999999999995"/>
    <n v="719.89"/>
    <s v="UPI"/>
    <s v="Cancelled"/>
    <n v="0.3"/>
    <n v="215.97"/>
  </r>
  <r>
    <s v="ORD2025004215"/>
    <d v="2023-04-16T00:00:00"/>
    <s v="Customer 2475"/>
    <s v="CUST4278"/>
    <x v="2"/>
    <s v="Bhubaneswar"/>
    <s v="Offline"/>
    <s v="Electronics"/>
    <s v="Tablet"/>
    <s v="Tablet Model-879"/>
    <s v="PROD2660"/>
    <n v="10"/>
    <n v="766.52"/>
    <n v="7665.2"/>
    <n v="0.2"/>
    <n v="1533.04"/>
    <n v="6132.16"/>
    <s v="Wallet"/>
    <s v="Returned"/>
    <n v="0.25"/>
    <n v="1533.04"/>
  </r>
  <r>
    <s v="ORD2025004216"/>
    <d v="2023-03-12T00:00:00"/>
    <s v="Customer 4783"/>
    <s v="CUST4016"/>
    <x v="3"/>
    <s v="Bhopal"/>
    <s v="Offline"/>
    <s v="Home Decor"/>
    <s v="Sofa"/>
    <s v="Sofa Model-246"/>
    <s v="PROD3026"/>
    <n v="7"/>
    <n v="551.29"/>
    <n v="3859.03"/>
    <n v="0.2"/>
    <n v="771.81"/>
    <n v="3087.22"/>
    <s v="Card"/>
    <s v="Cancelled"/>
    <n v="0.15"/>
    <n v="463.08"/>
  </r>
  <r>
    <s v="ORD2025004217"/>
    <d v="2023-03-25T00:00:00"/>
    <s v="Customer 1709"/>
    <s v="CUST9917"/>
    <x v="3"/>
    <s v="Nagpur"/>
    <s v="Offline"/>
    <s v="Beauty"/>
    <s v="Lipstick"/>
    <s v="Lipstick Model-654"/>
    <s v="PROD5746"/>
    <n v="10"/>
    <n v="319.08"/>
    <n v="3190.8"/>
    <n v="0.05"/>
    <n v="159.54"/>
    <n v="3031.26"/>
    <s v="COD"/>
    <s v="Cancelled"/>
    <n v="0.3"/>
    <n v="909.38"/>
  </r>
  <r>
    <s v="ORD2025004218"/>
    <d v="2023-03-03T00:00:00"/>
    <s v="Customer 1968"/>
    <s v="CUST7782"/>
    <x v="0"/>
    <s v="Pune"/>
    <s v="Online"/>
    <s v="Electronics"/>
    <s v="Mobile"/>
    <s v="Mobile Model-943"/>
    <s v="PROD3238"/>
    <n v="10"/>
    <n v="571.52"/>
    <n v="5715.2"/>
    <n v="0"/>
    <n v="0"/>
    <n v="5715.2"/>
    <s v="Card"/>
    <s v="Delivered"/>
    <n v="0.25"/>
    <n v="1428.8"/>
  </r>
  <r>
    <s v="ORD2025004219"/>
    <d v="2023-05-21T00:00:00"/>
    <s v="Customer 1491"/>
    <s v="CUST8204"/>
    <x v="0"/>
    <s v="Mumbai"/>
    <s v="Offline"/>
    <s v="Home Decor"/>
    <s v="Lamp"/>
    <s v="Lamp Model-912"/>
    <s v="PROD6781"/>
    <n v="10"/>
    <n v="906.52"/>
    <n v="9065.2000000000007"/>
    <n v="0.2"/>
    <n v="1813.04"/>
    <n v="7252.16"/>
    <s v="Wallet"/>
    <s v="Cancelled"/>
    <n v="0.3"/>
    <n v="2175.65"/>
  </r>
  <r>
    <s v="ORD2025004220"/>
    <d v="2023-04-06T00:00:00"/>
    <s v="Customer 2041"/>
    <s v="CUST5652"/>
    <x v="0"/>
    <s v="Pune"/>
    <s v="Offline"/>
    <s v="Clothing"/>
    <s v="Jeans"/>
    <s v="Jeans Model-719"/>
    <s v="PROD2526"/>
    <n v="6"/>
    <n v="576.51"/>
    <n v="3459.06"/>
    <n v="0"/>
    <n v="0"/>
    <n v="3459.06"/>
    <s v="Card"/>
    <s v="Delivered"/>
    <n v="0.15"/>
    <n v="518.86"/>
  </r>
  <r>
    <s v="ORD2025004221"/>
    <d v="2024-02-23T00:00:00"/>
    <s v="Customer 2356"/>
    <s v="CUST6204"/>
    <x v="1"/>
    <s v="Chandigarh"/>
    <s v="Online"/>
    <s v="Electronics"/>
    <s v="Laptop"/>
    <s v="Laptop Model-758"/>
    <s v="PROD1252"/>
    <n v="2"/>
    <n v="901.29"/>
    <n v="1802.58"/>
    <n v="0.05"/>
    <n v="90.13"/>
    <n v="1712.45"/>
    <s v="Card"/>
    <s v="Delivered"/>
    <n v="0.25"/>
    <n v="428.11"/>
  </r>
  <r>
    <s v="ORD2025004222"/>
    <d v="2023-11-28T00:00:00"/>
    <s v="Customer 1944"/>
    <s v="CUST7351"/>
    <x v="4"/>
    <s v="Hyderabad"/>
    <s v="Offline"/>
    <s v="Clothing"/>
    <s v="Jeans"/>
    <s v="Jeans Model-663"/>
    <s v="PROD7770"/>
    <n v="6"/>
    <n v="860.59"/>
    <n v="5163.54"/>
    <n v="0.05"/>
    <n v="258.18"/>
    <n v="4905.3599999999997"/>
    <s v="UPI"/>
    <s v="Returned"/>
    <n v="0.3"/>
    <n v="1471.61"/>
  </r>
  <r>
    <s v="ORD2025004223"/>
    <d v="2023-05-26T00:00:00"/>
    <s v="Customer 32"/>
    <s v="CUST3056"/>
    <x v="2"/>
    <s v="Bhubaneswar"/>
    <s v="Offline"/>
    <s v="Electronics"/>
    <s v="Mobile"/>
    <s v="Mobile Model-884"/>
    <s v="PROD8363"/>
    <n v="6"/>
    <n v="315.57"/>
    <n v="1893.42"/>
    <n v="0.2"/>
    <n v="378.68"/>
    <n v="1514.74"/>
    <s v="Card"/>
    <s v="Cancelled"/>
    <n v="0.25"/>
    <n v="378.69"/>
  </r>
  <r>
    <s v="ORD2025004224"/>
    <d v="2023-07-24T00:00:00"/>
    <s v="Customer 4540"/>
    <s v="CUST2339"/>
    <x v="3"/>
    <s v="Bhopal"/>
    <s v="Offline"/>
    <s v="Clothing"/>
    <s v="Shirt"/>
    <s v="Shirt Model-561"/>
    <s v="PROD9292"/>
    <n v="4"/>
    <n v="782.59"/>
    <n v="3130.36"/>
    <n v="0.1"/>
    <n v="313.04000000000002"/>
    <n v="2817.32"/>
    <s v="COD"/>
    <s v="Delivered"/>
    <n v="0.15"/>
    <n v="422.6"/>
  </r>
  <r>
    <s v="ORD2025004225"/>
    <d v="2023-03-19T00:00:00"/>
    <s v="Customer 36"/>
    <s v="CUST5527"/>
    <x v="2"/>
    <s v="Kolkata"/>
    <s v="Online"/>
    <s v="Electronics"/>
    <s v="Tablet"/>
    <s v="Tablet Model-448"/>
    <s v="PROD8325"/>
    <n v="8"/>
    <n v="428.7"/>
    <n v="3429.6"/>
    <n v="0.05"/>
    <n v="171.48"/>
    <n v="3258.12"/>
    <s v="COD"/>
    <s v="Returned"/>
    <n v="0.15"/>
    <n v="488.72"/>
  </r>
  <r>
    <s v="ORD2025004226"/>
    <d v="2023-08-13T00:00:00"/>
    <s v="Customer 743"/>
    <s v="CUST2010"/>
    <x v="1"/>
    <s v="Delhi"/>
    <s v="Offline"/>
    <s v="Beauty"/>
    <s v="Lipstick"/>
    <s v="Lipstick Model-571"/>
    <s v="PROD5092"/>
    <n v="8"/>
    <n v="597.36"/>
    <n v="4778.88"/>
    <n v="0.05"/>
    <n v="238.94"/>
    <n v="4539.9399999999996"/>
    <s v="Wallet"/>
    <s v="Returned"/>
    <n v="0.3"/>
    <n v="1361.98"/>
  </r>
  <r>
    <s v="ORD2025004227"/>
    <d v="2023-08-08T00:00:00"/>
    <s v="Customer 2012"/>
    <s v="CUST7961"/>
    <x v="2"/>
    <s v="Patna"/>
    <s v="Online"/>
    <s v="Beauty"/>
    <s v="Lipstick"/>
    <s v="Lipstick Model-235"/>
    <s v="PROD8537"/>
    <n v="7"/>
    <n v="439.86"/>
    <n v="3079.02"/>
    <n v="0.1"/>
    <n v="307.89999999999998"/>
    <n v="2771.12"/>
    <s v="Card"/>
    <s v="In-Transit"/>
    <n v="0.3"/>
    <n v="831.34"/>
  </r>
  <r>
    <s v="ORD2025004228"/>
    <d v="2023-08-26T00:00:00"/>
    <s v="Customer 2949"/>
    <s v="CUST9809"/>
    <x v="4"/>
    <s v="Chennai"/>
    <s v="Offline"/>
    <s v="Electronics"/>
    <s v="Tablet"/>
    <s v="Tablet Model-402"/>
    <s v="PROD6849"/>
    <n v="3"/>
    <n v="938.26"/>
    <n v="2814.78"/>
    <n v="0"/>
    <n v="0"/>
    <n v="2814.78"/>
    <s v="UPI"/>
    <s v="In-Transit"/>
    <n v="0.3"/>
    <n v="844.43"/>
  </r>
  <r>
    <s v="ORD2025004229"/>
    <d v="2024-01-26T00:00:00"/>
    <s v="Customer 786"/>
    <s v="CUST8643"/>
    <x v="3"/>
    <s v="Raipur"/>
    <s v="Online"/>
    <s v="Clothing"/>
    <s v="Shirt"/>
    <s v="Shirt Model-620"/>
    <s v="PROD6097"/>
    <n v="3"/>
    <n v="472.68"/>
    <n v="1418.04"/>
    <n v="0.05"/>
    <n v="70.900000000000006"/>
    <n v="1347.14"/>
    <s v="COD"/>
    <s v="In-Transit"/>
    <n v="0.15"/>
    <n v="202.07"/>
  </r>
  <r>
    <s v="ORD2025004230"/>
    <d v="2023-07-18T00:00:00"/>
    <s v="Customer 1107"/>
    <s v="CUST7894"/>
    <x v="0"/>
    <s v="Pune"/>
    <s v="Offline"/>
    <s v="Clothing"/>
    <s v="Shirt"/>
    <s v="Shirt Model-184"/>
    <s v="PROD5322"/>
    <n v="9"/>
    <n v="822.36"/>
    <n v="7401.24"/>
    <n v="0.2"/>
    <n v="1480.25"/>
    <n v="5920.99"/>
    <s v="COD"/>
    <s v="In-Transit"/>
    <n v="0.25"/>
    <n v="1480.25"/>
  </r>
  <r>
    <s v="ORD2025004231"/>
    <d v="2023-07-19T00:00:00"/>
    <s v="Customer 589"/>
    <s v="CUST5192"/>
    <x v="1"/>
    <s v="Delhi"/>
    <s v="Offline"/>
    <s v="Electronics"/>
    <s v="Tablet"/>
    <s v="Tablet Model-847"/>
    <s v="PROD2419"/>
    <n v="5"/>
    <n v="658.3"/>
    <n v="3291.5"/>
    <n v="0.05"/>
    <n v="164.58"/>
    <n v="3126.92"/>
    <s v="COD"/>
    <s v="Delivered"/>
    <n v="0.3"/>
    <n v="938.08"/>
  </r>
  <r>
    <s v="ORD2025004232"/>
    <d v="2024-01-26T00:00:00"/>
    <s v="Customer 2879"/>
    <s v="CUST7784"/>
    <x v="0"/>
    <s v="Ahmedabad"/>
    <s v="Online"/>
    <s v="Beauty"/>
    <s v="Lipstick"/>
    <s v="Lipstick Model-269"/>
    <s v="PROD2526"/>
    <n v="4"/>
    <n v="826"/>
    <n v="3304"/>
    <n v="0.2"/>
    <n v="660.8"/>
    <n v="2643.2"/>
    <s v="Wallet"/>
    <s v="Cancelled"/>
    <n v="0.15"/>
    <n v="396.48"/>
  </r>
  <r>
    <s v="ORD2025004233"/>
    <d v="2023-03-23T00:00:00"/>
    <s v="Customer 4755"/>
    <s v="CUST6090"/>
    <x v="0"/>
    <s v="Pune"/>
    <s v="Online"/>
    <s v="Clothing"/>
    <s v="Shirt"/>
    <s v="Shirt Model-916"/>
    <s v="PROD5551"/>
    <n v="9"/>
    <n v="837.35"/>
    <n v="7536.15"/>
    <n v="0"/>
    <n v="0"/>
    <n v="7536.15"/>
    <s v="Wallet"/>
    <s v="Cancelled"/>
    <n v="0.15"/>
    <n v="1130.42"/>
  </r>
  <r>
    <s v="ORD2025004234"/>
    <d v="2023-11-14T00:00:00"/>
    <s v="Customer 3986"/>
    <s v="CUST4028"/>
    <x v="1"/>
    <s v="Delhi"/>
    <s v="Online"/>
    <s v="Clothing"/>
    <s v="Shirt"/>
    <s v="Shirt Model-963"/>
    <s v="PROD9579"/>
    <n v="9"/>
    <n v="558.1"/>
    <n v="5022.8999999999996"/>
    <n v="0.1"/>
    <n v="502.29"/>
    <n v="4520.6099999999997"/>
    <s v="UPI"/>
    <s v="Returned"/>
    <n v="0.3"/>
    <n v="1356.18"/>
  </r>
  <r>
    <s v="ORD2025004235"/>
    <d v="2023-10-11T00:00:00"/>
    <s v="Customer 2693"/>
    <s v="CUST1169"/>
    <x v="4"/>
    <s v="Bangalore"/>
    <s v="Online"/>
    <s v="Home Decor"/>
    <s v="Sofa"/>
    <s v="Sofa Model-410"/>
    <s v="PROD5012"/>
    <n v="7"/>
    <n v="712.38"/>
    <n v="4986.66"/>
    <n v="0.2"/>
    <n v="997.33"/>
    <n v="3989.33"/>
    <s v="UPI"/>
    <s v="Returned"/>
    <n v="0.25"/>
    <n v="997.33"/>
  </r>
  <r>
    <s v="ORD2025004236"/>
    <d v="2023-08-25T00:00:00"/>
    <s v="Customer 3258"/>
    <s v="CUST7059"/>
    <x v="3"/>
    <s v="Raipur"/>
    <s v="Online"/>
    <s v="Home Decor"/>
    <s v="Sofa"/>
    <s v="Sofa Model-912"/>
    <s v="PROD6556"/>
    <n v="5"/>
    <n v="189.55"/>
    <n v="947.75"/>
    <n v="0.05"/>
    <n v="47.39"/>
    <n v="900.36"/>
    <s v="UPI"/>
    <s v="Cancelled"/>
    <n v="0.15"/>
    <n v="135.05000000000001"/>
  </r>
  <r>
    <s v="ORD2025004237"/>
    <d v="2023-07-11T00:00:00"/>
    <s v="Customer 2507"/>
    <s v="CUST1261"/>
    <x v="2"/>
    <s v="Kolkata"/>
    <s v="Offline"/>
    <s v="Clothing"/>
    <s v="Jacket"/>
    <s v="Jacket Model-479"/>
    <s v="PROD1508"/>
    <n v="3"/>
    <n v="915.29"/>
    <n v="2745.87"/>
    <n v="0"/>
    <n v="0"/>
    <n v="2745.87"/>
    <s v="Card"/>
    <s v="Cancelled"/>
    <n v="0.25"/>
    <n v="686.47"/>
  </r>
  <r>
    <s v="ORD2025004238"/>
    <d v="2023-08-12T00:00:00"/>
    <s v="Customer 4967"/>
    <s v="CUST3500"/>
    <x v="4"/>
    <s v="Chennai"/>
    <s v="Offline"/>
    <s v="Home Decor"/>
    <s v="Curtain"/>
    <s v="Curtain Model-109"/>
    <s v="PROD1157"/>
    <n v="3"/>
    <n v="459.85"/>
    <n v="1379.55"/>
    <n v="0.05"/>
    <n v="68.98"/>
    <n v="1310.57"/>
    <s v="Wallet"/>
    <s v="Cancelled"/>
    <n v="0.3"/>
    <n v="393.17"/>
  </r>
  <r>
    <s v="ORD2025004239"/>
    <d v="2023-01-20T00:00:00"/>
    <s v="Customer 3945"/>
    <s v="CUST1750"/>
    <x v="2"/>
    <s v="Kolkata"/>
    <s v="Online"/>
    <s v="Clothing"/>
    <s v="Shirt"/>
    <s v="Shirt Model-544"/>
    <s v="PROD8857"/>
    <n v="10"/>
    <n v="511.89"/>
    <n v="5118.8999999999996"/>
    <n v="0.05"/>
    <n v="255.94"/>
    <n v="4862.96"/>
    <s v="Card"/>
    <s v="Delivered"/>
    <n v="0.15"/>
    <n v="729.44"/>
  </r>
  <r>
    <s v="ORD2025004240"/>
    <d v="2023-01-12T00:00:00"/>
    <s v="Customer 2369"/>
    <s v="CUST3015"/>
    <x v="4"/>
    <s v="Bangalore"/>
    <s v="Online"/>
    <s v="Home Decor"/>
    <s v="Lamp"/>
    <s v="Lamp Model-670"/>
    <s v="PROD3079"/>
    <n v="7"/>
    <n v="104.17"/>
    <n v="729.19"/>
    <n v="0.1"/>
    <n v="72.92"/>
    <n v="656.27"/>
    <s v="COD"/>
    <s v="Returned"/>
    <n v="0.3"/>
    <n v="196.88"/>
  </r>
  <r>
    <s v="ORD2025004241"/>
    <d v="2023-10-13T00:00:00"/>
    <s v="Customer 1791"/>
    <s v="CUST9912"/>
    <x v="1"/>
    <s v="Chandigarh"/>
    <s v="Offline"/>
    <s v="Electronics"/>
    <s v="Tablet"/>
    <s v="Tablet Model-756"/>
    <s v="PROD7810"/>
    <n v="1"/>
    <n v="641.52"/>
    <n v="641.52"/>
    <n v="0.1"/>
    <n v="64.150000000000006"/>
    <n v="577.37"/>
    <s v="Wallet"/>
    <s v="Cancelled"/>
    <n v="0.3"/>
    <n v="173.21"/>
  </r>
  <r>
    <s v="ORD2025004242"/>
    <d v="2023-03-03T00:00:00"/>
    <s v="Customer 2258"/>
    <s v="CUST6186"/>
    <x v="3"/>
    <s v="Bhopal"/>
    <s v="Online"/>
    <s v="Home Decor"/>
    <s v="Sofa"/>
    <s v="Sofa Model-999"/>
    <s v="PROD1320"/>
    <n v="6"/>
    <n v="361.4"/>
    <n v="2168.4"/>
    <n v="0.2"/>
    <n v="433.68"/>
    <n v="1734.72"/>
    <s v="UPI"/>
    <s v="Delivered"/>
    <n v="0.15"/>
    <n v="260.20999999999998"/>
  </r>
  <r>
    <s v="ORD2025004243"/>
    <d v="2023-02-09T00:00:00"/>
    <s v="Customer 4341"/>
    <s v="CUST6422"/>
    <x v="4"/>
    <s v="Chennai"/>
    <s v="Online"/>
    <s v="Electronics"/>
    <s v="Mobile"/>
    <s v="Mobile Model-661"/>
    <s v="PROD3645"/>
    <n v="9"/>
    <n v="560.19000000000005"/>
    <n v="5041.71"/>
    <n v="0"/>
    <n v="0"/>
    <n v="5041.71"/>
    <s v="Wallet"/>
    <s v="Delivered"/>
    <n v="0.25"/>
    <n v="1260.43"/>
  </r>
  <r>
    <s v="ORD2025004244"/>
    <d v="2024-01-17T00:00:00"/>
    <s v="Customer 3156"/>
    <s v="CUST1256"/>
    <x v="2"/>
    <s v="Kolkata"/>
    <s v="Online"/>
    <s v="Beauty"/>
    <s v="Perfume"/>
    <s v="Perfume Model-620"/>
    <s v="PROD8721"/>
    <n v="8"/>
    <n v="856.5"/>
    <n v="6852"/>
    <n v="0.1"/>
    <n v="685.2"/>
    <n v="6166.8"/>
    <s v="UPI"/>
    <s v="In-Transit"/>
    <n v="0.3"/>
    <n v="1850.04"/>
  </r>
  <r>
    <s v="ORD2025004245"/>
    <d v="2023-05-08T00:00:00"/>
    <s v="Customer 470"/>
    <s v="CUST2037"/>
    <x v="3"/>
    <s v="Bhopal"/>
    <s v="Offline"/>
    <s v="Beauty"/>
    <s v="Lipstick"/>
    <s v="Lipstick Model-611"/>
    <s v="PROD1359"/>
    <n v="7"/>
    <n v="728.55"/>
    <n v="5099.8500000000004"/>
    <n v="0.05"/>
    <n v="254.99"/>
    <n v="4844.8599999999997"/>
    <s v="UPI"/>
    <s v="Cancelled"/>
    <n v="0.3"/>
    <n v="1453.46"/>
  </r>
  <r>
    <s v="ORD2025004246"/>
    <d v="2023-10-03T00:00:00"/>
    <s v="Customer 4779"/>
    <s v="CUST4898"/>
    <x v="2"/>
    <s v="Kolkata"/>
    <s v="Offline"/>
    <s v="Beauty"/>
    <s v="Face Cream"/>
    <s v="Face Cream Model-759"/>
    <s v="PROD1977"/>
    <n v="9"/>
    <n v="907.62"/>
    <n v="8168.58"/>
    <n v="0.05"/>
    <n v="408.43"/>
    <n v="7760.15"/>
    <s v="UPI"/>
    <s v="Cancelled"/>
    <n v="0.3"/>
    <n v="2328.04"/>
  </r>
  <r>
    <s v="ORD2025004247"/>
    <d v="2024-01-06T00:00:00"/>
    <s v="Customer 3418"/>
    <s v="CUST5269"/>
    <x v="4"/>
    <s v="Bangalore"/>
    <s v="Online"/>
    <s v="Beauty"/>
    <s v="Lipstick"/>
    <s v="Lipstick Model-918"/>
    <s v="PROD4971"/>
    <n v="5"/>
    <n v="270.01"/>
    <n v="1350.05"/>
    <n v="0.2"/>
    <n v="270.01"/>
    <n v="1080.04"/>
    <s v="Card"/>
    <s v="Cancelled"/>
    <n v="0.15"/>
    <n v="162.01"/>
  </r>
  <r>
    <s v="ORD2025004248"/>
    <d v="2023-01-06T00:00:00"/>
    <s v="Customer 3517"/>
    <s v="CUST1726"/>
    <x v="0"/>
    <s v="Ahmedabad"/>
    <s v="Offline"/>
    <s v="Clothing"/>
    <s v="Shirt"/>
    <s v="Shirt Model-517"/>
    <s v="PROD2836"/>
    <n v="3"/>
    <n v="892.74"/>
    <n v="2678.22"/>
    <n v="0"/>
    <n v="0"/>
    <n v="2678.22"/>
    <s v="Wallet"/>
    <s v="Delivered"/>
    <n v="0.15"/>
    <n v="401.73"/>
  </r>
  <r>
    <s v="ORD2025004249"/>
    <d v="2023-10-24T00:00:00"/>
    <s v="Customer 1788"/>
    <s v="CUST2334"/>
    <x v="2"/>
    <s v="Kolkata"/>
    <s v="Offline"/>
    <s v="Electronics"/>
    <s v="Tablet"/>
    <s v="Tablet Model-814"/>
    <s v="PROD1112"/>
    <n v="5"/>
    <n v="344.64"/>
    <n v="1723.2"/>
    <n v="0"/>
    <n v="0"/>
    <n v="1723.2"/>
    <s v="UPI"/>
    <s v="In-Transit"/>
    <n v="0.25"/>
    <n v="430.8"/>
  </r>
  <r>
    <s v="ORD2025004250"/>
    <d v="2023-09-04T00:00:00"/>
    <s v="Customer 2820"/>
    <s v="CUST9249"/>
    <x v="4"/>
    <s v="Chennai"/>
    <s v="Offline"/>
    <s v="Clothing"/>
    <s v="Jacket"/>
    <s v="Jacket Model-648"/>
    <s v="PROD4611"/>
    <n v="9"/>
    <n v="211.34"/>
    <n v="1902.06"/>
    <n v="0.1"/>
    <n v="190.21"/>
    <n v="1711.85"/>
    <s v="UPI"/>
    <s v="Returned"/>
    <n v="0.15"/>
    <n v="256.77999999999997"/>
  </r>
  <r>
    <s v="ORD2025004251"/>
    <d v="2023-03-15T00:00:00"/>
    <s v="Customer 3641"/>
    <s v="CUST8339"/>
    <x v="2"/>
    <s v="Patna"/>
    <s v="Offline"/>
    <s v="Electronics"/>
    <s v="Mobile"/>
    <s v="Mobile Model-895"/>
    <s v="PROD3115"/>
    <n v="8"/>
    <n v="713.07"/>
    <n v="5704.56"/>
    <n v="0.1"/>
    <n v="570.46"/>
    <n v="5134.1000000000004"/>
    <s v="COD"/>
    <s v="Delivered"/>
    <n v="0.25"/>
    <n v="1283.53"/>
  </r>
  <r>
    <s v="ORD2025004252"/>
    <d v="2023-12-02T00:00:00"/>
    <s v="Customer 4791"/>
    <s v="CUST8332"/>
    <x v="1"/>
    <s v="Lucknow"/>
    <s v="Online"/>
    <s v="Home Decor"/>
    <s v="Sofa"/>
    <s v="Sofa Model-768"/>
    <s v="PROD7443"/>
    <n v="4"/>
    <n v="646.09"/>
    <n v="2584.36"/>
    <n v="0.1"/>
    <n v="258.44"/>
    <n v="2325.92"/>
    <s v="UPI"/>
    <s v="Delivered"/>
    <n v="0.3"/>
    <n v="697.78"/>
  </r>
  <r>
    <s v="ORD2025004253"/>
    <d v="2023-03-01T00:00:00"/>
    <s v="Customer 4893"/>
    <s v="CUST8023"/>
    <x v="0"/>
    <s v="Ahmedabad"/>
    <s v="Offline"/>
    <s v="Home Decor"/>
    <s v="Sofa"/>
    <s v="Sofa Model-755"/>
    <s v="PROD4656"/>
    <n v="5"/>
    <n v="133.47999999999999"/>
    <n v="667.4"/>
    <n v="0.05"/>
    <n v="33.369999999999997"/>
    <n v="634.03"/>
    <s v="UPI"/>
    <s v="Delivered"/>
    <n v="0.3"/>
    <n v="190.21"/>
  </r>
  <r>
    <s v="ORD2025004254"/>
    <d v="2024-03-20T00:00:00"/>
    <s v="Customer 854"/>
    <s v="CUST5630"/>
    <x v="4"/>
    <s v="Bangalore"/>
    <s v="Online"/>
    <s v="Home Decor"/>
    <s v="Lamp"/>
    <s v="Lamp Model-192"/>
    <s v="PROD9105"/>
    <n v="5"/>
    <n v="923.96"/>
    <n v="4619.8"/>
    <n v="0.1"/>
    <n v="461.98"/>
    <n v="4157.82"/>
    <s v="Wallet"/>
    <s v="In-Transit"/>
    <n v="0.3"/>
    <n v="1247.3499999999999"/>
  </r>
  <r>
    <s v="ORD2025004255"/>
    <d v="2023-10-30T00:00:00"/>
    <s v="Customer 1436"/>
    <s v="CUST6879"/>
    <x v="4"/>
    <s v="Bangalore"/>
    <s v="Offline"/>
    <s v="Beauty"/>
    <s v="Lipstick"/>
    <s v="Lipstick Model-109"/>
    <s v="PROD1754"/>
    <n v="8"/>
    <n v="852.56"/>
    <n v="6820.48"/>
    <n v="0.2"/>
    <n v="1364.1"/>
    <n v="5456.38"/>
    <s v="Wallet"/>
    <s v="Delivered"/>
    <n v="0.25"/>
    <n v="1364.1"/>
  </r>
  <r>
    <s v="ORD2025004256"/>
    <d v="2024-01-12T00:00:00"/>
    <s v="Customer 1813"/>
    <s v="CUST8790"/>
    <x v="1"/>
    <s v="Chandigarh"/>
    <s v="Offline"/>
    <s v="Home Decor"/>
    <s v="Sofa"/>
    <s v="Sofa Model-622"/>
    <s v="PROD3321"/>
    <n v="7"/>
    <n v="338.69"/>
    <n v="2370.83"/>
    <n v="0.2"/>
    <n v="474.17"/>
    <n v="1896.66"/>
    <s v="COD"/>
    <s v="Delivered"/>
    <n v="0.15"/>
    <n v="284.5"/>
  </r>
  <r>
    <s v="ORD2025004257"/>
    <d v="2023-02-24T00:00:00"/>
    <s v="Customer 3024"/>
    <s v="CUST9507"/>
    <x v="3"/>
    <s v="Bhopal"/>
    <s v="Offline"/>
    <s v="Clothing"/>
    <s v="Jeans"/>
    <s v="Jeans Model-672"/>
    <s v="PROD5835"/>
    <n v="2"/>
    <n v="924.44"/>
    <n v="1848.88"/>
    <n v="0.1"/>
    <n v="184.89"/>
    <n v="1663.99"/>
    <s v="UPI"/>
    <s v="Cancelled"/>
    <n v="0.25"/>
    <n v="416"/>
  </r>
  <r>
    <s v="ORD2025004258"/>
    <d v="2023-01-17T00:00:00"/>
    <s v="Customer 4669"/>
    <s v="CUST7586"/>
    <x v="2"/>
    <s v="Kolkata"/>
    <s v="Online"/>
    <s v="Electronics"/>
    <s v="Laptop"/>
    <s v="Laptop Model-898"/>
    <s v="PROD2817"/>
    <n v="4"/>
    <n v="835.27"/>
    <n v="3341.08"/>
    <n v="0.2"/>
    <n v="668.22"/>
    <n v="2672.86"/>
    <s v="Card"/>
    <s v="In-Transit"/>
    <n v="0.15"/>
    <n v="400.93"/>
  </r>
  <r>
    <s v="ORD2025004259"/>
    <d v="2023-09-15T00:00:00"/>
    <s v="Customer 466"/>
    <s v="CUST8567"/>
    <x v="1"/>
    <s v="Chandigarh"/>
    <s v="Offline"/>
    <s v="Clothing"/>
    <s v="Shirt"/>
    <s v="Shirt Model-681"/>
    <s v="PROD1276"/>
    <n v="10"/>
    <n v="120.18"/>
    <n v="1201.8"/>
    <n v="0.05"/>
    <n v="60.09"/>
    <n v="1141.71"/>
    <s v="Wallet"/>
    <s v="In-Transit"/>
    <n v="0.3"/>
    <n v="342.51"/>
  </r>
  <r>
    <s v="ORD2025004260"/>
    <d v="2023-10-12T00:00:00"/>
    <s v="Customer 4031"/>
    <s v="CUST3770"/>
    <x v="4"/>
    <s v="Chennai"/>
    <s v="Online"/>
    <s v="Beauty"/>
    <s v="Perfume"/>
    <s v="Perfume Model-962"/>
    <s v="PROD8198"/>
    <n v="10"/>
    <n v="289.99"/>
    <n v="2899.9"/>
    <n v="0.1"/>
    <n v="289.99"/>
    <n v="2609.91"/>
    <s v="COD"/>
    <s v="Returned"/>
    <n v="0.25"/>
    <n v="652.48"/>
  </r>
  <r>
    <s v="ORD2025004261"/>
    <d v="2023-10-02T00:00:00"/>
    <s v="Customer 3955"/>
    <s v="CUST6365"/>
    <x v="1"/>
    <s v="Delhi"/>
    <s v="Online"/>
    <s v="Home Decor"/>
    <s v="Sofa"/>
    <s v="Sofa Model-911"/>
    <s v="PROD4728"/>
    <n v="5"/>
    <n v="384.46"/>
    <n v="1922.3"/>
    <n v="0.1"/>
    <n v="192.23"/>
    <n v="1730.07"/>
    <s v="COD"/>
    <s v="In-Transit"/>
    <n v="0.25"/>
    <n v="432.52"/>
  </r>
  <r>
    <s v="ORD2025004262"/>
    <d v="2023-11-30T00:00:00"/>
    <s v="Customer 3263"/>
    <s v="CUST3138"/>
    <x v="2"/>
    <s v="Patna"/>
    <s v="Online"/>
    <s v="Beauty"/>
    <s v="Perfume"/>
    <s v="Perfume Model-504"/>
    <s v="PROD4791"/>
    <n v="3"/>
    <n v="984.85"/>
    <n v="2954.55"/>
    <n v="0.05"/>
    <n v="147.72999999999999"/>
    <n v="2806.82"/>
    <s v="COD"/>
    <s v="Cancelled"/>
    <n v="0.3"/>
    <n v="842.05"/>
  </r>
  <r>
    <s v="ORD2025004263"/>
    <d v="2024-01-09T00:00:00"/>
    <s v="Customer 2408"/>
    <s v="CUST7273"/>
    <x v="0"/>
    <s v="Mumbai"/>
    <s v="Offline"/>
    <s v="Beauty"/>
    <s v="Face Cream"/>
    <s v="Face Cream Model-805"/>
    <s v="PROD6462"/>
    <n v="6"/>
    <n v="260.22000000000003"/>
    <n v="1561.32"/>
    <n v="0.2"/>
    <n v="312.26"/>
    <n v="1249.06"/>
    <s v="UPI"/>
    <s v="In-Transit"/>
    <n v="0.3"/>
    <n v="374.72"/>
  </r>
  <r>
    <s v="ORD2025004264"/>
    <d v="2024-03-05T00:00:00"/>
    <s v="Customer 1111"/>
    <s v="CUST7094"/>
    <x v="4"/>
    <s v="Hyderabad"/>
    <s v="Online"/>
    <s v="Electronics"/>
    <s v="Mobile"/>
    <s v="Mobile Model-717"/>
    <s v="PROD9175"/>
    <n v="9"/>
    <n v="172.68"/>
    <n v="1554.12"/>
    <n v="0.1"/>
    <n v="155.41"/>
    <n v="1398.71"/>
    <s v="Card"/>
    <s v="Cancelled"/>
    <n v="0.25"/>
    <n v="349.68"/>
  </r>
  <r>
    <s v="ORD2025004265"/>
    <d v="2024-02-24T00:00:00"/>
    <s v="Customer 3443"/>
    <s v="CUST1482"/>
    <x v="1"/>
    <s v="Chandigarh"/>
    <s v="Offline"/>
    <s v="Home Decor"/>
    <s v="Sofa"/>
    <s v="Sofa Model-775"/>
    <s v="PROD1613"/>
    <n v="4"/>
    <n v="763.76"/>
    <n v="3055.04"/>
    <n v="0.2"/>
    <n v="611.01"/>
    <n v="2444.0300000000002"/>
    <s v="COD"/>
    <s v="Cancelled"/>
    <n v="0.3"/>
    <n v="733.21"/>
  </r>
  <r>
    <s v="ORD2025004266"/>
    <d v="2023-01-11T00:00:00"/>
    <s v="Customer 1002"/>
    <s v="CUST5090"/>
    <x v="2"/>
    <s v="Patna"/>
    <s v="Offline"/>
    <s v="Electronics"/>
    <s v="Mobile"/>
    <s v="Mobile Model-803"/>
    <s v="PROD3044"/>
    <n v="5"/>
    <n v="120.59"/>
    <n v="602.95000000000005"/>
    <n v="0.05"/>
    <n v="30.15"/>
    <n v="572.79999999999995"/>
    <s v="Card"/>
    <s v="Returned"/>
    <n v="0.25"/>
    <n v="143.19999999999999"/>
  </r>
  <r>
    <s v="ORD2025004267"/>
    <d v="2023-12-29T00:00:00"/>
    <s v="Customer 1558"/>
    <s v="CUST1902"/>
    <x v="3"/>
    <s v="Raipur"/>
    <s v="Online"/>
    <s v="Home Decor"/>
    <s v="Curtain"/>
    <s v="Curtain Model-647"/>
    <s v="PROD5568"/>
    <n v="3"/>
    <n v="262.07"/>
    <n v="786.21"/>
    <n v="0.2"/>
    <n v="157.24"/>
    <n v="628.97"/>
    <s v="Wallet"/>
    <s v="Returned"/>
    <n v="0.15"/>
    <n v="94.35"/>
  </r>
  <r>
    <s v="ORD2025004268"/>
    <d v="2024-01-30T00:00:00"/>
    <s v="Customer 3961"/>
    <s v="CUST2243"/>
    <x v="0"/>
    <s v="Mumbai"/>
    <s v="Offline"/>
    <s v="Home Decor"/>
    <s v="Lamp"/>
    <s v="Lamp Model-985"/>
    <s v="PROD2524"/>
    <n v="2"/>
    <n v="630.62"/>
    <n v="1261.24"/>
    <n v="0"/>
    <n v="0"/>
    <n v="1261.24"/>
    <s v="UPI"/>
    <s v="Returned"/>
    <n v="0.3"/>
    <n v="378.37"/>
  </r>
  <r>
    <s v="ORD2025004269"/>
    <d v="2023-02-01T00:00:00"/>
    <s v="Customer 2091"/>
    <s v="CUST1757"/>
    <x v="2"/>
    <s v="Bhubaneswar"/>
    <s v="Offline"/>
    <s v="Electronics"/>
    <s v="Mobile"/>
    <s v="Mobile Model-507"/>
    <s v="PROD1283"/>
    <n v="7"/>
    <n v="890.78"/>
    <n v="6235.46"/>
    <n v="0.1"/>
    <n v="623.54999999999995"/>
    <n v="5611.91"/>
    <s v="COD"/>
    <s v="Delivered"/>
    <n v="0.25"/>
    <n v="1402.98"/>
  </r>
  <r>
    <s v="ORD2025004270"/>
    <d v="2024-03-23T00:00:00"/>
    <s v="Customer 4176"/>
    <s v="CUST2540"/>
    <x v="2"/>
    <s v="Bhubaneswar"/>
    <s v="Online"/>
    <s v="Electronics"/>
    <s v="Mobile"/>
    <s v="Mobile Model-591"/>
    <s v="PROD2519"/>
    <n v="7"/>
    <n v="125.24"/>
    <n v="876.68"/>
    <n v="0.2"/>
    <n v="175.34"/>
    <n v="701.34"/>
    <s v="Wallet"/>
    <s v="Cancelled"/>
    <n v="0.25"/>
    <n v="175.34"/>
  </r>
  <r>
    <s v="ORD2025004271"/>
    <d v="2023-12-15T00:00:00"/>
    <s v="Customer 1134"/>
    <s v="CUST4806"/>
    <x v="4"/>
    <s v="Hyderabad"/>
    <s v="Offline"/>
    <s v="Home Decor"/>
    <s v="Sofa"/>
    <s v="Sofa Model-978"/>
    <s v="PROD1031"/>
    <n v="9"/>
    <n v="186.62"/>
    <n v="1679.58"/>
    <n v="0.05"/>
    <n v="83.98"/>
    <n v="1595.6"/>
    <s v="COD"/>
    <s v="Delivered"/>
    <n v="0.25"/>
    <n v="398.9"/>
  </r>
  <r>
    <s v="ORD2025004272"/>
    <d v="2023-01-30T00:00:00"/>
    <s v="Customer 1585"/>
    <s v="CUST3935"/>
    <x v="1"/>
    <s v="Lucknow"/>
    <s v="Online"/>
    <s v="Home Decor"/>
    <s v="Curtain"/>
    <s v="Curtain Model-412"/>
    <s v="PROD2743"/>
    <n v="10"/>
    <n v="725.95"/>
    <n v="7259.5"/>
    <n v="0.1"/>
    <n v="725.95"/>
    <n v="6533.55"/>
    <s v="COD"/>
    <s v="Returned"/>
    <n v="0.3"/>
    <n v="1960.07"/>
  </r>
  <r>
    <s v="ORD2025004273"/>
    <d v="2024-03-07T00:00:00"/>
    <s v="Customer 2723"/>
    <s v="CUST4788"/>
    <x v="0"/>
    <s v="Ahmedabad"/>
    <s v="Offline"/>
    <s v="Clothing"/>
    <s v="Shirt"/>
    <s v="Shirt Model-958"/>
    <s v="PROD8517"/>
    <n v="6"/>
    <n v="816.04"/>
    <n v="4896.24"/>
    <n v="0.1"/>
    <n v="489.62"/>
    <n v="4406.62"/>
    <s v="Wallet"/>
    <s v="In-Transit"/>
    <n v="0.25"/>
    <n v="1101.6500000000001"/>
  </r>
  <r>
    <s v="ORD2025004274"/>
    <d v="2023-12-27T00:00:00"/>
    <s v="Customer 3781"/>
    <s v="CUST2874"/>
    <x v="4"/>
    <s v="Chennai"/>
    <s v="Offline"/>
    <s v="Electronics"/>
    <s v="Laptop"/>
    <s v="Laptop Model-277"/>
    <s v="PROD6444"/>
    <n v="1"/>
    <n v="208.16"/>
    <n v="208.16"/>
    <n v="0.2"/>
    <n v="41.63"/>
    <n v="166.53"/>
    <s v="COD"/>
    <s v="In-Transit"/>
    <n v="0.25"/>
    <n v="41.63"/>
  </r>
  <r>
    <s v="ORD2025004275"/>
    <d v="2023-05-09T00:00:00"/>
    <s v="Customer 1713"/>
    <s v="CUST7119"/>
    <x v="0"/>
    <s v="Ahmedabad"/>
    <s v="Offline"/>
    <s v="Home Decor"/>
    <s v="Curtain"/>
    <s v="Curtain Model-338"/>
    <s v="PROD4687"/>
    <n v="1"/>
    <n v="555.94000000000005"/>
    <n v="555.94000000000005"/>
    <n v="0"/>
    <n v="0"/>
    <n v="555.94000000000005"/>
    <s v="COD"/>
    <s v="Delivered"/>
    <n v="0.25"/>
    <n v="138.99"/>
  </r>
  <r>
    <s v="ORD2025004276"/>
    <d v="2023-12-02T00:00:00"/>
    <s v="Customer 2785"/>
    <s v="CUST2446"/>
    <x v="3"/>
    <s v="Bhopal"/>
    <s v="Online"/>
    <s v="Electronics"/>
    <s v="Mobile"/>
    <s v="Mobile Model-485"/>
    <s v="PROD6279"/>
    <n v="7"/>
    <n v="730.91"/>
    <n v="5116.37"/>
    <n v="0.05"/>
    <n v="255.82"/>
    <n v="4860.55"/>
    <s v="UPI"/>
    <s v="In-Transit"/>
    <n v="0.25"/>
    <n v="1215.1400000000001"/>
  </r>
  <r>
    <s v="ORD2025004277"/>
    <d v="2023-06-06T00:00:00"/>
    <s v="Customer 4167"/>
    <s v="CUST3031"/>
    <x v="2"/>
    <s v="Kolkata"/>
    <s v="Online"/>
    <s v="Beauty"/>
    <s v="Perfume"/>
    <s v="Perfume Model-657"/>
    <s v="PROD3023"/>
    <n v="5"/>
    <n v="596.54999999999995"/>
    <n v="2982.75"/>
    <n v="0"/>
    <n v="0"/>
    <n v="2982.75"/>
    <s v="Wallet"/>
    <s v="Cancelled"/>
    <n v="0.25"/>
    <n v="745.69"/>
  </r>
  <r>
    <s v="ORD2025004278"/>
    <d v="2024-03-06T00:00:00"/>
    <s v="Customer 3103"/>
    <s v="CUST4353"/>
    <x v="4"/>
    <s v="Hyderabad"/>
    <s v="Offline"/>
    <s v="Electronics"/>
    <s v="Mobile"/>
    <s v="Mobile Model-109"/>
    <s v="PROD1364"/>
    <n v="2"/>
    <n v="954.41"/>
    <n v="1908.82"/>
    <n v="0.2"/>
    <n v="381.76"/>
    <n v="1527.06"/>
    <s v="COD"/>
    <s v="In-Transit"/>
    <n v="0.3"/>
    <n v="458.12"/>
  </r>
  <r>
    <s v="ORD2025004279"/>
    <d v="2023-02-19T00:00:00"/>
    <s v="Customer 1755"/>
    <s v="CUST9630"/>
    <x v="2"/>
    <s v="Bhubaneswar"/>
    <s v="Offline"/>
    <s v="Home Decor"/>
    <s v="Sofa"/>
    <s v="Sofa Model-301"/>
    <s v="PROD3540"/>
    <n v="8"/>
    <n v="260.57"/>
    <n v="2084.56"/>
    <n v="0.1"/>
    <n v="208.46"/>
    <n v="1876.1"/>
    <s v="Wallet"/>
    <s v="Delivered"/>
    <n v="0.15"/>
    <n v="281.41000000000003"/>
  </r>
  <r>
    <s v="ORD2025004280"/>
    <d v="2023-04-24T00:00:00"/>
    <s v="Customer 221"/>
    <s v="CUST3325"/>
    <x v="3"/>
    <s v="Bhopal"/>
    <s v="Online"/>
    <s v="Beauty"/>
    <s v="Perfume"/>
    <s v="Perfume Model-958"/>
    <s v="PROD3355"/>
    <n v="6"/>
    <n v="776.74"/>
    <n v="4660.4399999999996"/>
    <n v="0.1"/>
    <n v="466.04"/>
    <n v="4194.3999999999996"/>
    <s v="UPI"/>
    <s v="Cancelled"/>
    <n v="0.3"/>
    <n v="1258.32"/>
  </r>
  <r>
    <s v="ORD2025004281"/>
    <d v="2023-03-04T00:00:00"/>
    <s v="Customer 3631"/>
    <s v="CUST5596"/>
    <x v="0"/>
    <s v="Mumbai"/>
    <s v="Online"/>
    <s v="Electronics"/>
    <s v="Tablet"/>
    <s v="Tablet Model-797"/>
    <s v="PROD9965"/>
    <n v="9"/>
    <n v="583.39"/>
    <n v="5250.51"/>
    <n v="0.2"/>
    <n v="1050.0999999999999"/>
    <n v="4200.41"/>
    <s v="Card"/>
    <s v="Returned"/>
    <n v="0.25"/>
    <n v="1050.0999999999999"/>
  </r>
  <r>
    <s v="ORD2025004282"/>
    <d v="2024-02-28T00:00:00"/>
    <s v="Customer 4187"/>
    <s v="CUST7431"/>
    <x v="1"/>
    <s v="Lucknow"/>
    <s v="Offline"/>
    <s v="Beauty"/>
    <s v="Perfume"/>
    <s v="Perfume Model-137"/>
    <s v="PROD3597"/>
    <n v="8"/>
    <n v="652.97"/>
    <n v="5223.76"/>
    <n v="0.2"/>
    <n v="1044.75"/>
    <n v="4179.01"/>
    <s v="Card"/>
    <s v="Cancelled"/>
    <n v="0.15"/>
    <n v="626.85"/>
  </r>
  <r>
    <s v="ORD2025004283"/>
    <d v="2023-02-28T00:00:00"/>
    <s v="Customer 800"/>
    <s v="CUST8169"/>
    <x v="3"/>
    <s v="Raipur"/>
    <s v="Offline"/>
    <s v="Clothing"/>
    <s v="Jacket"/>
    <s v="Jacket Model-275"/>
    <s v="PROD9447"/>
    <n v="3"/>
    <n v="231.54"/>
    <n v="694.62"/>
    <n v="0.05"/>
    <n v="34.729999999999997"/>
    <n v="659.89"/>
    <s v="Card"/>
    <s v="Cancelled"/>
    <n v="0.25"/>
    <n v="164.97"/>
  </r>
  <r>
    <s v="ORD2025004284"/>
    <d v="2023-08-12T00:00:00"/>
    <s v="Customer 1143"/>
    <s v="CUST9375"/>
    <x v="0"/>
    <s v="Ahmedabad"/>
    <s v="Online"/>
    <s v="Clothing"/>
    <s v="Shirt"/>
    <s v="Shirt Model-478"/>
    <s v="PROD5436"/>
    <n v="1"/>
    <n v="738.05"/>
    <n v="738.05"/>
    <n v="0.1"/>
    <n v="73.8"/>
    <n v="664.25"/>
    <s v="Card"/>
    <s v="In-Transit"/>
    <n v="0.3"/>
    <n v="199.28"/>
  </r>
  <r>
    <s v="ORD2025004285"/>
    <d v="2023-04-11T00:00:00"/>
    <s v="Customer 280"/>
    <s v="CUST4023"/>
    <x v="3"/>
    <s v="Raipur"/>
    <s v="Offline"/>
    <s v="Beauty"/>
    <s v="Lipstick"/>
    <s v="Lipstick Model-974"/>
    <s v="PROD5163"/>
    <n v="10"/>
    <n v="879.88"/>
    <n v="8798.7999999999993"/>
    <n v="0.05"/>
    <n v="439.94"/>
    <n v="8358.86"/>
    <s v="COD"/>
    <s v="Cancelled"/>
    <n v="0.25"/>
    <n v="2089.7199999999998"/>
  </r>
  <r>
    <s v="ORD2025004286"/>
    <d v="2023-11-04T00:00:00"/>
    <s v="Customer 4788"/>
    <s v="CUST5146"/>
    <x v="4"/>
    <s v="Hyderabad"/>
    <s v="Online"/>
    <s v="Beauty"/>
    <s v="Perfume"/>
    <s v="Perfume Model-856"/>
    <s v="PROD4444"/>
    <n v="7"/>
    <n v="941.97"/>
    <n v="6593.79"/>
    <n v="0.2"/>
    <n v="1318.76"/>
    <n v="5275.03"/>
    <s v="Card"/>
    <s v="In-Transit"/>
    <n v="0.25"/>
    <n v="1318.76"/>
  </r>
  <r>
    <s v="ORD2025004287"/>
    <d v="2023-06-23T00:00:00"/>
    <s v="Customer 193"/>
    <s v="CUST7312"/>
    <x v="4"/>
    <s v="Hyderabad"/>
    <s v="Online"/>
    <s v="Home Decor"/>
    <s v="Curtain"/>
    <s v="Curtain Model-235"/>
    <s v="PROD3300"/>
    <n v="4"/>
    <n v="493.21"/>
    <n v="1972.84"/>
    <n v="0"/>
    <n v="0"/>
    <n v="1972.84"/>
    <s v="COD"/>
    <s v="Cancelled"/>
    <n v="0.3"/>
    <n v="591.85"/>
  </r>
  <r>
    <s v="ORD2025004288"/>
    <d v="2023-08-27T00:00:00"/>
    <s v="Customer 2170"/>
    <s v="CUST3422"/>
    <x v="1"/>
    <s v="Delhi"/>
    <s v="Online"/>
    <s v="Beauty"/>
    <s v="Perfume"/>
    <s v="Perfume Model-901"/>
    <s v="PROD7830"/>
    <n v="1"/>
    <n v="841.06"/>
    <n v="841.06"/>
    <n v="0.1"/>
    <n v="84.11"/>
    <n v="756.95"/>
    <s v="UPI"/>
    <s v="In-Transit"/>
    <n v="0.25"/>
    <n v="189.24"/>
  </r>
  <r>
    <s v="ORD2025004289"/>
    <d v="2024-02-01T00:00:00"/>
    <s v="Customer 3614"/>
    <s v="CUST8726"/>
    <x v="0"/>
    <s v="Ahmedabad"/>
    <s v="Offline"/>
    <s v="Electronics"/>
    <s v="Mobile"/>
    <s v="Mobile Model-636"/>
    <s v="PROD6078"/>
    <n v="4"/>
    <n v="600.89"/>
    <n v="2403.56"/>
    <n v="0"/>
    <n v="0"/>
    <n v="2403.56"/>
    <s v="UPI"/>
    <s v="Returned"/>
    <n v="0.3"/>
    <n v="721.07"/>
  </r>
  <r>
    <s v="ORD2025004290"/>
    <d v="2023-05-29T00:00:00"/>
    <s v="Customer 1607"/>
    <s v="CUST3089"/>
    <x v="0"/>
    <s v="Mumbai"/>
    <s v="Online"/>
    <s v="Home Decor"/>
    <s v="Lamp"/>
    <s v="Lamp Model-546"/>
    <s v="PROD5750"/>
    <n v="8"/>
    <n v="555.13"/>
    <n v="4441.04"/>
    <n v="0"/>
    <n v="0"/>
    <n v="4441.04"/>
    <s v="Card"/>
    <s v="Returned"/>
    <n v="0.15"/>
    <n v="666.16"/>
  </r>
  <r>
    <s v="ORD2025004291"/>
    <d v="2024-03-21T00:00:00"/>
    <s v="Customer 849"/>
    <s v="CUST8937"/>
    <x v="4"/>
    <s v="Bangalore"/>
    <s v="Online"/>
    <s v="Beauty"/>
    <s v="Lipstick"/>
    <s v="Lipstick Model-704"/>
    <s v="PROD4909"/>
    <n v="10"/>
    <n v="129.78"/>
    <n v="1297.8"/>
    <n v="0.05"/>
    <n v="64.89"/>
    <n v="1232.9100000000001"/>
    <s v="UPI"/>
    <s v="Cancelled"/>
    <n v="0.3"/>
    <n v="369.87"/>
  </r>
  <r>
    <s v="ORD2025004292"/>
    <d v="2023-03-17T00:00:00"/>
    <s v="Customer 4670"/>
    <s v="CUST8303"/>
    <x v="4"/>
    <s v="Chennai"/>
    <s v="Offline"/>
    <s v="Beauty"/>
    <s v="Face Cream"/>
    <s v="Face Cream Model-462"/>
    <s v="PROD2672"/>
    <n v="6"/>
    <n v="537.94000000000005"/>
    <n v="3227.64"/>
    <n v="0.1"/>
    <n v="322.76"/>
    <n v="2904.88"/>
    <s v="COD"/>
    <s v="Delivered"/>
    <n v="0.25"/>
    <n v="726.22"/>
  </r>
  <r>
    <s v="ORD2025004293"/>
    <d v="2023-07-12T00:00:00"/>
    <s v="Customer 5000"/>
    <s v="CUST4200"/>
    <x v="0"/>
    <s v="Pune"/>
    <s v="Online"/>
    <s v="Clothing"/>
    <s v="Shirt"/>
    <s v="Shirt Model-444"/>
    <s v="PROD9108"/>
    <n v="5"/>
    <n v="694.18"/>
    <n v="3470.9"/>
    <n v="0.2"/>
    <n v="694.18"/>
    <n v="2776.72"/>
    <s v="Card"/>
    <s v="Returned"/>
    <n v="0.15"/>
    <n v="416.51"/>
  </r>
  <r>
    <s v="ORD2025004294"/>
    <d v="2023-10-06T00:00:00"/>
    <s v="Customer 260"/>
    <s v="CUST7546"/>
    <x v="3"/>
    <s v="Raipur"/>
    <s v="Offline"/>
    <s v="Electronics"/>
    <s v="Laptop"/>
    <s v="Laptop Model-116"/>
    <s v="PROD8995"/>
    <n v="5"/>
    <n v="318.29000000000002"/>
    <n v="1591.45"/>
    <n v="0.05"/>
    <n v="79.569999999999993"/>
    <n v="1511.88"/>
    <s v="UPI"/>
    <s v="Delivered"/>
    <n v="0.25"/>
    <n v="377.97"/>
  </r>
  <r>
    <s v="ORD2025004295"/>
    <d v="2024-02-20T00:00:00"/>
    <s v="Customer 3948"/>
    <s v="CUST8391"/>
    <x v="1"/>
    <s v="Delhi"/>
    <s v="Offline"/>
    <s v="Electronics"/>
    <s v="Laptop"/>
    <s v="Laptop Model-315"/>
    <s v="PROD9658"/>
    <n v="3"/>
    <n v="205.1"/>
    <n v="615.29999999999995"/>
    <n v="0.2"/>
    <n v="123.06"/>
    <n v="492.24"/>
    <s v="COD"/>
    <s v="Returned"/>
    <n v="0.3"/>
    <n v="147.66999999999999"/>
  </r>
  <r>
    <s v="ORD2025004296"/>
    <d v="2023-03-16T00:00:00"/>
    <s v="Customer 287"/>
    <s v="CUST8152"/>
    <x v="2"/>
    <s v="Patna"/>
    <s v="Online"/>
    <s v="Electronics"/>
    <s v="Mobile"/>
    <s v="Mobile Model-870"/>
    <s v="PROD4025"/>
    <n v="10"/>
    <n v="213.5"/>
    <n v="2135"/>
    <n v="0.1"/>
    <n v="213.5"/>
    <n v="1921.5"/>
    <s v="Wallet"/>
    <s v="Returned"/>
    <n v="0.15"/>
    <n v="288.22000000000003"/>
  </r>
  <r>
    <s v="ORD2025004297"/>
    <d v="2023-08-22T00:00:00"/>
    <s v="Customer 49"/>
    <s v="CUST1095"/>
    <x v="0"/>
    <s v="Ahmedabad"/>
    <s v="Online"/>
    <s v="Electronics"/>
    <s v="Tablet"/>
    <s v="Tablet Model-532"/>
    <s v="PROD9421"/>
    <n v="6"/>
    <n v="178.66"/>
    <n v="1071.96"/>
    <n v="0.2"/>
    <n v="214.39"/>
    <n v="857.57"/>
    <s v="COD"/>
    <s v="Returned"/>
    <n v="0.25"/>
    <n v="214.39"/>
  </r>
  <r>
    <s v="ORD2025004298"/>
    <d v="2024-01-30T00:00:00"/>
    <s v="Customer 194"/>
    <s v="CUST3405"/>
    <x v="1"/>
    <s v="Lucknow"/>
    <s v="Online"/>
    <s v="Home Decor"/>
    <s v="Curtain"/>
    <s v="Curtain Model-165"/>
    <s v="PROD2620"/>
    <n v="5"/>
    <n v="772.49"/>
    <n v="3862.45"/>
    <n v="0.05"/>
    <n v="193.12"/>
    <n v="3669.33"/>
    <s v="UPI"/>
    <s v="Returned"/>
    <n v="0.25"/>
    <n v="917.33"/>
  </r>
  <r>
    <s v="ORD2025004299"/>
    <d v="2023-04-01T00:00:00"/>
    <s v="Customer 2553"/>
    <s v="CUST7168"/>
    <x v="2"/>
    <s v="Bhubaneswar"/>
    <s v="Offline"/>
    <s v="Beauty"/>
    <s v="Perfume"/>
    <s v="Perfume Model-617"/>
    <s v="PROD6034"/>
    <n v="6"/>
    <n v="813.17"/>
    <n v="4879.0200000000004"/>
    <n v="0.05"/>
    <n v="243.95"/>
    <n v="4635.07"/>
    <s v="COD"/>
    <s v="In-Transit"/>
    <n v="0.15"/>
    <n v="695.26"/>
  </r>
  <r>
    <s v="ORD2025004300"/>
    <d v="2023-02-14T00:00:00"/>
    <s v="Customer 3073"/>
    <s v="CUST7269"/>
    <x v="2"/>
    <s v="Patna"/>
    <s v="Online"/>
    <s v="Electronics"/>
    <s v="Laptop"/>
    <s v="Laptop Model-674"/>
    <s v="PROD2001"/>
    <n v="7"/>
    <n v="501.14"/>
    <n v="3507.98"/>
    <n v="0.1"/>
    <n v="350.8"/>
    <n v="3157.18"/>
    <s v="UPI"/>
    <s v="Returned"/>
    <n v="0.15"/>
    <n v="473.58"/>
  </r>
  <r>
    <s v="ORD2025004301"/>
    <d v="2024-02-25T00:00:00"/>
    <s v="Customer 3267"/>
    <s v="CUST2928"/>
    <x v="3"/>
    <s v="Nagpur"/>
    <s v="Online"/>
    <s v="Electronics"/>
    <s v="Tablet"/>
    <s v="Tablet Model-194"/>
    <s v="PROD2844"/>
    <n v="10"/>
    <n v="669.35"/>
    <n v="6693.5"/>
    <n v="0.2"/>
    <n v="1338.7"/>
    <n v="5354.8"/>
    <s v="Wallet"/>
    <s v="Cancelled"/>
    <n v="0.3"/>
    <n v="1606.44"/>
  </r>
  <r>
    <s v="ORD2025004302"/>
    <d v="2024-02-04T00:00:00"/>
    <s v="Customer 1511"/>
    <s v="CUST1041"/>
    <x v="4"/>
    <s v="Chennai"/>
    <s v="Online"/>
    <s v="Clothing"/>
    <s v="Jacket"/>
    <s v="Jacket Model-794"/>
    <s v="PROD9949"/>
    <n v="6"/>
    <n v="836.05"/>
    <n v="5016.3"/>
    <n v="0.2"/>
    <n v="1003.26"/>
    <n v="4013.04"/>
    <s v="Wallet"/>
    <s v="Returned"/>
    <n v="0.15"/>
    <n v="601.96"/>
  </r>
  <r>
    <s v="ORD2025004303"/>
    <d v="2023-03-02T00:00:00"/>
    <s v="Customer 2176"/>
    <s v="CUST8235"/>
    <x v="1"/>
    <s v="Lucknow"/>
    <s v="Online"/>
    <s v="Home Decor"/>
    <s v="Sofa"/>
    <s v="Sofa Model-408"/>
    <s v="PROD1075"/>
    <n v="5"/>
    <n v="520.79"/>
    <n v="2603.9499999999998"/>
    <n v="0.05"/>
    <n v="130.19999999999999"/>
    <n v="2473.75"/>
    <s v="UPI"/>
    <s v="Cancelled"/>
    <n v="0.15"/>
    <n v="371.06"/>
  </r>
  <r>
    <s v="ORD2025004304"/>
    <d v="2023-10-23T00:00:00"/>
    <s v="Customer 271"/>
    <s v="CUST6408"/>
    <x v="3"/>
    <s v="Nagpur"/>
    <s v="Offline"/>
    <s v="Beauty"/>
    <s v="Face Cream"/>
    <s v="Face Cream Model-179"/>
    <s v="PROD5098"/>
    <n v="6"/>
    <n v="291.41000000000003"/>
    <n v="1748.46"/>
    <n v="0.1"/>
    <n v="174.85"/>
    <n v="1573.61"/>
    <s v="UPI"/>
    <s v="Returned"/>
    <n v="0.25"/>
    <n v="393.4"/>
  </r>
  <r>
    <s v="ORD2025004305"/>
    <d v="2023-01-21T00:00:00"/>
    <s v="Customer 2068"/>
    <s v="CUST8171"/>
    <x v="4"/>
    <s v="Chennai"/>
    <s v="Online"/>
    <s v="Home Decor"/>
    <s v="Sofa"/>
    <s v="Sofa Model-579"/>
    <s v="PROD4451"/>
    <n v="2"/>
    <n v="169.37"/>
    <n v="338.74"/>
    <n v="0.2"/>
    <n v="67.75"/>
    <n v="270.99"/>
    <s v="Wallet"/>
    <s v="Delivered"/>
    <n v="0.15"/>
    <n v="40.65"/>
  </r>
  <r>
    <s v="ORD2025004306"/>
    <d v="2024-03-11T00:00:00"/>
    <s v="Customer 1047"/>
    <s v="CUST9071"/>
    <x v="0"/>
    <s v="Pune"/>
    <s v="Online"/>
    <s v="Home Decor"/>
    <s v="Lamp"/>
    <s v="Lamp Model-662"/>
    <s v="PROD6876"/>
    <n v="8"/>
    <n v="137.5"/>
    <n v="1100"/>
    <n v="0.2"/>
    <n v="220"/>
    <n v="880"/>
    <s v="Wallet"/>
    <s v="Delivered"/>
    <n v="0.3"/>
    <n v="264"/>
  </r>
  <r>
    <s v="ORD2025004307"/>
    <d v="2023-03-07T00:00:00"/>
    <s v="Customer 57"/>
    <s v="CUST3200"/>
    <x v="0"/>
    <s v="Pune"/>
    <s v="Offline"/>
    <s v="Electronics"/>
    <s v="Laptop"/>
    <s v="Laptop Model-608"/>
    <s v="PROD9075"/>
    <n v="8"/>
    <n v="661.08"/>
    <n v="5288.64"/>
    <n v="0.1"/>
    <n v="528.86"/>
    <n v="4759.78"/>
    <s v="Card"/>
    <s v="Delivered"/>
    <n v="0.3"/>
    <n v="1427.93"/>
  </r>
  <r>
    <s v="ORD2025004308"/>
    <d v="2023-04-26T00:00:00"/>
    <s v="Customer 1369"/>
    <s v="CUST2895"/>
    <x v="1"/>
    <s v="Lucknow"/>
    <s v="Online"/>
    <s v="Beauty"/>
    <s v="Lipstick"/>
    <s v="Lipstick Model-607"/>
    <s v="PROD2293"/>
    <n v="4"/>
    <n v="353.05"/>
    <n v="1412.2"/>
    <n v="0.05"/>
    <n v="70.61"/>
    <n v="1341.59"/>
    <s v="Wallet"/>
    <s v="Returned"/>
    <n v="0.15"/>
    <n v="201.24"/>
  </r>
  <r>
    <s v="ORD2025004309"/>
    <d v="2023-10-16T00:00:00"/>
    <s v="Customer 725"/>
    <s v="CUST1053"/>
    <x v="3"/>
    <s v="Bhopal"/>
    <s v="Offline"/>
    <s v="Clothing"/>
    <s v="Jeans"/>
    <s v="Jeans Model-656"/>
    <s v="PROD9018"/>
    <n v="3"/>
    <n v="578.94000000000005"/>
    <n v="1736.82"/>
    <n v="0.2"/>
    <n v="347.36"/>
    <n v="1389.46"/>
    <s v="UPI"/>
    <s v="Delivered"/>
    <n v="0.15"/>
    <n v="208.42"/>
  </r>
  <r>
    <s v="ORD2025004310"/>
    <d v="2023-02-05T00:00:00"/>
    <s v="Customer 589"/>
    <s v="CUST9539"/>
    <x v="4"/>
    <s v="Hyderabad"/>
    <s v="Offline"/>
    <s v="Electronics"/>
    <s v="Tablet"/>
    <s v="Tablet Model-298"/>
    <s v="PROD4429"/>
    <n v="9"/>
    <n v="557.26"/>
    <n v="5015.34"/>
    <n v="0.2"/>
    <n v="1003.07"/>
    <n v="4012.27"/>
    <s v="Card"/>
    <s v="Cancelled"/>
    <n v="0.25"/>
    <n v="1003.07"/>
  </r>
  <r>
    <s v="ORD2025004311"/>
    <d v="2023-12-18T00:00:00"/>
    <s v="Customer 3792"/>
    <s v="CUST7692"/>
    <x v="2"/>
    <s v="Patna"/>
    <s v="Online"/>
    <s v="Electronics"/>
    <s v="Mobile"/>
    <s v="Mobile Model-452"/>
    <s v="PROD8722"/>
    <n v="7"/>
    <n v="539.95000000000005"/>
    <n v="3779.65"/>
    <n v="0.05"/>
    <n v="188.98"/>
    <n v="3590.67"/>
    <s v="Card"/>
    <s v="Returned"/>
    <n v="0.3"/>
    <n v="1077.2"/>
  </r>
  <r>
    <s v="ORD2025004312"/>
    <d v="2023-01-26T00:00:00"/>
    <s v="Customer 3129"/>
    <s v="CUST9730"/>
    <x v="3"/>
    <s v="Raipur"/>
    <s v="Offline"/>
    <s v="Beauty"/>
    <s v="Face Cream"/>
    <s v="Face Cream Model-542"/>
    <s v="PROD5851"/>
    <n v="2"/>
    <n v="381.87"/>
    <n v="763.74"/>
    <n v="0.2"/>
    <n v="152.75"/>
    <n v="610.99"/>
    <s v="Card"/>
    <s v="In-Transit"/>
    <n v="0.15"/>
    <n v="91.65"/>
  </r>
  <r>
    <s v="ORD2025004313"/>
    <d v="2024-01-11T00:00:00"/>
    <s v="Customer 1796"/>
    <s v="CUST3918"/>
    <x v="2"/>
    <s v="Patna"/>
    <s v="Online"/>
    <s v="Beauty"/>
    <s v="Lipstick"/>
    <s v="Lipstick Model-467"/>
    <s v="PROD2422"/>
    <n v="8"/>
    <n v="928.08"/>
    <n v="7424.64"/>
    <n v="0.1"/>
    <n v="742.46"/>
    <n v="6682.18"/>
    <s v="COD"/>
    <s v="In-Transit"/>
    <n v="0.15"/>
    <n v="1002.33"/>
  </r>
  <r>
    <s v="ORD2025004314"/>
    <d v="2023-05-06T00:00:00"/>
    <s v="Customer 4859"/>
    <s v="CUST6260"/>
    <x v="2"/>
    <s v="Bhubaneswar"/>
    <s v="Online"/>
    <s v="Clothing"/>
    <s v="Jeans"/>
    <s v="Jeans Model-429"/>
    <s v="PROD5891"/>
    <n v="6"/>
    <n v="481.96"/>
    <n v="2891.76"/>
    <n v="0.05"/>
    <n v="144.59"/>
    <n v="2747.17"/>
    <s v="COD"/>
    <s v="Delivered"/>
    <n v="0.15"/>
    <n v="412.08"/>
  </r>
  <r>
    <s v="ORD2025004315"/>
    <d v="2023-08-19T00:00:00"/>
    <s v="Customer 4813"/>
    <s v="CUST5078"/>
    <x v="1"/>
    <s v="Lucknow"/>
    <s v="Offline"/>
    <s v="Clothing"/>
    <s v="Jacket"/>
    <s v="Jacket Model-295"/>
    <s v="PROD9287"/>
    <n v="8"/>
    <n v="911.33"/>
    <n v="7290.64"/>
    <n v="0"/>
    <n v="0"/>
    <n v="7290.64"/>
    <s v="Wallet"/>
    <s v="Returned"/>
    <n v="0.3"/>
    <n v="2187.19"/>
  </r>
  <r>
    <s v="ORD2025004316"/>
    <d v="2023-12-14T00:00:00"/>
    <s v="Customer 4465"/>
    <s v="CUST4868"/>
    <x v="3"/>
    <s v="Nagpur"/>
    <s v="Offline"/>
    <s v="Beauty"/>
    <s v="Face Cream"/>
    <s v="Face Cream Model-960"/>
    <s v="PROD9074"/>
    <n v="10"/>
    <n v="887.72"/>
    <n v="8877.2000000000007"/>
    <n v="0.05"/>
    <n v="443.86"/>
    <n v="8433.34"/>
    <s v="Wallet"/>
    <s v="Cancelled"/>
    <n v="0.15"/>
    <n v="1265"/>
  </r>
  <r>
    <s v="ORD2025004317"/>
    <d v="2024-02-07T00:00:00"/>
    <s v="Customer 1462"/>
    <s v="CUST7591"/>
    <x v="1"/>
    <s v="Lucknow"/>
    <s v="Online"/>
    <s v="Electronics"/>
    <s v="Tablet"/>
    <s v="Tablet Model-225"/>
    <s v="PROD7027"/>
    <n v="5"/>
    <n v="595.91"/>
    <n v="2979.55"/>
    <n v="0.05"/>
    <n v="148.97999999999999"/>
    <n v="2830.57"/>
    <s v="UPI"/>
    <s v="In-Transit"/>
    <n v="0.15"/>
    <n v="424.59"/>
  </r>
  <r>
    <s v="ORD2025004318"/>
    <d v="2023-10-07T00:00:00"/>
    <s v="Customer 4101"/>
    <s v="CUST5508"/>
    <x v="0"/>
    <s v="Ahmedabad"/>
    <s v="Online"/>
    <s v="Beauty"/>
    <s v="Perfume"/>
    <s v="Perfume Model-401"/>
    <s v="PROD1042"/>
    <n v="1"/>
    <n v="328.03"/>
    <n v="328.03"/>
    <n v="0.1"/>
    <n v="32.799999999999997"/>
    <n v="295.23"/>
    <s v="UPI"/>
    <s v="Delivered"/>
    <n v="0.25"/>
    <n v="73.81"/>
  </r>
  <r>
    <s v="ORD2025004319"/>
    <d v="2024-03-19T00:00:00"/>
    <s v="Customer 3829"/>
    <s v="CUST3557"/>
    <x v="2"/>
    <s v="Bhubaneswar"/>
    <s v="Online"/>
    <s v="Beauty"/>
    <s v="Lipstick"/>
    <s v="Lipstick Model-493"/>
    <s v="PROD9421"/>
    <n v="6"/>
    <n v="742.65"/>
    <n v="4455.8999999999996"/>
    <n v="0"/>
    <n v="0"/>
    <n v="4455.8999999999996"/>
    <s v="COD"/>
    <s v="In-Transit"/>
    <n v="0.3"/>
    <n v="1336.77"/>
  </r>
  <r>
    <s v="ORD2025004320"/>
    <d v="2023-04-07T00:00:00"/>
    <s v="Customer 1307"/>
    <s v="CUST6815"/>
    <x v="1"/>
    <s v="Lucknow"/>
    <s v="Offline"/>
    <s v="Electronics"/>
    <s v="Tablet"/>
    <s v="Tablet Model-287"/>
    <s v="PROD3275"/>
    <n v="8"/>
    <n v="727.47"/>
    <n v="5819.76"/>
    <n v="0"/>
    <n v="0"/>
    <n v="5819.76"/>
    <s v="COD"/>
    <s v="Returned"/>
    <n v="0.3"/>
    <n v="1745.93"/>
  </r>
  <r>
    <s v="ORD2025004321"/>
    <d v="2023-01-10T00:00:00"/>
    <s v="Customer 369"/>
    <s v="CUST2915"/>
    <x v="2"/>
    <s v="Kolkata"/>
    <s v="Offline"/>
    <s v="Home Decor"/>
    <s v="Curtain"/>
    <s v="Curtain Model-930"/>
    <s v="PROD3583"/>
    <n v="5"/>
    <n v="412.62"/>
    <n v="2063.1"/>
    <n v="0.1"/>
    <n v="206.31"/>
    <n v="1856.79"/>
    <s v="Card"/>
    <s v="Returned"/>
    <n v="0.3"/>
    <n v="557.04"/>
  </r>
  <r>
    <s v="ORD2025004322"/>
    <d v="2024-01-15T00:00:00"/>
    <s v="Customer 3907"/>
    <s v="CUST1241"/>
    <x v="4"/>
    <s v="Chennai"/>
    <s v="Offline"/>
    <s v="Beauty"/>
    <s v="Perfume"/>
    <s v="Perfume Model-548"/>
    <s v="PROD4380"/>
    <n v="7"/>
    <n v="263.27999999999997"/>
    <n v="1842.96"/>
    <n v="0.05"/>
    <n v="92.15"/>
    <n v="1750.81"/>
    <s v="Wallet"/>
    <s v="Delivered"/>
    <n v="0.15"/>
    <n v="262.62"/>
  </r>
  <r>
    <s v="ORD2025004323"/>
    <d v="2023-03-30T00:00:00"/>
    <s v="Customer 2560"/>
    <s v="CUST7583"/>
    <x v="4"/>
    <s v="Hyderabad"/>
    <s v="Offline"/>
    <s v="Clothing"/>
    <s v="Shirt"/>
    <s v="Shirt Model-828"/>
    <s v="PROD4451"/>
    <n v="10"/>
    <n v="815.44"/>
    <n v="8154.4"/>
    <n v="0.05"/>
    <n v="407.72"/>
    <n v="7746.68"/>
    <s v="UPI"/>
    <s v="Returned"/>
    <n v="0.25"/>
    <n v="1936.67"/>
  </r>
  <r>
    <s v="ORD2025004324"/>
    <d v="2023-01-16T00:00:00"/>
    <s v="Customer 1036"/>
    <s v="CUST1229"/>
    <x v="4"/>
    <s v="Hyderabad"/>
    <s v="Online"/>
    <s v="Electronics"/>
    <s v="Laptop"/>
    <s v="Laptop Model-426"/>
    <s v="PROD5422"/>
    <n v="3"/>
    <n v="687.97"/>
    <n v="2063.91"/>
    <n v="0"/>
    <n v="0"/>
    <n v="2063.91"/>
    <s v="COD"/>
    <s v="In-Transit"/>
    <n v="0.3"/>
    <n v="619.16999999999996"/>
  </r>
  <r>
    <s v="ORD2025004325"/>
    <d v="2023-12-15T00:00:00"/>
    <s v="Customer 3696"/>
    <s v="CUST8276"/>
    <x v="3"/>
    <s v="Nagpur"/>
    <s v="Offline"/>
    <s v="Beauty"/>
    <s v="Lipstick"/>
    <s v="Lipstick Model-450"/>
    <s v="PROD5220"/>
    <n v="10"/>
    <n v="635.58000000000004"/>
    <n v="6355.8"/>
    <n v="0.2"/>
    <n v="1271.1600000000001"/>
    <n v="5084.6400000000003"/>
    <s v="COD"/>
    <s v="Cancelled"/>
    <n v="0.3"/>
    <n v="1525.39"/>
  </r>
  <r>
    <s v="ORD2025004326"/>
    <d v="2023-08-22T00:00:00"/>
    <s v="Customer 3372"/>
    <s v="CUST6967"/>
    <x v="1"/>
    <s v="Chandigarh"/>
    <s v="Online"/>
    <s v="Home Decor"/>
    <s v="Lamp"/>
    <s v="Lamp Model-929"/>
    <s v="PROD9114"/>
    <n v="4"/>
    <n v="575.67999999999995"/>
    <n v="2302.7199999999998"/>
    <n v="0.2"/>
    <n v="460.54"/>
    <n v="1842.18"/>
    <s v="COD"/>
    <s v="Returned"/>
    <n v="0.3"/>
    <n v="552.65"/>
  </r>
  <r>
    <s v="ORD2025004327"/>
    <d v="2023-11-17T00:00:00"/>
    <s v="Customer 3431"/>
    <s v="CUST2621"/>
    <x v="4"/>
    <s v="Hyderabad"/>
    <s v="Online"/>
    <s v="Electronics"/>
    <s v="Tablet"/>
    <s v="Tablet Model-548"/>
    <s v="PROD1308"/>
    <n v="5"/>
    <n v="138.12"/>
    <n v="690.6"/>
    <n v="0"/>
    <n v="0"/>
    <n v="690.6"/>
    <s v="Card"/>
    <s v="Delivered"/>
    <n v="0.3"/>
    <n v="207.18"/>
  </r>
  <r>
    <s v="ORD2025004328"/>
    <d v="2023-09-09T00:00:00"/>
    <s v="Customer 1855"/>
    <s v="CUST5087"/>
    <x v="4"/>
    <s v="Bangalore"/>
    <s v="Offline"/>
    <s v="Home Decor"/>
    <s v="Lamp"/>
    <s v="Lamp Model-555"/>
    <s v="PROD4346"/>
    <n v="4"/>
    <n v="979.97"/>
    <n v="3919.88"/>
    <n v="0.1"/>
    <n v="391.99"/>
    <n v="3527.89"/>
    <s v="Card"/>
    <s v="In-Transit"/>
    <n v="0.25"/>
    <n v="881.97"/>
  </r>
  <r>
    <s v="ORD2025004329"/>
    <d v="2023-07-21T00:00:00"/>
    <s v="Customer 3722"/>
    <s v="CUST2259"/>
    <x v="4"/>
    <s v="Hyderabad"/>
    <s v="Offline"/>
    <s v="Electronics"/>
    <s v="Laptop"/>
    <s v="Laptop Model-333"/>
    <s v="PROD7081"/>
    <n v="8"/>
    <n v="117.32"/>
    <n v="938.56"/>
    <n v="0.2"/>
    <n v="187.71"/>
    <n v="750.85"/>
    <s v="Wallet"/>
    <s v="In-Transit"/>
    <n v="0.15"/>
    <n v="112.63"/>
  </r>
  <r>
    <s v="ORD2025004330"/>
    <d v="2023-09-09T00:00:00"/>
    <s v="Customer 2494"/>
    <s v="CUST8024"/>
    <x v="1"/>
    <s v="Chandigarh"/>
    <s v="Offline"/>
    <s v="Clothing"/>
    <s v="Jeans"/>
    <s v="Jeans Model-285"/>
    <s v="PROD7626"/>
    <n v="7"/>
    <n v="754.01"/>
    <n v="5278.07"/>
    <n v="0"/>
    <n v="0"/>
    <n v="5278.07"/>
    <s v="UPI"/>
    <s v="Delivered"/>
    <n v="0.25"/>
    <n v="1319.52"/>
  </r>
  <r>
    <s v="ORD2025004331"/>
    <d v="2023-05-16T00:00:00"/>
    <s v="Customer 1490"/>
    <s v="CUST4610"/>
    <x v="0"/>
    <s v="Mumbai"/>
    <s v="Offline"/>
    <s v="Clothing"/>
    <s v="Jacket"/>
    <s v="Jacket Model-146"/>
    <s v="PROD5536"/>
    <n v="6"/>
    <n v="987.23"/>
    <n v="5923.38"/>
    <n v="0.1"/>
    <n v="592.34"/>
    <n v="5331.04"/>
    <s v="Wallet"/>
    <s v="In-Transit"/>
    <n v="0.15"/>
    <n v="799.66"/>
  </r>
  <r>
    <s v="ORD2025004332"/>
    <d v="2023-10-05T00:00:00"/>
    <s v="Customer 3899"/>
    <s v="CUST1519"/>
    <x v="2"/>
    <s v="Kolkata"/>
    <s v="Online"/>
    <s v="Clothing"/>
    <s v="Jeans"/>
    <s v="Jeans Model-551"/>
    <s v="PROD8422"/>
    <n v="5"/>
    <n v="735.05"/>
    <n v="3675.25"/>
    <n v="0"/>
    <n v="0"/>
    <n v="3675.25"/>
    <s v="UPI"/>
    <s v="Cancelled"/>
    <n v="0.3"/>
    <n v="1102.58"/>
  </r>
  <r>
    <s v="ORD2025004333"/>
    <d v="2023-03-08T00:00:00"/>
    <s v="Customer 157"/>
    <s v="CUST8120"/>
    <x v="3"/>
    <s v="Nagpur"/>
    <s v="Online"/>
    <s v="Beauty"/>
    <s v="Face Cream"/>
    <s v="Face Cream Model-665"/>
    <s v="PROD6886"/>
    <n v="7"/>
    <n v="126.97"/>
    <n v="888.79"/>
    <n v="0.2"/>
    <n v="177.76"/>
    <n v="711.03"/>
    <s v="UPI"/>
    <s v="Delivered"/>
    <n v="0.15"/>
    <n v="106.65"/>
  </r>
  <r>
    <s v="ORD2025004334"/>
    <d v="2023-01-27T00:00:00"/>
    <s v="Customer 2877"/>
    <s v="CUST5196"/>
    <x v="4"/>
    <s v="Chennai"/>
    <s v="Online"/>
    <s v="Home Decor"/>
    <s v="Lamp"/>
    <s v="Lamp Model-120"/>
    <s v="PROD9537"/>
    <n v="1"/>
    <n v="770.86"/>
    <n v="770.86"/>
    <n v="0"/>
    <n v="0"/>
    <n v="770.86"/>
    <s v="Card"/>
    <s v="Cancelled"/>
    <n v="0.3"/>
    <n v="231.26"/>
  </r>
  <r>
    <s v="ORD2025004335"/>
    <d v="2023-04-23T00:00:00"/>
    <s v="Customer 1451"/>
    <s v="CUST8705"/>
    <x v="1"/>
    <s v="Chandigarh"/>
    <s v="Online"/>
    <s v="Beauty"/>
    <s v="Lipstick"/>
    <s v="Lipstick Model-494"/>
    <s v="PROD8978"/>
    <n v="2"/>
    <n v="134.15"/>
    <n v="268.3"/>
    <n v="0.1"/>
    <n v="26.83"/>
    <n v="241.47"/>
    <s v="Card"/>
    <s v="Delivered"/>
    <n v="0.15"/>
    <n v="36.22"/>
  </r>
  <r>
    <s v="ORD2025004336"/>
    <d v="2023-03-04T00:00:00"/>
    <s v="Customer 1592"/>
    <s v="CUST5632"/>
    <x v="1"/>
    <s v="Chandigarh"/>
    <s v="Online"/>
    <s v="Beauty"/>
    <s v="Perfume"/>
    <s v="Perfume Model-505"/>
    <s v="PROD4820"/>
    <n v="6"/>
    <n v="994.13"/>
    <n v="5964.78"/>
    <n v="0"/>
    <n v="0"/>
    <n v="5964.78"/>
    <s v="COD"/>
    <s v="Delivered"/>
    <n v="0.25"/>
    <n v="1491.19"/>
  </r>
  <r>
    <s v="ORD2025004337"/>
    <d v="2023-06-11T00:00:00"/>
    <s v="Customer 3065"/>
    <s v="CUST8188"/>
    <x v="1"/>
    <s v="Lucknow"/>
    <s v="Online"/>
    <s v="Beauty"/>
    <s v="Face Cream"/>
    <s v="Face Cream Model-465"/>
    <s v="PROD2047"/>
    <n v="10"/>
    <n v="153.58000000000001"/>
    <n v="1535.8"/>
    <n v="0.05"/>
    <n v="76.790000000000006"/>
    <n v="1459.01"/>
    <s v="COD"/>
    <s v="In-Transit"/>
    <n v="0.3"/>
    <n v="437.7"/>
  </r>
  <r>
    <s v="ORD2025004338"/>
    <d v="2023-09-23T00:00:00"/>
    <s v="Customer 3043"/>
    <s v="CUST9320"/>
    <x v="3"/>
    <s v="Bhopal"/>
    <s v="Offline"/>
    <s v="Clothing"/>
    <s v="Jeans"/>
    <s v="Jeans Model-286"/>
    <s v="PROD4612"/>
    <n v="8"/>
    <n v="149.86000000000001"/>
    <n v="1198.8800000000001"/>
    <n v="0.1"/>
    <n v="119.89"/>
    <n v="1078.99"/>
    <s v="UPI"/>
    <s v="Cancelled"/>
    <n v="0.25"/>
    <n v="269.75"/>
  </r>
  <r>
    <s v="ORD2025004339"/>
    <d v="2023-01-21T00:00:00"/>
    <s v="Customer 1340"/>
    <s v="CUST8090"/>
    <x v="4"/>
    <s v="Hyderabad"/>
    <s v="Online"/>
    <s v="Home Decor"/>
    <s v="Curtain"/>
    <s v="Curtain Model-109"/>
    <s v="PROD1333"/>
    <n v="9"/>
    <n v="898.34"/>
    <n v="8085.06"/>
    <n v="0.1"/>
    <n v="808.51"/>
    <n v="7276.55"/>
    <s v="COD"/>
    <s v="Returned"/>
    <n v="0.15"/>
    <n v="1091.48"/>
  </r>
  <r>
    <s v="ORD2025004340"/>
    <d v="2023-07-14T00:00:00"/>
    <s v="Customer 3281"/>
    <s v="CUST8558"/>
    <x v="3"/>
    <s v="Bhopal"/>
    <s v="Online"/>
    <s v="Electronics"/>
    <s v="Mobile"/>
    <s v="Mobile Model-178"/>
    <s v="PROD1705"/>
    <n v="10"/>
    <n v="431.89"/>
    <n v="4318.8999999999996"/>
    <n v="0.1"/>
    <n v="431.89"/>
    <n v="3887.01"/>
    <s v="COD"/>
    <s v="Delivered"/>
    <n v="0.15"/>
    <n v="583.04999999999995"/>
  </r>
  <r>
    <s v="ORD2025004341"/>
    <d v="2023-04-26T00:00:00"/>
    <s v="Customer 4600"/>
    <s v="CUST1737"/>
    <x v="4"/>
    <s v="Chennai"/>
    <s v="Offline"/>
    <s v="Clothing"/>
    <s v="Jeans"/>
    <s v="Jeans Model-933"/>
    <s v="PROD8252"/>
    <n v="6"/>
    <n v="723.2"/>
    <n v="4339.2"/>
    <n v="0.05"/>
    <n v="216.96"/>
    <n v="4122.24"/>
    <s v="UPI"/>
    <s v="Returned"/>
    <n v="0.15"/>
    <n v="618.34"/>
  </r>
  <r>
    <s v="ORD2025004342"/>
    <d v="2023-03-31T00:00:00"/>
    <s v="Customer 3673"/>
    <s v="CUST2413"/>
    <x v="4"/>
    <s v="Bangalore"/>
    <s v="Online"/>
    <s v="Home Decor"/>
    <s v="Lamp"/>
    <s v="Lamp Model-611"/>
    <s v="PROD7800"/>
    <n v="3"/>
    <n v="180.71"/>
    <n v="542.13"/>
    <n v="0.1"/>
    <n v="54.21"/>
    <n v="487.92"/>
    <s v="Card"/>
    <s v="Cancelled"/>
    <n v="0.15"/>
    <n v="73.19"/>
  </r>
  <r>
    <s v="ORD2025004343"/>
    <d v="2023-11-07T00:00:00"/>
    <s v="Customer 2434"/>
    <s v="CUST4479"/>
    <x v="0"/>
    <s v="Pune"/>
    <s v="Online"/>
    <s v="Electronics"/>
    <s v="Mobile"/>
    <s v="Mobile Model-257"/>
    <s v="PROD6892"/>
    <n v="4"/>
    <n v="749.39"/>
    <n v="2997.56"/>
    <n v="0.05"/>
    <n v="149.88"/>
    <n v="2847.68"/>
    <s v="UPI"/>
    <s v="In-Transit"/>
    <n v="0.25"/>
    <n v="711.92"/>
  </r>
  <r>
    <s v="ORD2025004344"/>
    <d v="2024-02-24T00:00:00"/>
    <s v="Customer 2155"/>
    <s v="CUST3110"/>
    <x v="4"/>
    <s v="Bangalore"/>
    <s v="Online"/>
    <s v="Clothing"/>
    <s v="Jeans"/>
    <s v="Jeans Model-215"/>
    <s v="PROD5644"/>
    <n v="10"/>
    <n v="312.8"/>
    <n v="3128"/>
    <n v="0"/>
    <n v="0"/>
    <n v="3128"/>
    <s v="Card"/>
    <s v="Delivered"/>
    <n v="0.25"/>
    <n v="782"/>
  </r>
  <r>
    <s v="ORD2025004345"/>
    <d v="2023-06-01T00:00:00"/>
    <s v="Customer 2004"/>
    <s v="CUST9030"/>
    <x v="1"/>
    <s v="Chandigarh"/>
    <s v="Offline"/>
    <s v="Clothing"/>
    <s v="Shirt"/>
    <s v="Shirt Model-416"/>
    <s v="PROD6572"/>
    <n v="10"/>
    <n v="341.13"/>
    <n v="3411.3"/>
    <n v="0.2"/>
    <n v="682.26"/>
    <n v="2729.04"/>
    <s v="Wallet"/>
    <s v="Returned"/>
    <n v="0.3"/>
    <n v="818.71"/>
  </r>
  <r>
    <s v="ORD2025004346"/>
    <d v="2023-10-19T00:00:00"/>
    <s v="Customer 684"/>
    <s v="CUST9638"/>
    <x v="4"/>
    <s v="Hyderabad"/>
    <s v="Online"/>
    <s v="Electronics"/>
    <s v="Laptop"/>
    <s v="Laptop Model-281"/>
    <s v="PROD6952"/>
    <n v="5"/>
    <n v="600.45000000000005"/>
    <n v="3002.25"/>
    <n v="0.1"/>
    <n v="300.23"/>
    <n v="2702.02"/>
    <s v="UPI"/>
    <s v="Delivered"/>
    <n v="0.3"/>
    <n v="810.61"/>
  </r>
  <r>
    <s v="ORD2025004347"/>
    <d v="2023-10-09T00:00:00"/>
    <s v="Customer 3118"/>
    <s v="CUST4093"/>
    <x v="3"/>
    <s v="Raipur"/>
    <s v="Offline"/>
    <s v="Clothing"/>
    <s v="Jacket"/>
    <s v="Jacket Model-458"/>
    <s v="PROD3491"/>
    <n v="9"/>
    <n v="391.23"/>
    <n v="3521.07"/>
    <n v="0.1"/>
    <n v="352.11"/>
    <n v="3168.96"/>
    <s v="COD"/>
    <s v="Cancelled"/>
    <n v="0.15"/>
    <n v="475.34"/>
  </r>
  <r>
    <s v="ORD2025004348"/>
    <d v="2023-05-13T00:00:00"/>
    <s v="Customer 2534"/>
    <s v="CUST2965"/>
    <x v="2"/>
    <s v="Kolkata"/>
    <s v="Offline"/>
    <s v="Beauty"/>
    <s v="Face Cream"/>
    <s v="Face Cream Model-946"/>
    <s v="PROD9363"/>
    <n v="3"/>
    <n v="224.22"/>
    <n v="672.66"/>
    <n v="0"/>
    <n v="0"/>
    <n v="672.66"/>
    <s v="Wallet"/>
    <s v="Cancelled"/>
    <n v="0.15"/>
    <n v="100.9"/>
  </r>
  <r>
    <s v="ORD2025004349"/>
    <d v="2023-05-18T00:00:00"/>
    <s v="Customer 3645"/>
    <s v="CUST3787"/>
    <x v="0"/>
    <s v="Mumbai"/>
    <s v="Online"/>
    <s v="Home Decor"/>
    <s v="Curtain"/>
    <s v="Curtain Model-293"/>
    <s v="PROD1792"/>
    <n v="4"/>
    <n v="253.47"/>
    <n v="1013.88"/>
    <n v="0.1"/>
    <n v="101.39"/>
    <n v="912.49"/>
    <s v="Wallet"/>
    <s v="Cancelled"/>
    <n v="0.25"/>
    <n v="228.12"/>
  </r>
  <r>
    <s v="ORD2025004350"/>
    <d v="2023-02-18T00:00:00"/>
    <s v="Customer 4521"/>
    <s v="CUST4779"/>
    <x v="2"/>
    <s v="Patna"/>
    <s v="Online"/>
    <s v="Clothing"/>
    <s v="Jacket"/>
    <s v="Jacket Model-451"/>
    <s v="PROD5286"/>
    <n v="6"/>
    <n v="237.82"/>
    <n v="1426.92"/>
    <n v="0"/>
    <n v="0"/>
    <n v="1426.92"/>
    <s v="Card"/>
    <s v="Returned"/>
    <n v="0.15"/>
    <n v="214.04"/>
  </r>
  <r>
    <s v="ORD2025004351"/>
    <d v="2024-02-11T00:00:00"/>
    <s v="Customer 3062"/>
    <s v="CUST6605"/>
    <x v="3"/>
    <s v="Bhopal"/>
    <s v="Offline"/>
    <s v="Beauty"/>
    <s v="Perfume"/>
    <s v="Perfume Model-519"/>
    <s v="PROD6631"/>
    <n v="4"/>
    <n v="620.87"/>
    <n v="2483.48"/>
    <n v="0.1"/>
    <n v="248.35"/>
    <n v="2235.13"/>
    <s v="UPI"/>
    <s v="Cancelled"/>
    <n v="0.15"/>
    <n v="335.27"/>
  </r>
  <r>
    <s v="ORD2025004352"/>
    <d v="2023-01-15T00:00:00"/>
    <s v="Customer 4561"/>
    <s v="CUST7830"/>
    <x v="2"/>
    <s v="Kolkata"/>
    <s v="Online"/>
    <s v="Home Decor"/>
    <s v="Lamp"/>
    <s v="Lamp Model-393"/>
    <s v="PROD1298"/>
    <n v="7"/>
    <n v="741.13"/>
    <n v="5187.91"/>
    <n v="0.05"/>
    <n v="259.39999999999998"/>
    <n v="4928.51"/>
    <s v="UPI"/>
    <s v="Returned"/>
    <n v="0.3"/>
    <n v="1478.55"/>
  </r>
  <r>
    <s v="ORD2025004353"/>
    <d v="2023-10-08T00:00:00"/>
    <s v="Customer 3310"/>
    <s v="CUST1749"/>
    <x v="0"/>
    <s v="Pune"/>
    <s v="Online"/>
    <s v="Home Decor"/>
    <s v="Sofa"/>
    <s v="Sofa Model-968"/>
    <s v="PROD5915"/>
    <n v="10"/>
    <n v="374.36"/>
    <n v="3743.6"/>
    <n v="0.2"/>
    <n v="748.72"/>
    <n v="2994.88"/>
    <s v="UPI"/>
    <s v="Returned"/>
    <n v="0.3"/>
    <n v="898.46"/>
  </r>
  <r>
    <s v="ORD2025004354"/>
    <d v="2023-12-09T00:00:00"/>
    <s v="Customer 2223"/>
    <s v="CUST5850"/>
    <x v="3"/>
    <s v="Bhopal"/>
    <s v="Offline"/>
    <s v="Electronics"/>
    <s v="Tablet"/>
    <s v="Tablet Model-394"/>
    <s v="PROD2376"/>
    <n v="10"/>
    <n v="630.32000000000005"/>
    <n v="6303.2"/>
    <n v="0.1"/>
    <n v="630.32000000000005"/>
    <n v="5672.88"/>
    <s v="Wallet"/>
    <s v="Delivered"/>
    <n v="0.3"/>
    <n v="1701.86"/>
  </r>
  <r>
    <s v="ORD2025004355"/>
    <d v="2023-04-25T00:00:00"/>
    <s v="Customer 300"/>
    <s v="CUST7893"/>
    <x v="3"/>
    <s v="Nagpur"/>
    <s v="Offline"/>
    <s v="Electronics"/>
    <s v="Tablet"/>
    <s v="Tablet Model-966"/>
    <s v="PROD2237"/>
    <n v="10"/>
    <n v="208.56"/>
    <n v="2085.6"/>
    <n v="0.05"/>
    <n v="104.28"/>
    <n v="1981.32"/>
    <s v="UPI"/>
    <s v="In-Transit"/>
    <n v="0.25"/>
    <n v="495.33"/>
  </r>
  <r>
    <s v="ORD2025004356"/>
    <d v="2023-05-27T00:00:00"/>
    <s v="Customer 3603"/>
    <s v="CUST7828"/>
    <x v="3"/>
    <s v="Bhopal"/>
    <s v="Online"/>
    <s v="Electronics"/>
    <s v="Mobile"/>
    <s v="Mobile Model-776"/>
    <s v="PROD1221"/>
    <n v="3"/>
    <n v="340.8"/>
    <n v="1022.4"/>
    <n v="0"/>
    <n v="0"/>
    <n v="1022.4"/>
    <s v="Wallet"/>
    <s v="In-Transit"/>
    <n v="0.15"/>
    <n v="153.36000000000001"/>
  </r>
  <r>
    <s v="ORD2025004357"/>
    <d v="2023-12-31T00:00:00"/>
    <s v="Customer 603"/>
    <s v="CUST4502"/>
    <x v="4"/>
    <s v="Bangalore"/>
    <s v="Online"/>
    <s v="Clothing"/>
    <s v="Shirt"/>
    <s v="Shirt Model-843"/>
    <s v="PROD1142"/>
    <n v="7"/>
    <n v="205.09"/>
    <n v="1435.63"/>
    <n v="0"/>
    <n v="0"/>
    <n v="1435.63"/>
    <s v="Card"/>
    <s v="Returned"/>
    <n v="0.3"/>
    <n v="430.69"/>
  </r>
  <r>
    <s v="ORD2025004358"/>
    <d v="2024-01-05T00:00:00"/>
    <s v="Customer 94"/>
    <s v="CUST7752"/>
    <x v="3"/>
    <s v="Raipur"/>
    <s v="Offline"/>
    <s v="Electronics"/>
    <s v="Tablet"/>
    <s v="Tablet Model-337"/>
    <s v="PROD8199"/>
    <n v="4"/>
    <n v="840.72"/>
    <n v="3362.88"/>
    <n v="0.2"/>
    <n v="672.58"/>
    <n v="2690.3"/>
    <s v="Wallet"/>
    <s v="Delivered"/>
    <n v="0.25"/>
    <n v="672.58"/>
  </r>
  <r>
    <s v="ORD2025004359"/>
    <d v="2024-02-05T00:00:00"/>
    <s v="Customer 4770"/>
    <s v="CUST3885"/>
    <x v="3"/>
    <s v="Raipur"/>
    <s v="Online"/>
    <s v="Clothing"/>
    <s v="Jacket"/>
    <s v="Jacket Model-716"/>
    <s v="PROD2881"/>
    <n v="2"/>
    <n v="114.37"/>
    <n v="228.74"/>
    <n v="0.2"/>
    <n v="45.75"/>
    <n v="182.99"/>
    <s v="UPI"/>
    <s v="Cancelled"/>
    <n v="0.15"/>
    <n v="27.45"/>
  </r>
  <r>
    <s v="ORD2025004360"/>
    <d v="2024-01-29T00:00:00"/>
    <s v="Customer 1324"/>
    <s v="CUST4897"/>
    <x v="1"/>
    <s v="Lucknow"/>
    <s v="Online"/>
    <s v="Electronics"/>
    <s v="Tablet"/>
    <s v="Tablet Model-983"/>
    <s v="PROD3947"/>
    <n v="6"/>
    <n v="844.74"/>
    <n v="5068.4399999999996"/>
    <n v="0.2"/>
    <n v="1013.69"/>
    <n v="4054.75"/>
    <s v="Wallet"/>
    <s v="Cancelled"/>
    <n v="0.3"/>
    <n v="1216.42"/>
  </r>
  <r>
    <s v="ORD2025004361"/>
    <d v="2023-11-14T00:00:00"/>
    <s v="Customer 4853"/>
    <s v="CUST2392"/>
    <x v="2"/>
    <s v="Patna"/>
    <s v="Offline"/>
    <s v="Beauty"/>
    <s v="Face Cream"/>
    <s v="Face Cream Model-872"/>
    <s v="PROD2828"/>
    <n v="7"/>
    <n v="739.55"/>
    <n v="5176.8500000000004"/>
    <n v="0.2"/>
    <n v="1035.3699999999999"/>
    <n v="4141.4799999999996"/>
    <s v="Card"/>
    <s v="Cancelled"/>
    <n v="0.3"/>
    <n v="1242.44"/>
  </r>
  <r>
    <s v="ORD2025004362"/>
    <d v="2023-03-01T00:00:00"/>
    <s v="Customer 4149"/>
    <s v="CUST8492"/>
    <x v="1"/>
    <s v="Chandigarh"/>
    <s v="Offline"/>
    <s v="Electronics"/>
    <s v="Mobile"/>
    <s v="Mobile Model-128"/>
    <s v="PROD9744"/>
    <n v="5"/>
    <n v="655.45"/>
    <n v="3277.25"/>
    <n v="0"/>
    <n v="0"/>
    <n v="3277.25"/>
    <s v="UPI"/>
    <s v="Delivered"/>
    <n v="0.15"/>
    <n v="491.59"/>
  </r>
  <r>
    <s v="ORD2025004363"/>
    <d v="2024-03-01T00:00:00"/>
    <s v="Customer 175"/>
    <s v="CUST4475"/>
    <x v="3"/>
    <s v="Raipur"/>
    <s v="Online"/>
    <s v="Beauty"/>
    <s v="Lipstick"/>
    <s v="Lipstick Model-206"/>
    <s v="PROD3811"/>
    <n v="10"/>
    <n v="278.02"/>
    <n v="2780.2"/>
    <n v="0.1"/>
    <n v="278.02"/>
    <n v="2502.1799999999998"/>
    <s v="COD"/>
    <s v="Cancelled"/>
    <n v="0.3"/>
    <n v="750.65"/>
  </r>
  <r>
    <s v="ORD2025004364"/>
    <d v="2023-05-15T00:00:00"/>
    <s v="Customer 840"/>
    <s v="CUST6695"/>
    <x v="2"/>
    <s v="Patna"/>
    <s v="Offline"/>
    <s v="Beauty"/>
    <s v="Face Cream"/>
    <s v="Face Cream Model-297"/>
    <s v="PROD7836"/>
    <n v="10"/>
    <n v="608.80999999999995"/>
    <n v="6088.1"/>
    <n v="0.05"/>
    <n v="304.41000000000003"/>
    <n v="5783.69"/>
    <s v="Wallet"/>
    <s v="In-Transit"/>
    <n v="0.25"/>
    <n v="1445.92"/>
  </r>
  <r>
    <s v="ORD2025004365"/>
    <d v="2023-12-10T00:00:00"/>
    <s v="Customer 3491"/>
    <s v="CUST2070"/>
    <x v="4"/>
    <s v="Bangalore"/>
    <s v="Offline"/>
    <s v="Home Decor"/>
    <s v="Curtain"/>
    <s v="Curtain Model-711"/>
    <s v="PROD5177"/>
    <n v="2"/>
    <n v="799.05"/>
    <n v="1598.1"/>
    <n v="0.1"/>
    <n v="159.81"/>
    <n v="1438.29"/>
    <s v="Wallet"/>
    <s v="In-Transit"/>
    <n v="0.15"/>
    <n v="215.74"/>
  </r>
  <r>
    <s v="ORD2025004366"/>
    <d v="2024-02-12T00:00:00"/>
    <s v="Customer 3187"/>
    <s v="CUST4354"/>
    <x v="0"/>
    <s v="Mumbai"/>
    <s v="Online"/>
    <s v="Clothing"/>
    <s v="Shirt"/>
    <s v="Shirt Model-873"/>
    <s v="PROD1295"/>
    <n v="4"/>
    <n v="810.02"/>
    <n v="3240.08"/>
    <n v="0.1"/>
    <n v="324.01"/>
    <n v="2916.07"/>
    <s v="Card"/>
    <s v="Returned"/>
    <n v="0.15"/>
    <n v="437.41"/>
  </r>
  <r>
    <s v="ORD2025004367"/>
    <d v="2023-10-30T00:00:00"/>
    <s v="Customer 2375"/>
    <s v="CUST2400"/>
    <x v="1"/>
    <s v="Delhi"/>
    <s v="Offline"/>
    <s v="Beauty"/>
    <s v="Perfume"/>
    <s v="Perfume Model-961"/>
    <s v="PROD5914"/>
    <n v="4"/>
    <n v="134.91"/>
    <n v="539.64"/>
    <n v="0.1"/>
    <n v="53.96"/>
    <n v="485.68"/>
    <s v="Card"/>
    <s v="Cancelled"/>
    <n v="0.15"/>
    <n v="72.849999999999994"/>
  </r>
  <r>
    <s v="ORD2025004368"/>
    <d v="2023-06-16T00:00:00"/>
    <s v="Customer 1644"/>
    <s v="CUST8634"/>
    <x v="3"/>
    <s v="Nagpur"/>
    <s v="Online"/>
    <s v="Electronics"/>
    <s v="Laptop"/>
    <s v="Laptop Model-447"/>
    <s v="PROD2366"/>
    <n v="10"/>
    <n v="142.57"/>
    <n v="1425.7"/>
    <n v="0.1"/>
    <n v="142.57"/>
    <n v="1283.1300000000001"/>
    <s v="Card"/>
    <s v="In-Transit"/>
    <n v="0.25"/>
    <n v="320.77999999999997"/>
  </r>
  <r>
    <s v="ORD2025004369"/>
    <d v="2023-03-01T00:00:00"/>
    <s v="Customer 1401"/>
    <s v="CUST7194"/>
    <x v="4"/>
    <s v="Hyderabad"/>
    <s v="Offline"/>
    <s v="Electronics"/>
    <s v="Tablet"/>
    <s v="Tablet Model-752"/>
    <s v="PROD6758"/>
    <n v="1"/>
    <n v="641.59"/>
    <n v="641.59"/>
    <n v="0"/>
    <n v="0"/>
    <n v="641.59"/>
    <s v="COD"/>
    <s v="Returned"/>
    <n v="0.25"/>
    <n v="160.4"/>
  </r>
  <r>
    <s v="ORD2025004370"/>
    <d v="2023-03-09T00:00:00"/>
    <s v="Customer 1432"/>
    <s v="CUST4146"/>
    <x v="4"/>
    <s v="Hyderabad"/>
    <s v="Online"/>
    <s v="Home Decor"/>
    <s v="Sofa"/>
    <s v="Sofa Model-328"/>
    <s v="PROD1427"/>
    <n v="2"/>
    <n v="440.37"/>
    <n v="880.74"/>
    <n v="0"/>
    <n v="0"/>
    <n v="880.74"/>
    <s v="Card"/>
    <s v="In-Transit"/>
    <n v="0.25"/>
    <n v="220.19"/>
  </r>
  <r>
    <s v="ORD2025004371"/>
    <d v="2023-08-25T00:00:00"/>
    <s v="Customer 1522"/>
    <s v="CUST6776"/>
    <x v="0"/>
    <s v="Pune"/>
    <s v="Online"/>
    <s v="Home Decor"/>
    <s v="Lamp"/>
    <s v="Lamp Model-139"/>
    <s v="PROD1117"/>
    <n v="7"/>
    <n v="902.59"/>
    <n v="6318.13"/>
    <n v="0.2"/>
    <n v="1263.6300000000001"/>
    <n v="5054.5"/>
    <s v="COD"/>
    <s v="Returned"/>
    <n v="0.3"/>
    <n v="1516.35"/>
  </r>
  <r>
    <s v="ORD2025004372"/>
    <d v="2023-09-29T00:00:00"/>
    <s v="Customer 4833"/>
    <s v="CUST1827"/>
    <x v="1"/>
    <s v="Chandigarh"/>
    <s v="Online"/>
    <s v="Clothing"/>
    <s v="Shirt"/>
    <s v="Shirt Model-830"/>
    <s v="PROD6307"/>
    <n v="10"/>
    <n v="135.6"/>
    <n v="1356"/>
    <n v="0.05"/>
    <n v="67.8"/>
    <n v="1288.2"/>
    <s v="Card"/>
    <s v="In-Transit"/>
    <n v="0.15"/>
    <n v="193.23"/>
  </r>
  <r>
    <s v="ORD2025004373"/>
    <d v="2023-03-12T00:00:00"/>
    <s v="Customer 4364"/>
    <s v="CUST2888"/>
    <x v="0"/>
    <s v="Ahmedabad"/>
    <s v="Online"/>
    <s v="Clothing"/>
    <s v="Shirt"/>
    <s v="Shirt Model-992"/>
    <s v="PROD5612"/>
    <n v="6"/>
    <n v="960.38"/>
    <n v="5762.28"/>
    <n v="0.2"/>
    <n v="1152.46"/>
    <n v="4609.82"/>
    <s v="UPI"/>
    <s v="In-Transit"/>
    <n v="0.25"/>
    <n v="1152.45"/>
  </r>
  <r>
    <s v="ORD2025004374"/>
    <d v="2023-06-22T00:00:00"/>
    <s v="Customer 4521"/>
    <s v="CUST6253"/>
    <x v="4"/>
    <s v="Bangalore"/>
    <s v="Online"/>
    <s v="Home Decor"/>
    <s v="Curtain"/>
    <s v="Curtain Model-502"/>
    <s v="PROD7541"/>
    <n v="5"/>
    <n v="407.39"/>
    <n v="2036.95"/>
    <n v="0.05"/>
    <n v="101.85"/>
    <n v="1935.1"/>
    <s v="COD"/>
    <s v="In-Transit"/>
    <n v="0.3"/>
    <n v="580.53"/>
  </r>
  <r>
    <s v="ORD2025004375"/>
    <d v="2023-08-15T00:00:00"/>
    <s v="Customer 3109"/>
    <s v="CUST7785"/>
    <x v="2"/>
    <s v="Kolkata"/>
    <s v="Offline"/>
    <s v="Home Decor"/>
    <s v="Lamp"/>
    <s v="Lamp Model-123"/>
    <s v="PROD4780"/>
    <n v="10"/>
    <n v="635.51"/>
    <n v="6355.1"/>
    <n v="0.05"/>
    <n v="317.76"/>
    <n v="6037.34"/>
    <s v="UPI"/>
    <s v="Delivered"/>
    <n v="0.3"/>
    <n v="1811.2"/>
  </r>
  <r>
    <s v="ORD2025004376"/>
    <d v="2023-01-23T00:00:00"/>
    <s v="Customer 3406"/>
    <s v="CUST3654"/>
    <x v="2"/>
    <s v="Patna"/>
    <s v="Online"/>
    <s v="Beauty"/>
    <s v="Face Cream"/>
    <s v="Face Cream Model-572"/>
    <s v="PROD6100"/>
    <n v="9"/>
    <n v="479.44"/>
    <n v="4314.96"/>
    <n v="0.1"/>
    <n v="431.5"/>
    <n v="3883.46"/>
    <s v="Wallet"/>
    <s v="Returned"/>
    <n v="0.25"/>
    <n v="970.87"/>
  </r>
  <r>
    <s v="ORD2025004377"/>
    <d v="2023-08-22T00:00:00"/>
    <s v="Customer 68"/>
    <s v="CUST6261"/>
    <x v="3"/>
    <s v="Bhopal"/>
    <s v="Offline"/>
    <s v="Home Decor"/>
    <s v="Sofa"/>
    <s v="Sofa Model-279"/>
    <s v="PROD9677"/>
    <n v="6"/>
    <n v="808.86"/>
    <n v="4853.16"/>
    <n v="0.2"/>
    <n v="970.63"/>
    <n v="3882.53"/>
    <s v="UPI"/>
    <s v="Delivered"/>
    <n v="0.15"/>
    <n v="582.38"/>
  </r>
  <r>
    <s v="ORD2025004378"/>
    <d v="2024-03-13T00:00:00"/>
    <s v="Customer 1815"/>
    <s v="CUST6841"/>
    <x v="1"/>
    <s v="Delhi"/>
    <s v="Online"/>
    <s v="Home Decor"/>
    <s v="Curtain"/>
    <s v="Curtain Model-932"/>
    <s v="PROD8283"/>
    <n v="6"/>
    <n v="339.26"/>
    <n v="2035.56"/>
    <n v="0"/>
    <n v="0"/>
    <n v="2035.56"/>
    <s v="COD"/>
    <s v="Cancelled"/>
    <n v="0.25"/>
    <n v="508.89"/>
  </r>
  <r>
    <s v="ORD2025004379"/>
    <d v="2024-03-09T00:00:00"/>
    <s v="Customer 1421"/>
    <s v="CUST2444"/>
    <x v="3"/>
    <s v="Raipur"/>
    <s v="Online"/>
    <s v="Electronics"/>
    <s v="Mobile"/>
    <s v="Mobile Model-397"/>
    <s v="PROD8493"/>
    <n v="8"/>
    <n v="198.49"/>
    <n v="1587.92"/>
    <n v="0.05"/>
    <n v="79.400000000000006"/>
    <n v="1508.52"/>
    <s v="Wallet"/>
    <s v="Delivered"/>
    <n v="0.25"/>
    <n v="377.13"/>
  </r>
  <r>
    <s v="ORD2025004380"/>
    <d v="2024-03-21T00:00:00"/>
    <s v="Customer 563"/>
    <s v="CUST2071"/>
    <x v="1"/>
    <s v="Chandigarh"/>
    <s v="Offline"/>
    <s v="Clothing"/>
    <s v="Jeans"/>
    <s v="Jeans Model-559"/>
    <s v="PROD9828"/>
    <n v="2"/>
    <n v="546.77"/>
    <n v="1093.54"/>
    <n v="0.05"/>
    <n v="54.68"/>
    <n v="1038.8599999999999"/>
    <s v="Card"/>
    <s v="In-Transit"/>
    <n v="0.3"/>
    <n v="311.66000000000003"/>
  </r>
  <r>
    <s v="ORD2025004381"/>
    <d v="2024-02-15T00:00:00"/>
    <s v="Customer 614"/>
    <s v="CUST3815"/>
    <x v="1"/>
    <s v="Chandigarh"/>
    <s v="Offline"/>
    <s v="Home Decor"/>
    <s v="Curtain"/>
    <s v="Curtain Model-285"/>
    <s v="PROD6426"/>
    <n v="4"/>
    <n v="178.56"/>
    <n v="714.24"/>
    <n v="0"/>
    <n v="0"/>
    <n v="714.24"/>
    <s v="Card"/>
    <s v="Returned"/>
    <n v="0.15"/>
    <n v="107.14"/>
  </r>
  <r>
    <s v="ORD2025004382"/>
    <d v="2023-12-10T00:00:00"/>
    <s v="Customer 4717"/>
    <s v="CUST4920"/>
    <x v="2"/>
    <s v="Patna"/>
    <s v="Offline"/>
    <s v="Beauty"/>
    <s v="Lipstick"/>
    <s v="Lipstick Model-752"/>
    <s v="PROD8876"/>
    <n v="3"/>
    <n v="252.38"/>
    <n v="757.14"/>
    <n v="0.05"/>
    <n v="37.86"/>
    <n v="719.28"/>
    <s v="COD"/>
    <s v="Cancelled"/>
    <n v="0.3"/>
    <n v="215.78"/>
  </r>
  <r>
    <s v="ORD2025004383"/>
    <d v="2023-02-12T00:00:00"/>
    <s v="Customer 903"/>
    <s v="CUST7728"/>
    <x v="4"/>
    <s v="Chennai"/>
    <s v="Offline"/>
    <s v="Electronics"/>
    <s v="Laptop"/>
    <s v="Laptop Model-428"/>
    <s v="PROD7072"/>
    <n v="10"/>
    <n v="784.86"/>
    <n v="7848.6"/>
    <n v="0.1"/>
    <n v="784.86"/>
    <n v="7063.74"/>
    <s v="Wallet"/>
    <s v="Returned"/>
    <n v="0.25"/>
    <n v="1765.93"/>
  </r>
  <r>
    <s v="ORD2025004384"/>
    <d v="2023-03-09T00:00:00"/>
    <s v="Customer 4287"/>
    <s v="CUST4746"/>
    <x v="1"/>
    <s v="Delhi"/>
    <s v="Online"/>
    <s v="Electronics"/>
    <s v="Laptop"/>
    <s v="Laptop Model-116"/>
    <s v="PROD4395"/>
    <n v="8"/>
    <n v="831.48"/>
    <n v="6651.84"/>
    <n v="0.1"/>
    <n v="665.18"/>
    <n v="5986.66"/>
    <s v="Card"/>
    <s v="In-Transit"/>
    <n v="0.25"/>
    <n v="1496.66"/>
  </r>
  <r>
    <s v="ORD2025004385"/>
    <d v="2023-11-07T00:00:00"/>
    <s v="Customer 2832"/>
    <s v="CUST7413"/>
    <x v="1"/>
    <s v="Delhi"/>
    <s v="Offline"/>
    <s v="Home Decor"/>
    <s v="Curtain"/>
    <s v="Curtain Model-453"/>
    <s v="PROD1448"/>
    <n v="5"/>
    <n v="331.31"/>
    <n v="1656.55"/>
    <n v="0.05"/>
    <n v="82.83"/>
    <n v="1573.72"/>
    <s v="Wallet"/>
    <s v="Cancelled"/>
    <n v="0.25"/>
    <n v="393.43"/>
  </r>
  <r>
    <s v="ORD2025004386"/>
    <d v="2023-10-27T00:00:00"/>
    <s v="Customer 2316"/>
    <s v="CUST3348"/>
    <x v="0"/>
    <s v="Pune"/>
    <s v="Offline"/>
    <s v="Home Decor"/>
    <s v="Curtain"/>
    <s v="Curtain Model-692"/>
    <s v="PROD7908"/>
    <n v="6"/>
    <n v="656.66"/>
    <n v="3939.96"/>
    <n v="0.1"/>
    <n v="394"/>
    <n v="3545.96"/>
    <s v="Card"/>
    <s v="Delivered"/>
    <n v="0.3"/>
    <n v="1063.79"/>
  </r>
  <r>
    <s v="ORD2025004387"/>
    <d v="2023-03-26T00:00:00"/>
    <s v="Customer 2452"/>
    <s v="CUST3069"/>
    <x v="3"/>
    <s v="Bhopal"/>
    <s v="Offline"/>
    <s v="Clothing"/>
    <s v="Jeans"/>
    <s v="Jeans Model-171"/>
    <s v="PROD5284"/>
    <n v="6"/>
    <n v="566.69000000000005"/>
    <n v="3400.14"/>
    <n v="0.1"/>
    <n v="340.01"/>
    <n v="3060.13"/>
    <s v="Card"/>
    <s v="Delivered"/>
    <n v="0.3"/>
    <n v="918.04"/>
  </r>
  <r>
    <s v="ORD2025004388"/>
    <d v="2023-08-05T00:00:00"/>
    <s v="Customer 3211"/>
    <s v="CUST3598"/>
    <x v="4"/>
    <s v="Chennai"/>
    <s v="Online"/>
    <s v="Clothing"/>
    <s v="Jacket"/>
    <s v="Jacket Model-251"/>
    <s v="PROD6791"/>
    <n v="9"/>
    <n v="952.75"/>
    <n v="8574.75"/>
    <n v="0"/>
    <n v="0"/>
    <n v="8574.75"/>
    <s v="UPI"/>
    <s v="Cancelled"/>
    <n v="0.25"/>
    <n v="2143.69"/>
  </r>
  <r>
    <s v="ORD2025004389"/>
    <d v="2023-04-18T00:00:00"/>
    <s v="Customer 3700"/>
    <s v="CUST9656"/>
    <x v="4"/>
    <s v="Chennai"/>
    <s v="Online"/>
    <s v="Home Decor"/>
    <s v="Sofa"/>
    <s v="Sofa Model-335"/>
    <s v="PROD6137"/>
    <n v="10"/>
    <n v="152.55000000000001"/>
    <n v="1525.5"/>
    <n v="0"/>
    <n v="0"/>
    <n v="1525.5"/>
    <s v="Wallet"/>
    <s v="Cancelled"/>
    <n v="0.25"/>
    <n v="381.38"/>
  </r>
  <r>
    <s v="ORD2025004390"/>
    <d v="2023-07-10T00:00:00"/>
    <s v="Customer 3361"/>
    <s v="CUST5554"/>
    <x v="0"/>
    <s v="Pune"/>
    <s v="Offline"/>
    <s v="Clothing"/>
    <s v="Shirt"/>
    <s v="Shirt Model-395"/>
    <s v="PROD6097"/>
    <n v="10"/>
    <n v="843.56"/>
    <n v="8435.6"/>
    <n v="0.2"/>
    <n v="1687.12"/>
    <n v="6748.48"/>
    <s v="Card"/>
    <s v="Returned"/>
    <n v="0.15"/>
    <n v="1012.27"/>
  </r>
  <r>
    <s v="ORD2025004391"/>
    <d v="2023-11-05T00:00:00"/>
    <s v="Customer 295"/>
    <s v="CUST8062"/>
    <x v="0"/>
    <s v="Pune"/>
    <s v="Offline"/>
    <s v="Home Decor"/>
    <s v="Curtain"/>
    <s v="Curtain Model-619"/>
    <s v="PROD7772"/>
    <n v="10"/>
    <n v="444.03"/>
    <n v="4440.3"/>
    <n v="0.2"/>
    <n v="888.06"/>
    <n v="3552.24"/>
    <s v="Card"/>
    <s v="Returned"/>
    <n v="0.25"/>
    <n v="888.06"/>
  </r>
  <r>
    <s v="ORD2025004392"/>
    <d v="2023-12-28T00:00:00"/>
    <s v="Customer 3958"/>
    <s v="CUST3122"/>
    <x v="4"/>
    <s v="Chennai"/>
    <s v="Online"/>
    <s v="Beauty"/>
    <s v="Lipstick"/>
    <s v="Lipstick Model-573"/>
    <s v="PROD4962"/>
    <n v="6"/>
    <n v="708.28"/>
    <n v="4249.68"/>
    <n v="0"/>
    <n v="0"/>
    <n v="4249.68"/>
    <s v="COD"/>
    <s v="Cancelled"/>
    <n v="0.25"/>
    <n v="1062.42"/>
  </r>
  <r>
    <s v="ORD2025004393"/>
    <d v="2023-05-27T00:00:00"/>
    <s v="Customer 1111"/>
    <s v="CUST9684"/>
    <x v="0"/>
    <s v="Pune"/>
    <s v="Offline"/>
    <s v="Beauty"/>
    <s v="Face Cream"/>
    <s v="Face Cream Model-510"/>
    <s v="PROD2861"/>
    <n v="1"/>
    <n v="431.05"/>
    <n v="431.05"/>
    <n v="0.1"/>
    <n v="43.11"/>
    <n v="387.94"/>
    <s v="Card"/>
    <s v="Returned"/>
    <n v="0.3"/>
    <n v="116.38"/>
  </r>
  <r>
    <s v="ORD2025004394"/>
    <d v="2023-10-28T00:00:00"/>
    <s v="Customer 4540"/>
    <s v="CUST2295"/>
    <x v="0"/>
    <s v="Ahmedabad"/>
    <s v="Offline"/>
    <s v="Clothing"/>
    <s v="Shirt"/>
    <s v="Shirt Model-804"/>
    <s v="PROD7875"/>
    <n v="6"/>
    <n v="572.72"/>
    <n v="3436.32"/>
    <n v="0"/>
    <n v="0"/>
    <n v="3436.32"/>
    <s v="COD"/>
    <s v="Returned"/>
    <n v="0.3"/>
    <n v="1030.9000000000001"/>
  </r>
  <r>
    <s v="ORD2025004395"/>
    <d v="2023-06-19T00:00:00"/>
    <s v="Customer 3438"/>
    <s v="CUST2174"/>
    <x v="0"/>
    <s v="Ahmedabad"/>
    <s v="Offline"/>
    <s v="Home Decor"/>
    <s v="Sofa"/>
    <s v="Sofa Model-685"/>
    <s v="PROD4699"/>
    <n v="1"/>
    <n v="644.11"/>
    <n v="644.11"/>
    <n v="0.1"/>
    <n v="64.41"/>
    <n v="579.70000000000005"/>
    <s v="Wallet"/>
    <s v="Cancelled"/>
    <n v="0.25"/>
    <n v="144.93"/>
  </r>
  <r>
    <s v="ORD2025004396"/>
    <d v="2023-11-05T00:00:00"/>
    <s v="Customer 1331"/>
    <s v="CUST7759"/>
    <x v="0"/>
    <s v="Ahmedabad"/>
    <s v="Online"/>
    <s v="Electronics"/>
    <s v="Tablet"/>
    <s v="Tablet Model-359"/>
    <s v="PROD7208"/>
    <n v="7"/>
    <n v="732.64"/>
    <n v="5128.4799999999996"/>
    <n v="0.2"/>
    <n v="1025.7"/>
    <n v="4102.78"/>
    <s v="COD"/>
    <s v="Cancelled"/>
    <n v="0.15"/>
    <n v="615.41999999999996"/>
  </r>
  <r>
    <s v="ORD2025004397"/>
    <d v="2023-05-15T00:00:00"/>
    <s v="Customer 511"/>
    <s v="CUST8817"/>
    <x v="1"/>
    <s v="Delhi"/>
    <s v="Online"/>
    <s v="Beauty"/>
    <s v="Lipstick"/>
    <s v="Lipstick Model-111"/>
    <s v="PROD4241"/>
    <n v="10"/>
    <n v="909.97"/>
    <n v="9099.7000000000007"/>
    <n v="0"/>
    <n v="0"/>
    <n v="9099.7000000000007"/>
    <s v="UPI"/>
    <s v="Returned"/>
    <n v="0.3"/>
    <n v="2729.91"/>
  </r>
  <r>
    <s v="ORD2025004398"/>
    <d v="2023-08-02T00:00:00"/>
    <s v="Customer 3898"/>
    <s v="CUST8954"/>
    <x v="2"/>
    <s v="Kolkata"/>
    <s v="Online"/>
    <s v="Clothing"/>
    <s v="Shirt"/>
    <s v="Shirt Model-353"/>
    <s v="PROD1871"/>
    <n v="10"/>
    <n v="500.05"/>
    <n v="5000.5"/>
    <n v="0.2"/>
    <n v="1000.1"/>
    <n v="4000.4"/>
    <s v="Card"/>
    <s v="Delivered"/>
    <n v="0.15"/>
    <n v="600.05999999999995"/>
  </r>
  <r>
    <s v="ORD2025004399"/>
    <d v="2024-02-21T00:00:00"/>
    <s v="Customer 846"/>
    <s v="CUST6686"/>
    <x v="1"/>
    <s v="Chandigarh"/>
    <s v="Offline"/>
    <s v="Beauty"/>
    <s v="Face Cream"/>
    <s v="Face Cream Model-207"/>
    <s v="PROD3315"/>
    <n v="3"/>
    <n v="763.47"/>
    <n v="2290.41"/>
    <n v="0.05"/>
    <n v="114.52"/>
    <n v="2175.89"/>
    <s v="UPI"/>
    <s v="Cancelled"/>
    <n v="0.25"/>
    <n v="543.97"/>
  </r>
  <r>
    <s v="ORD2025004400"/>
    <d v="2023-07-27T00:00:00"/>
    <s v="Customer 722"/>
    <s v="CUST5419"/>
    <x v="1"/>
    <s v="Lucknow"/>
    <s v="Online"/>
    <s v="Beauty"/>
    <s v="Perfume"/>
    <s v="Perfume Model-441"/>
    <s v="PROD3126"/>
    <n v="5"/>
    <n v="545.4"/>
    <n v="2727"/>
    <n v="0"/>
    <n v="0"/>
    <n v="2727"/>
    <s v="COD"/>
    <s v="Delivered"/>
    <n v="0.15"/>
    <n v="409.05"/>
  </r>
  <r>
    <s v="ORD2025004401"/>
    <d v="2023-09-15T00:00:00"/>
    <s v="Customer 3004"/>
    <s v="CUST6873"/>
    <x v="0"/>
    <s v="Pune"/>
    <s v="Offline"/>
    <s v="Home Decor"/>
    <s v="Sofa"/>
    <s v="Sofa Model-226"/>
    <s v="PROD8859"/>
    <n v="10"/>
    <n v="818.5"/>
    <n v="8185"/>
    <n v="0"/>
    <n v="0"/>
    <n v="8185"/>
    <s v="COD"/>
    <s v="Delivered"/>
    <n v="0.25"/>
    <n v="2046.25"/>
  </r>
  <r>
    <s v="ORD2025004402"/>
    <d v="2023-12-15T00:00:00"/>
    <s v="Customer 3053"/>
    <s v="CUST1737"/>
    <x v="0"/>
    <s v="Mumbai"/>
    <s v="Online"/>
    <s v="Beauty"/>
    <s v="Face Cream"/>
    <s v="Face Cream Model-998"/>
    <s v="PROD4055"/>
    <n v="6"/>
    <n v="326.27999999999997"/>
    <n v="1957.68"/>
    <n v="0.1"/>
    <n v="195.77"/>
    <n v="1761.91"/>
    <s v="Card"/>
    <s v="In-Transit"/>
    <n v="0.3"/>
    <n v="528.57000000000005"/>
  </r>
  <r>
    <s v="ORD2025004403"/>
    <d v="2023-05-31T00:00:00"/>
    <s v="Customer 2719"/>
    <s v="CUST5119"/>
    <x v="0"/>
    <s v="Pune"/>
    <s v="Offline"/>
    <s v="Electronics"/>
    <s v="Laptop"/>
    <s v="Laptop Model-497"/>
    <s v="PROD6813"/>
    <n v="3"/>
    <n v="778.23"/>
    <n v="2334.69"/>
    <n v="0.2"/>
    <n v="466.94"/>
    <n v="1867.75"/>
    <s v="COD"/>
    <s v="Cancelled"/>
    <n v="0.25"/>
    <n v="466.94"/>
  </r>
  <r>
    <s v="ORD2025004404"/>
    <d v="2023-07-08T00:00:00"/>
    <s v="Customer 668"/>
    <s v="CUST8241"/>
    <x v="3"/>
    <s v="Nagpur"/>
    <s v="Online"/>
    <s v="Clothing"/>
    <s v="Shirt"/>
    <s v="Shirt Model-708"/>
    <s v="PROD9713"/>
    <n v="3"/>
    <n v="835.69"/>
    <n v="2507.0700000000002"/>
    <n v="0.05"/>
    <n v="125.35"/>
    <n v="2381.7199999999998"/>
    <s v="UPI"/>
    <s v="Delivered"/>
    <n v="0.3"/>
    <n v="714.52"/>
  </r>
  <r>
    <s v="ORD2025004405"/>
    <d v="2023-06-23T00:00:00"/>
    <s v="Customer 2734"/>
    <s v="CUST9293"/>
    <x v="2"/>
    <s v="Bhubaneswar"/>
    <s v="Online"/>
    <s v="Electronics"/>
    <s v="Tablet"/>
    <s v="Tablet Model-307"/>
    <s v="PROD8157"/>
    <n v="8"/>
    <n v="661.17"/>
    <n v="5289.36"/>
    <n v="0.1"/>
    <n v="528.94000000000005"/>
    <n v="4760.42"/>
    <s v="Wallet"/>
    <s v="Cancelled"/>
    <n v="0.3"/>
    <n v="1428.13"/>
  </r>
  <r>
    <s v="ORD2025004406"/>
    <d v="2023-05-05T00:00:00"/>
    <s v="Customer 3780"/>
    <s v="CUST5189"/>
    <x v="4"/>
    <s v="Hyderabad"/>
    <s v="Offline"/>
    <s v="Clothing"/>
    <s v="Shirt"/>
    <s v="Shirt Model-209"/>
    <s v="PROD8504"/>
    <n v="9"/>
    <n v="122.79"/>
    <n v="1105.1099999999999"/>
    <n v="0.05"/>
    <n v="55.26"/>
    <n v="1049.8499999999999"/>
    <s v="Card"/>
    <s v="In-Transit"/>
    <n v="0.3"/>
    <n v="314.95"/>
  </r>
  <r>
    <s v="ORD2025004407"/>
    <d v="2023-02-10T00:00:00"/>
    <s v="Customer 1484"/>
    <s v="CUST2381"/>
    <x v="3"/>
    <s v="Bhopal"/>
    <s v="Offline"/>
    <s v="Beauty"/>
    <s v="Lipstick"/>
    <s v="Lipstick Model-375"/>
    <s v="PROD3090"/>
    <n v="3"/>
    <n v="338.54"/>
    <n v="1015.62"/>
    <n v="0.05"/>
    <n v="50.78"/>
    <n v="964.84"/>
    <s v="Wallet"/>
    <s v="Returned"/>
    <n v="0.15"/>
    <n v="144.72999999999999"/>
  </r>
  <r>
    <s v="ORD2025004408"/>
    <d v="2023-07-17T00:00:00"/>
    <s v="Customer 540"/>
    <s v="CUST9483"/>
    <x v="3"/>
    <s v="Bhopal"/>
    <s v="Offline"/>
    <s v="Home Decor"/>
    <s v="Lamp"/>
    <s v="Lamp Model-555"/>
    <s v="PROD3313"/>
    <n v="5"/>
    <n v="865.37"/>
    <n v="4326.8500000000004"/>
    <n v="0.1"/>
    <n v="432.69"/>
    <n v="3894.16"/>
    <s v="COD"/>
    <s v="Delivered"/>
    <n v="0.25"/>
    <n v="973.54"/>
  </r>
  <r>
    <s v="ORD2025004409"/>
    <d v="2023-04-07T00:00:00"/>
    <s v="Customer 1464"/>
    <s v="CUST2350"/>
    <x v="1"/>
    <s v="Delhi"/>
    <s v="Offline"/>
    <s v="Clothing"/>
    <s v="Shirt"/>
    <s v="Shirt Model-863"/>
    <s v="PROD4582"/>
    <n v="8"/>
    <n v="142.01"/>
    <n v="1136.08"/>
    <n v="0.05"/>
    <n v="56.8"/>
    <n v="1079.28"/>
    <s v="Wallet"/>
    <s v="Delivered"/>
    <n v="0.15"/>
    <n v="161.88999999999999"/>
  </r>
  <r>
    <s v="ORD2025004410"/>
    <d v="2023-09-20T00:00:00"/>
    <s v="Customer 1164"/>
    <s v="CUST2495"/>
    <x v="1"/>
    <s v="Delhi"/>
    <s v="Online"/>
    <s v="Clothing"/>
    <s v="Jacket"/>
    <s v="Jacket Model-308"/>
    <s v="PROD1831"/>
    <n v="8"/>
    <n v="355.2"/>
    <n v="2841.6"/>
    <n v="0.2"/>
    <n v="568.32000000000005"/>
    <n v="2273.2800000000002"/>
    <s v="UPI"/>
    <s v="Delivered"/>
    <n v="0.25"/>
    <n v="568.32000000000005"/>
  </r>
  <r>
    <s v="ORD2025004411"/>
    <d v="2023-12-20T00:00:00"/>
    <s v="Customer 936"/>
    <s v="CUST2910"/>
    <x v="1"/>
    <s v="Chandigarh"/>
    <s v="Offline"/>
    <s v="Electronics"/>
    <s v="Tablet"/>
    <s v="Tablet Model-643"/>
    <s v="PROD2079"/>
    <n v="2"/>
    <n v="213.87"/>
    <n v="427.74"/>
    <n v="0.05"/>
    <n v="21.39"/>
    <n v="406.35"/>
    <s v="UPI"/>
    <s v="Cancelled"/>
    <n v="0.15"/>
    <n v="60.95"/>
  </r>
  <r>
    <s v="ORD2025004412"/>
    <d v="2023-11-01T00:00:00"/>
    <s v="Customer 4414"/>
    <s v="CUST9490"/>
    <x v="4"/>
    <s v="Hyderabad"/>
    <s v="Online"/>
    <s v="Electronics"/>
    <s v="Mobile"/>
    <s v="Mobile Model-342"/>
    <s v="PROD5943"/>
    <n v="4"/>
    <n v="106.84"/>
    <n v="427.36"/>
    <n v="0.1"/>
    <n v="42.74"/>
    <n v="384.62"/>
    <s v="COD"/>
    <s v="Delivered"/>
    <n v="0.3"/>
    <n v="115.39"/>
  </r>
  <r>
    <s v="ORD2025004413"/>
    <d v="2023-05-21T00:00:00"/>
    <s v="Customer 556"/>
    <s v="CUST9048"/>
    <x v="4"/>
    <s v="Bangalore"/>
    <s v="Online"/>
    <s v="Home Decor"/>
    <s v="Curtain"/>
    <s v="Curtain Model-677"/>
    <s v="PROD3933"/>
    <n v="6"/>
    <n v="813.28"/>
    <n v="4879.68"/>
    <n v="0"/>
    <n v="0"/>
    <n v="4879.68"/>
    <s v="Card"/>
    <s v="Cancelled"/>
    <n v="0.3"/>
    <n v="1463.9"/>
  </r>
  <r>
    <s v="ORD2025004414"/>
    <d v="2023-06-07T00:00:00"/>
    <s v="Customer 1744"/>
    <s v="CUST2250"/>
    <x v="0"/>
    <s v="Pune"/>
    <s v="Online"/>
    <s v="Home Decor"/>
    <s v="Curtain"/>
    <s v="Curtain Model-460"/>
    <s v="PROD2871"/>
    <n v="10"/>
    <n v="116.54"/>
    <n v="1165.4000000000001"/>
    <n v="0"/>
    <n v="0"/>
    <n v="1165.4000000000001"/>
    <s v="UPI"/>
    <s v="Cancelled"/>
    <n v="0.25"/>
    <n v="291.35000000000002"/>
  </r>
  <r>
    <s v="ORD2025004415"/>
    <d v="2024-01-09T00:00:00"/>
    <s v="Customer 4817"/>
    <s v="CUST2847"/>
    <x v="0"/>
    <s v="Mumbai"/>
    <s v="Offline"/>
    <s v="Electronics"/>
    <s v="Laptop"/>
    <s v="Laptop Model-933"/>
    <s v="PROD7788"/>
    <n v="1"/>
    <n v="644.85"/>
    <n v="644.85"/>
    <n v="0.1"/>
    <n v="64.48"/>
    <n v="580.37"/>
    <s v="COD"/>
    <s v="Delivered"/>
    <n v="0.15"/>
    <n v="87.06"/>
  </r>
  <r>
    <s v="ORD2025004416"/>
    <d v="2023-05-01T00:00:00"/>
    <s v="Customer 4276"/>
    <s v="CUST1422"/>
    <x v="3"/>
    <s v="Raipur"/>
    <s v="Offline"/>
    <s v="Home Decor"/>
    <s v="Sofa"/>
    <s v="Sofa Model-927"/>
    <s v="PROD5049"/>
    <n v="7"/>
    <n v="806.62"/>
    <n v="5646.34"/>
    <n v="0.05"/>
    <n v="282.32"/>
    <n v="5364.02"/>
    <s v="COD"/>
    <s v="Cancelled"/>
    <n v="0.3"/>
    <n v="1609.21"/>
  </r>
  <r>
    <s v="ORD2025004417"/>
    <d v="2023-08-29T00:00:00"/>
    <s v="Customer 4550"/>
    <s v="CUST7950"/>
    <x v="0"/>
    <s v="Ahmedabad"/>
    <s v="Offline"/>
    <s v="Home Decor"/>
    <s v="Sofa"/>
    <s v="Sofa Model-582"/>
    <s v="PROD5074"/>
    <n v="5"/>
    <n v="710.89"/>
    <n v="3554.45"/>
    <n v="0.05"/>
    <n v="177.72"/>
    <n v="3376.73"/>
    <s v="COD"/>
    <s v="In-Transit"/>
    <n v="0.25"/>
    <n v="844.18"/>
  </r>
  <r>
    <s v="ORD2025004418"/>
    <d v="2023-06-22T00:00:00"/>
    <s v="Customer 2805"/>
    <s v="CUST5998"/>
    <x v="4"/>
    <s v="Hyderabad"/>
    <s v="Offline"/>
    <s v="Electronics"/>
    <s v="Mobile"/>
    <s v="Mobile Model-957"/>
    <s v="PROD8740"/>
    <n v="6"/>
    <n v="306.51"/>
    <n v="1839.06"/>
    <n v="0.2"/>
    <n v="367.81"/>
    <n v="1471.25"/>
    <s v="COD"/>
    <s v="Delivered"/>
    <n v="0.25"/>
    <n v="367.81"/>
  </r>
  <r>
    <s v="ORD2025004419"/>
    <d v="2023-06-03T00:00:00"/>
    <s v="Customer 1127"/>
    <s v="CUST5317"/>
    <x v="2"/>
    <s v="Patna"/>
    <s v="Online"/>
    <s v="Home Decor"/>
    <s v="Sofa"/>
    <s v="Sofa Model-323"/>
    <s v="PROD8775"/>
    <n v="8"/>
    <n v="106.13"/>
    <n v="849.04"/>
    <n v="0"/>
    <n v="0"/>
    <n v="849.04"/>
    <s v="UPI"/>
    <s v="Returned"/>
    <n v="0.3"/>
    <n v="254.71"/>
  </r>
  <r>
    <s v="ORD2025004420"/>
    <d v="2024-02-24T00:00:00"/>
    <s v="Customer 4508"/>
    <s v="CUST1472"/>
    <x v="0"/>
    <s v="Pune"/>
    <s v="Online"/>
    <s v="Clothing"/>
    <s v="Jacket"/>
    <s v="Jacket Model-595"/>
    <s v="PROD1363"/>
    <n v="8"/>
    <n v="798.34"/>
    <n v="6386.72"/>
    <n v="0.2"/>
    <n v="1277.3399999999999"/>
    <n v="5109.38"/>
    <s v="COD"/>
    <s v="Returned"/>
    <n v="0.15"/>
    <n v="766.41"/>
  </r>
  <r>
    <s v="ORD2025004421"/>
    <d v="2024-01-29T00:00:00"/>
    <s v="Customer 3721"/>
    <s v="CUST1536"/>
    <x v="0"/>
    <s v="Ahmedabad"/>
    <s v="Online"/>
    <s v="Home Decor"/>
    <s v="Curtain"/>
    <s v="Curtain Model-657"/>
    <s v="PROD1559"/>
    <n v="6"/>
    <n v="715.76"/>
    <n v="4294.5600000000004"/>
    <n v="0.1"/>
    <n v="429.46"/>
    <n v="3865.1"/>
    <s v="COD"/>
    <s v="Delivered"/>
    <n v="0.25"/>
    <n v="966.27"/>
  </r>
  <r>
    <s v="ORD2025004422"/>
    <d v="2023-12-02T00:00:00"/>
    <s v="Customer 1264"/>
    <s v="CUST4828"/>
    <x v="1"/>
    <s v="Delhi"/>
    <s v="Offline"/>
    <s v="Clothing"/>
    <s v="Jeans"/>
    <s v="Jeans Model-144"/>
    <s v="PROD6408"/>
    <n v="7"/>
    <n v="320.95"/>
    <n v="2246.65"/>
    <n v="0.2"/>
    <n v="449.33"/>
    <n v="1797.32"/>
    <s v="Wallet"/>
    <s v="Cancelled"/>
    <n v="0.25"/>
    <n v="449.33"/>
  </r>
  <r>
    <s v="ORD2025004423"/>
    <d v="2023-01-15T00:00:00"/>
    <s v="Customer 2997"/>
    <s v="CUST8014"/>
    <x v="1"/>
    <s v="Delhi"/>
    <s v="Online"/>
    <s v="Beauty"/>
    <s v="Lipstick"/>
    <s v="Lipstick Model-534"/>
    <s v="PROD4940"/>
    <n v="9"/>
    <n v="664.22"/>
    <n v="5977.98"/>
    <n v="0.1"/>
    <n v="597.79999999999995"/>
    <n v="5380.18"/>
    <s v="Wallet"/>
    <s v="Returned"/>
    <n v="0.15"/>
    <n v="807.03"/>
  </r>
  <r>
    <s v="ORD2025004424"/>
    <d v="2023-05-17T00:00:00"/>
    <s v="Customer 3874"/>
    <s v="CUST5305"/>
    <x v="2"/>
    <s v="Kolkata"/>
    <s v="Online"/>
    <s v="Electronics"/>
    <s v="Mobile"/>
    <s v="Mobile Model-217"/>
    <s v="PROD3435"/>
    <n v="7"/>
    <n v="791.3"/>
    <n v="5539.1"/>
    <n v="0.1"/>
    <n v="553.91"/>
    <n v="4985.1899999999996"/>
    <s v="COD"/>
    <s v="Delivered"/>
    <n v="0.15"/>
    <n v="747.78"/>
  </r>
  <r>
    <s v="ORD2025004425"/>
    <d v="2023-02-14T00:00:00"/>
    <s v="Customer 4799"/>
    <s v="CUST7208"/>
    <x v="2"/>
    <s v="Bhubaneswar"/>
    <s v="Online"/>
    <s v="Electronics"/>
    <s v="Laptop"/>
    <s v="Laptop Model-682"/>
    <s v="PROD4115"/>
    <n v="2"/>
    <n v="152.25"/>
    <n v="304.5"/>
    <n v="0.1"/>
    <n v="30.45"/>
    <n v="274.05"/>
    <s v="COD"/>
    <s v="Returned"/>
    <n v="0.25"/>
    <n v="68.510000000000005"/>
  </r>
  <r>
    <s v="ORD2025004426"/>
    <d v="2024-02-19T00:00:00"/>
    <s v="Customer 209"/>
    <s v="CUST9285"/>
    <x v="2"/>
    <s v="Patna"/>
    <s v="Online"/>
    <s v="Electronics"/>
    <s v="Mobile"/>
    <s v="Mobile Model-848"/>
    <s v="PROD8110"/>
    <n v="5"/>
    <n v="950.5"/>
    <n v="4752.5"/>
    <n v="0.2"/>
    <n v="950.5"/>
    <n v="3802"/>
    <s v="COD"/>
    <s v="Returned"/>
    <n v="0.25"/>
    <n v="950.5"/>
  </r>
  <r>
    <s v="ORD2025004427"/>
    <d v="2024-02-14T00:00:00"/>
    <s v="Customer 4751"/>
    <s v="CUST9021"/>
    <x v="4"/>
    <s v="Bangalore"/>
    <s v="Offline"/>
    <s v="Electronics"/>
    <s v="Tablet"/>
    <s v="Tablet Model-492"/>
    <s v="PROD6424"/>
    <n v="6"/>
    <n v="862.54"/>
    <n v="5175.24"/>
    <n v="0.1"/>
    <n v="517.52"/>
    <n v="4657.72"/>
    <s v="Wallet"/>
    <s v="In-Transit"/>
    <n v="0.3"/>
    <n v="1397.32"/>
  </r>
  <r>
    <s v="ORD2025004428"/>
    <d v="2023-05-20T00:00:00"/>
    <s v="Customer 4932"/>
    <s v="CUST9358"/>
    <x v="4"/>
    <s v="Hyderabad"/>
    <s v="Online"/>
    <s v="Home Decor"/>
    <s v="Lamp"/>
    <s v="Lamp Model-936"/>
    <s v="PROD3136"/>
    <n v="1"/>
    <n v="917.89"/>
    <n v="917.89"/>
    <n v="0.1"/>
    <n v="91.79"/>
    <n v="826.1"/>
    <s v="UPI"/>
    <s v="In-Transit"/>
    <n v="0.3"/>
    <n v="247.83"/>
  </r>
  <r>
    <s v="ORD2025004429"/>
    <d v="2023-09-10T00:00:00"/>
    <s v="Customer 73"/>
    <s v="CUST3185"/>
    <x v="2"/>
    <s v="Kolkata"/>
    <s v="Online"/>
    <s v="Home Decor"/>
    <s v="Lamp"/>
    <s v="Lamp Model-797"/>
    <s v="PROD9241"/>
    <n v="8"/>
    <n v="738.22"/>
    <n v="5905.76"/>
    <n v="0"/>
    <n v="0"/>
    <n v="5905.76"/>
    <s v="Wallet"/>
    <s v="Delivered"/>
    <n v="0.15"/>
    <n v="885.86"/>
  </r>
  <r>
    <s v="ORD2025004430"/>
    <d v="2023-04-11T00:00:00"/>
    <s v="Customer 94"/>
    <s v="CUST7597"/>
    <x v="2"/>
    <s v="Bhubaneswar"/>
    <s v="Online"/>
    <s v="Beauty"/>
    <s v="Face Cream"/>
    <s v="Face Cream Model-953"/>
    <s v="PROD2508"/>
    <n v="3"/>
    <n v="939.34"/>
    <n v="2818.02"/>
    <n v="0.05"/>
    <n v="140.9"/>
    <n v="2677.12"/>
    <s v="Card"/>
    <s v="Delivered"/>
    <n v="0.25"/>
    <n v="669.28"/>
  </r>
  <r>
    <s v="ORD2025004431"/>
    <d v="2023-08-03T00:00:00"/>
    <s v="Customer 2787"/>
    <s v="CUST1830"/>
    <x v="0"/>
    <s v="Pune"/>
    <s v="Online"/>
    <s v="Home Decor"/>
    <s v="Curtain"/>
    <s v="Curtain Model-946"/>
    <s v="PROD9507"/>
    <n v="7"/>
    <n v="196.28"/>
    <n v="1373.96"/>
    <n v="0.2"/>
    <n v="274.79000000000002"/>
    <n v="1099.17"/>
    <s v="COD"/>
    <s v="In-Transit"/>
    <n v="0.25"/>
    <n v="274.79000000000002"/>
  </r>
  <r>
    <s v="ORD2025004432"/>
    <d v="2023-01-07T00:00:00"/>
    <s v="Customer 1408"/>
    <s v="CUST4590"/>
    <x v="2"/>
    <s v="Patna"/>
    <s v="Online"/>
    <s v="Home Decor"/>
    <s v="Curtain"/>
    <s v="Curtain Model-387"/>
    <s v="PROD6283"/>
    <n v="1"/>
    <n v="254.53"/>
    <n v="254.53"/>
    <n v="0.1"/>
    <n v="25.45"/>
    <n v="229.08"/>
    <s v="Wallet"/>
    <s v="Returned"/>
    <n v="0.3"/>
    <n v="68.72"/>
  </r>
  <r>
    <s v="ORD2025004433"/>
    <d v="2023-04-30T00:00:00"/>
    <s v="Customer 731"/>
    <s v="CUST7444"/>
    <x v="4"/>
    <s v="Hyderabad"/>
    <s v="Offline"/>
    <s v="Beauty"/>
    <s v="Perfume"/>
    <s v="Perfume Model-325"/>
    <s v="PROD6068"/>
    <n v="4"/>
    <n v="933.31"/>
    <n v="3733.24"/>
    <n v="0.05"/>
    <n v="186.66"/>
    <n v="3546.58"/>
    <s v="Wallet"/>
    <s v="Returned"/>
    <n v="0.25"/>
    <n v="886.64"/>
  </r>
  <r>
    <s v="ORD2025004434"/>
    <d v="2024-03-19T00:00:00"/>
    <s v="Customer 2277"/>
    <s v="CUST2045"/>
    <x v="0"/>
    <s v="Ahmedabad"/>
    <s v="Offline"/>
    <s v="Electronics"/>
    <s v="Tablet"/>
    <s v="Tablet Model-335"/>
    <s v="PROD9877"/>
    <n v="10"/>
    <n v="150.28"/>
    <n v="1502.8"/>
    <n v="0.1"/>
    <n v="150.28"/>
    <n v="1352.52"/>
    <s v="Wallet"/>
    <s v="Returned"/>
    <n v="0.25"/>
    <n v="338.13"/>
  </r>
  <r>
    <s v="ORD2025004435"/>
    <d v="2023-01-13T00:00:00"/>
    <s v="Customer 2745"/>
    <s v="CUST7056"/>
    <x v="3"/>
    <s v="Raipur"/>
    <s v="Online"/>
    <s v="Electronics"/>
    <s v="Mobile"/>
    <s v="Mobile Model-321"/>
    <s v="PROD8693"/>
    <n v="6"/>
    <n v="742.86"/>
    <n v="4457.16"/>
    <n v="0.2"/>
    <n v="891.43"/>
    <n v="3565.73"/>
    <s v="Card"/>
    <s v="Cancelled"/>
    <n v="0.3"/>
    <n v="1069.72"/>
  </r>
  <r>
    <s v="ORD2025004436"/>
    <d v="2024-01-10T00:00:00"/>
    <s v="Customer 3459"/>
    <s v="CUST6102"/>
    <x v="2"/>
    <s v="Kolkata"/>
    <s v="Offline"/>
    <s v="Electronics"/>
    <s v="Mobile"/>
    <s v="Mobile Model-979"/>
    <s v="PROD1769"/>
    <n v="4"/>
    <n v="869.12"/>
    <n v="3476.48"/>
    <n v="0.05"/>
    <n v="173.82"/>
    <n v="3302.66"/>
    <s v="Card"/>
    <s v="In-Transit"/>
    <n v="0.3"/>
    <n v="990.8"/>
  </r>
  <r>
    <s v="ORD2025004437"/>
    <d v="2023-04-21T00:00:00"/>
    <s v="Customer 2303"/>
    <s v="CUST2773"/>
    <x v="3"/>
    <s v="Raipur"/>
    <s v="Offline"/>
    <s v="Home Decor"/>
    <s v="Lamp"/>
    <s v="Lamp Model-988"/>
    <s v="PROD7184"/>
    <n v="10"/>
    <n v="936.29"/>
    <n v="9362.9"/>
    <n v="0.2"/>
    <n v="1872.58"/>
    <n v="7490.32"/>
    <s v="COD"/>
    <s v="Delivered"/>
    <n v="0.3"/>
    <n v="2247.1"/>
  </r>
  <r>
    <s v="ORD2025004438"/>
    <d v="2023-04-09T00:00:00"/>
    <s v="Customer 498"/>
    <s v="CUST1352"/>
    <x v="1"/>
    <s v="Chandigarh"/>
    <s v="Online"/>
    <s v="Beauty"/>
    <s v="Face Cream"/>
    <s v="Face Cream Model-107"/>
    <s v="PROD3677"/>
    <n v="5"/>
    <n v="973.9"/>
    <n v="4869.5"/>
    <n v="0.1"/>
    <n v="486.95"/>
    <n v="4382.55"/>
    <s v="COD"/>
    <s v="Cancelled"/>
    <n v="0.3"/>
    <n v="1314.77"/>
  </r>
  <r>
    <s v="ORD2025004439"/>
    <d v="2024-01-15T00:00:00"/>
    <s v="Customer 3816"/>
    <s v="CUST3677"/>
    <x v="4"/>
    <s v="Chennai"/>
    <s v="Offline"/>
    <s v="Beauty"/>
    <s v="Lipstick"/>
    <s v="Lipstick Model-543"/>
    <s v="PROD1177"/>
    <n v="8"/>
    <n v="362.43"/>
    <n v="2899.44"/>
    <n v="0.05"/>
    <n v="144.97"/>
    <n v="2754.47"/>
    <s v="Card"/>
    <s v="Delivered"/>
    <n v="0.15"/>
    <n v="413.17"/>
  </r>
  <r>
    <s v="ORD2025004440"/>
    <d v="2024-02-13T00:00:00"/>
    <s v="Customer 365"/>
    <s v="CUST1275"/>
    <x v="3"/>
    <s v="Bhopal"/>
    <s v="Offline"/>
    <s v="Home Decor"/>
    <s v="Sofa"/>
    <s v="Sofa Model-189"/>
    <s v="PROD2882"/>
    <n v="4"/>
    <n v="891.88"/>
    <n v="3567.52"/>
    <n v="0.05"/>
    <n v="178.38"/>
    <n v="3389.14"/>
    <s v="UPI"/>
    <s v="Delivered"/>
    <n v="0.3"/>
    <n v="1016.74"/>
  </r>
  <r>
    <s v="ORD2025004441"/>
    <d v="2023-03-24T00:00:00"/>
    <s v="Customer 2609"/>
    <s v="CUST5015"/>
    <x v="1"/>
    <s v="Delhi"/>
    <s v="Online"/>
    <s v="Electronics"/>
    <s v="Mobile"/>
    <s v="Mobile Model-173"/>
    <s v="PROD3322"/>
    <n v="7"/>
    <n v="504.29"/>
    <n v="3530.03"/>
    <n v="0.05"/>
    <n v="176.5"/>
    <n v="3353.53"/>
    <s v="UPI"/>
    <s v="In-Transit"/>
    <n v="0.15"/>
    <n v="503.03"/>
  </r>
  <r>
    <s v="ORD2025004442"/>
    <d v="2023-03-19T00:00:00"/>
    <s v="Customer 3923"/>
    <s v="CUST9320"/>
    <x v="4"/>
    <s v="Bangalore"/>
    <s v="Online"/>
    <s v="Beauty"/>
    <s v="Perfume"/>
    <s v="Perfume Model-654"/>
    <s v="PROD3178"/>
    <n v="5"/>
    <n v="291.04000000000002"/>
    <n v="1455.2"/>
    <n v="0.2"/>
    <n v="291.04000000000002"/>
    <n v="1164.1600000000001"/>
    <s v="UPI"/>
    <s v="Returned"/>
    <n v="0.3"/>
    <n v="349.25"/>
  </r>
  <r>
    <s v="ORD2025004443"/>
    <d v="2023-09-16T00:00:00"/>
    <s v="Customer 4808"/>
    <s v="CUST6980"/>
    <x v="1"/>
    <s v="Delhi"/>
    <s v="Online"/>
    <s v="Clothing"/>
    <s v="Jeans"/>
    <s v="Jeans Model-298"/>
    <s v="PROD3389"/>
    <n v="3"/>
    <n v="111.68"/>
    <n v="335.04"/>
    <n v="0.1"/>
    <n v="33.5"/>
    <n v="301.54000000000002"/>
    <s v="Card"/>
    <s v="Returned"/>
    <n v="0.3"/>
    <n v="90.46"/>
  </r>
  <r>
    <s v="ORD2025004444"/>
    <d v="2023-04-24T00:00:00"/>
    <s v="Customer 2737"/>
    <s v="CUST6324"/>
    <x v="3"/>
    <s v="Nagpur"/>
    <s v="Offline"/>
    <s v="Electronics"/>
    <s v="Tablet"/>
    <s v="Tablet Model-804"/>
    <s v="PROD9978"/>
    <n v="9"/>
    <n v="295.52"/>
    <n v="2659.68"/>
    <n v="0.2"/>
    <n v="531.94000000000005"/>
    <n v="2127.7399999999998"/>
    <s v="UPI"/>
    <s v="Returned"/>
    <n v="0.3"/>
    <n v="638.32000000000005"/>
  </r>
  <r>
    <s v="ORD2025004445"/>
    <d v="2023-04-27T00:00:00"/>
    <s v="Customer 1223"/>
    <s v="CUST4588"/>
    <x v="2"/>
    <s v="Kolkata"/>
    <s v="Offline"/>
    <s v="Clothing"/>
    <s v="Shirt"/>
    <s v="Shirt Model-382"/>
    <s v="PROD2496"/>
    <n v="7"/>
    <n v="815.44"/>
    <n v="5708.08"/>
    <n v="0.05"/>
    <n v="285.39999999999998"/>
    <n v="5422.68"/>
    <s v="UPI"/>
    <s v="Returned"/>
    <n v="0.25"/>
    <n v="1355.67"/>
  </r>
  <r>
    <s v="ORD2025004446"/>
    <d v="2023-05-06T00:00:00"/>
    <s v="Customer 4477"/>
    <s v="CUST1990"/>
    <x v="3"/>
    <s v="Bhopal"/>
    <s v="Online"/>
    <s v="Home Decor"/>
    <s v="Sofa"/>
    <s v="Sofa Model-170"/>
    <s v="PROD6122"/>
    <n v="9"/>
    <n v="420.13"/>
    <n v="3781.17"/>
    <n v="0.2"/>
    <n v="756.23"/>
    <n v="3024.94"/>
    <s v="Card"/>
    <s v="In-Transit"/>
    <n v="0.25"/>
    <n v="756.24"/>
  </r>
  <r>
    <s v="ORD2025004447"/>
    <d v="2023-07-03T00:00:00"/>
    <s v="Customer 4550"/>
    <s v="CUST7447"/>
    <x v="4"/>
    <s v="Hyderabad"/>
    <s v="Offline"/>
    <s v="Beauty"/>
    <s v="Lipstick"/>
    <s v="Lipstick Model-145"/>
    <s v="PROD2463"/>
    <n v="3"/>
    <n v="169.07"/>
    <n v="507.21"/>
    <n v="0.1"/>
    <n v="50.72"/>
    <n v="456.49"/>
    <s v="COD"/>
    <s v="Returned"/>
    <n v="0.3"/>
    <n v="136.94999999999999"/>
  </r>
  <r>
    <s v="ORD2025004448"/>
    <d v="2024-03-08T00:00:00"/>
    <s v="Customer 4979"/>
    <s v="CUST2697"/>
    <x v="3"/>
    <s v="Nagpur"/>
    <s v="Offline"/>
    <s v="Electronics"/>
    <s v="Laptop"/>
    <s v="Laptop Model-634"/>
    <s v="PROD4823"/>
    <n v="2"/>
    <n v="560.85"/>
    <n v="1121.7"/>
    <n v="0.05"/>
    <n v="56.09"/>
    <n v="1065.6099999999999"/>
    <s v="Card"/>
    <s v="Returned"/>
    <n v="0.15"/>
    <n v="159.84"/>
  </r>
  <r>
    <s v="ORD2025004449"/>
    <d v="2023-01-03T00:00:00"/>
    <s v="Customer 4237"/>
    <s v="CUST4528"/>
    <x v="3"/>
    <s v="Raipur"/>
    <s v="Offline"/>
    <s v="Clothing"/>
    <s v="Shirt"/>
    <s v="Shirt Model-573"/>
    <s v="PROD9441"/>
    <n v="6"/>
    <n v="243.76"/>
    <n v="1462.56"/>
    <n v="0.05"/>
    <n v="73.13"/>
    <n v="1389.43"/>
    <s v="Wallet"/>
    <s v="Returned"/>
    <n v="0.3"/>
    <n v="416.83"/>
  </r>
  <r>
    <s v="ORD2025004450"/>
    <d v="2023-08-14T00:00:00"/>
    <s v="Customer 2785"/>
    <s v="CUST7009"/>
    <x v="1"/>
    <s v="Chandigarh"/>
    <s v="Online"/>
    <s v="Electronics"/>
    <s v="Laptop"/>
    <s v="Laptop Model-538"/>
    <s v="PROD3646"/>
    <n v="4"/>
    <n v="188.73"/>
    <n v="754.92"/>
    <n v="0.05"/>
    <n v="37.75"/>
    <n v="717.17"/>
    <s v="Wallet"/>
    <s v="Delivered"/>
    <n v="0.15"/>
    <n v="107.58"/>
  </r>
  <r>
    <s v="ORD2025004451"/>
    <d v="2023-04-15T00:00:00"/>
    <s v="Customer 2860"/>
    <s v="CUST7089"/>
    <x v="1"/>
    <s v="Lucknow"/>
    <s v="Online"/>
    <s v="Electronics"/>
    <s v="Laptop"/>
    <s v="Laptop Model-515"/>
    <s v="PROD4511"/>
    <n v="1"/>
    <n v="624.91999999999996"/>
    <n v="624.91999999999996"/>
    <n v="0.05"/>
    <n v="31.25"/>
    <n v="593.66999999999996"/>
    <s v="Card"/>
    <s v="Delivered"/>
    <n v="0.15"/>
    <n v="89.05"/>
  </r>
  <r>
    <s v="ORD2025004452"/>
    <d v="2023-12-29T00:00:00"/>
    <s v="Customer 3453"/>
    <s v="CUST1410"/>
    <x v="4"/>
    <s v="Bangalore"/>
    <s v="Offline"/>
    <s v="Clothing"/>
    <s v="Jacket"/>
    <s v="Jacket Model-969"/>
    <s v="PROD9014"/>
    <n v="9"/>
    <n v="664.24"/>
    <n v="5978.16"/>
    <n v="0.1"/>
    <n v="597.82000000000005"/>
    <n v="5380.34"/>
    <s v="Card"/>
    <s v="Cancelled"/>
    <n v="0.15"/>
    <n v="807.05"/>
  </r>
  <r>
    <s v="ORD2025004453"/>
    <d v="2023-01-05T00:00:00"/>
    <s v="Customer 3878"/>
    <s v="CUST1173"/>
    <x v="2"/>
    <s v="Kolkata"/>
    <s v="Online"/>
    <s v="Beauty"/>
    <s v="Perfume"/>
    <s v="Perfume Model-752"/>
    <s v="PROD1065"/>
    <n v="6"/>
    <n v="398.48"/>
    <n v="2390.88"/>
    <n v="0.2"/>
    <n v="478.18"/>
    <n v="1912.7"/>
    <s v="Card"/>
    <s v="Delivered"/>
    <n v="0.15"/>
    <n v="286.89999999999998"/>
  </r>
  <r>
    <s v="ORD2025004454"/>
    <d v="2023-05-03T00:00:00"/>
    <s v="Customer 2041"/>
    <s v="CUST4557"/>
    <x v="0"/>
    <s v="Pune"/>
    <s v="Offline"/>
    <s v="Home Decor"/>
    <s v="Lamp"/>
    <s v="Lamp Model-211"/>
    <s v="PROD5069"/>
    <n v="9"/>
    <n v="174.08"/>
    <n v="1566.72"/>
    <n v="0.05"/>
    <n v="78.34"/>
    <n v="1488.38"/>
    <s v="Card"/>
    <s v="Returned"/>
    <n v="0.3"/>
    <n v="446.51"/>
  </r>
  <r>
    <s v="ORD2025004455"/>
    <d v="2023-12-04T00:00:00"/>
    <s v="Customer 3939"/>
    <s v="CUST3576"/>
    <x v="0"/>
    <s v="Pune"/>
    <s v="Online"/>
    <s v="Beauty"/>
    <s v="Face Cream"/>
    <s v="Face Cream Model-793"/>
    <s v="PROD8052"/>
    <n v="4"/>
    <n v="245.1"/>
    <n v="980.4"/>
    <n v="0"/>
    <n v="0"/>
    <n v="980.4"/>
    <s v="Card"/>
    <s v="Returned"/>
    <n v="0.3"/>
    <n v="294.12"/>
  </r>
  <r>
    <s v="ORD2025004456"/>
    <d v="2023-03-05T00:00:00"/>
    <s v="Customer 3851"/>
    <s v="CUST9796"/>
    <x v="1"/>
    <s v="Delhi"/>
    <s v="Online"/>
    <s v="Clothing"/>
    <s v="Jeans"/>
    <s v="Jeans Model-293"/>
    <s v="PROD8709"/>
    <n v="9"/>
    <n v="851.11"/>
    <n v="7659.99"/>
    <n v="0.1"/>
    <n v="766"/>
    <n v="6893.99"/>
    <s v="Wallet"/>
    <s v="In-Transit"/>
    <n v="0.15"/>
    <n v="1034.0999999999999"/>
  </r>
  <r>
    <s v="ORD2025004457"/>
    <d v="2023-06-19T00:00:00"/>
    <s v="Customer 807"/>
    <s v="CUST5793"/>
    <x v="0"/>
    <s v="Mumbai"/>
    <s v="Offline"/>
    <s v="Electronics"/>
    <s v="Tablet"/>
    <s v="Tablet Model-595"/>
    <s v="PROD3036"/>
    <n v="3"/>
    <n v="474"/>
    <n v="1422"/>
    <n v="0.1"/>
    <n v="142.19999999999999"/>
    <n v="1279.8"/>
    <s v="Card"/>
    <s v="Cancelled"/>
    <n v="0.15"/>
    <n v="191.97"/>
  </r>
  <r>
    <s v="ORD2025004458"/>
    <d v="2023-04-16T00:00:00"/>
    <s v="Customer 1761"/>
    <s v="CUST2034"/>
    <x v="4"/>
    <s v="Hyderabad"/>
    <s v="Offline"/>
    <s v="Home Decor"/>
    <s v="Lamp"/>
    <s v="Lamp Model-373"/>
    <s v="PROD9339"/>
    <n v="10"/>
    <n v="338.93"/>
    <n v="3389.3"/>
    <n v="0.1"/>
    <n v="338.93"/>
    <n v="3050.37"/>
    <s v="Card"/>
    <s v="Delivered"/>
    <n v="0.15"/>
    <n v="457.56"/>
  </r>
  <r>
    <s v="ORD2025004459"/>
    <d v="2023-04-21T00:00:00"/>
    <s v="Customer 4579"/>
    <s v="CUST7128"/>
    <x v="4"/>
    <s v="Bangalore"/>
    <s v="Offline"/>
    <s v="Home Decor"/>
    <s v="Lamp"/>
    <s v="Lamp Model-532"/>
    <s v="PROD9120"/>
    <n v="9"/>
    <n v="345.89"/>
    <n v="3113.01"/>
    <n v="0.1"/>
    <n v="311.3"/>
    <n v="2801.71"/>
    <s v="COD"/>
    <s v="Returned"/>
    <n v="0.25"/>
    <n v="700.43"/>
  </r>
  <r>
    <s v="ORD2025004460"/>
    <d v="2023-11-04T00:00:00"/>
    <s v="Customer 4084"/>
    <s v="CUST9057"/>
    <x v="4"/>
    <s v="Chennai"/>
    <s v="Online"/>
    <s v="Electronics"/>
    <s v="Mobile"/>
    <s v="Mobile Model-415"/>
    <s v="PROD7886"/>
    <n v="5"/>
    <n v="153.80000000000001"/>
    <n v="769"/>
    <n v="0.1"/>
    <n v="76.900000000000006"/>
    <n v="692.1"/>
    <s v="UPI"/>
    <s v="Returned"/>
    <n v="0.25"/>
    <n v="173.03"/>
  </r>
  <r>
    <s v="ORD2025004461"/>
    <d v="2023-08-14T00:00:00"/>
    <s v="Customer 1564"/>
    <s v="CUST3435"/>
    <x v="1"/>
    <s v="Lucknow"/>
    <s v="Online"/>
    <s v="Clothing"/>
    <s v="Jacket"/>
    <s v="Jacket Model-143"/>
    <s v="PROD6967"/>
    <n v="8"/>
    <n v="339.12"/>
    <n v="2712.96"/>
    <n v="0"/>
    <n v="0"/>
    <n v="2712.96"/>
    <s v="Wallet"/>
    <s v="In-Transit"/>
    <n v="0.15"/>
    <n v="406.94"/>
  </r>
  <r>
    <s v="ORD2025004462"/>
    <d v="2024-01-16T00:00:00"/>
    <s v="Customer 4030"/>
    <s v="CUST9483"/>
    <x v="3"/>
    <s v="Nagpur"/>
    <s v="Offline"/>
    <s v="Clothing"/>
    <s v="Jacket"/>
    <s v="Jacket Model-105"/>
    <s v="PROD5314"/>
    <n v="7"/>
    <n v="283.47000000000003"/>
    <n v="1984.29"/>
    <n v="0.05"/>
    <n v="99.21"/>
    <n v="1885.08"/>
    <s v="COD"/>
    <s v="Cancelled"/>
    <n v="0.15"/>
    <n v="282.76"/>
  </r>
  <r>
    <s v="ORD2025004463"/>
    <d v="2023-05-20T00:00:00"/>
    <s v="Customer 1158"/>
    <s v="CUST1565"/>
    <x v="4"/>
    <s v="Chennai"/>
    <s v="Online"/>
    <s v="Clothing"/>
    <s v="Jacket"/>
    <s v="Jacket Model-822"/>
    <s v="PROD2913"/>
    <n v="4"/>
    <n v="913.83"/>
    <n v="3655.32"/>
    <n v="0"/>
    <n v="0"/>
    <n v="3655.32"/>
    <s v="Card"/>
    <s v="Returned"/>
    <n v="0.15"/>
    <n v="548.29999999999995"/>
  </r>
  <r>
    <s v="ORD2025004464"/>
    <d v="2023-11-16T00:00:00"/>
    <s v="Customer 2128"/>
    <s v="CUST1374"/>
    <x v="2"/>
    <s v="Kolkata"/>
    <s v="Offline"/>
    <s v="Home Decor"/>
    <s v="Sofa"/>
    <s v="Sofa Model-165"/>
    <s v="PROD4817"/>
    <n v="5"/>
    <n v="339"/>
    <n v="1695"/>
    <n v="0.05"/>
    <n v="84.75"/>
    <n v="1610.25"/>
    <s v="COD"/>
    <s v="Delivered"/>
    <n v="0.15"/>
    <n v="241.54"/>
  </r>
  <r>
    <s v="ORD2025004465"/>
    <d v="2024-03-09T00:00:00"/>
    <s v="Customer 4806"/>
    <s v="CUST5637"/>
    <x v="2"/>
    <s v="Kolkata"/>
    <s v="Online"/>
    <s v="Clothing"/>
    <s v="Shirt"/>
    <s v="Shirt Model-593"/>
    <s v="PROD9699"/>
    <n v="10"/>
    <n v="843.18"/>
    <n v="8431.7999999999993"/>
    <n v="0.2"/>
    <n v="1686.36"/>
    <n v="6745.44"/>
    <s v="UPI"/>
    <s v="In-Transit"/>
    <n v="0.3"/>
    <n v="2023.63"/>
  </r>
  <r>
    <s v="ORD2025004466"/>
    <d v="2023-04-28T00:00:00"/>
    <s v="Customer 3937"/>
    <s v="CUST4396"/>
    <x v="2"/>
    <s v="Bhubaneswar"/>
    <s v="Offline"/>
    <s v="Home Decor"/>
    <s v="Lamp"/>
    <s v="Lamp Model-208"/>
    <s v="PROD8209"/>
    <n v="10"/>
    <n v="367.74"/>
    <n v="3677.4"/>
    <n v="0.2"/>
    <n v="735.48"/>
    <n v="2941.92"/>
    <s v="UPI"/>
    <s v="Returned"/>
    <n v="0.15"/>
    <n v="441.29"/>
  </r>
  <r>
    <s v="ORD2025004467"/>
    <d v="2023-07-17T00:00:00"/>
    <s v="Customer 877"/>
    <s v="CUST4746"/>
    <x v="1"/>
    <s v="Chandigarh"/>
    <s v="Offline"/>
    <s v="Electronics"/>
    <s v="Tablet"/>
    <s v="Tablet Model-342"/>
    <s v="PROD4858"/>
    <n v="3"/>
    <n v="159.06"/>
    <n v="477.18"/>
    <n v="0"/>
    <n v="0"/>
    <n v="477.18"/>
    <s v="COD"/>
    <s v="In-Transit"/>
    <n v="0.15"/>
    <n v="71.58"/>
  </r>
  <r>
    <s v="ORD2025004468"/>
    <d v="2023-10-01T00:00:00"/>
    <s v="Customer 1814"/>
    <s v="CUST2405"/>
    <x v="4"/>
    <s v="Bangalore"/>
    <s v="Online"/>
    <s v="Electronics"/>
    <s v="Mobile"/>
    <s v="Mobile Model-992"/>
    <s v="PROD9533"/>
    <n v="4"/>
    <n v="936.67"/>
    <n v="3746.68"/>
    <n v="0.1"/>
    <n v="374.67"/>
    <n v="3372.01"/>
    <s v="Card"/>
    <s v="In-Transit"/>
    <n v="0.25"/>
    <n v="843"/>
  </r>
  <r>
    <s v="ORD2025004469"/>
    <d v="2023-12-23T00:00:00"/>
    <s v="Customer 1790"/>
    <s v="CUST3146"/>
    <x v="3"/>
    <s v="Nagpur"/>
    <s v="Offline"/>
    <s v="Electronics"/>
    <s v="Tablet"/>
    <s v="Tablet Model-551"/>
    <s v="PROD3531"/>
    <n v="4"/>
    <n v="176.58"/>
    <n v="706.32"/>
    <n v="0.2"/>
    <n v="141.26"/>
    <n v="565.05999999999995"/>
    <s v="Card"/>
    <s v="In-Transit"/>
    <n v="0.25"/>
    <n v="141.26"/>
  </r>
  <r>
    <s v="ORD2025004470"/>
    <d v="2023-09-30T00:00:00"/>
    <s v="Customer 258"/>
    <s v="CUST8807"/>
    <x v="1"/>
    <s v="Lucknow"/>
    <s v="Online"/>
    <s v="Home Decor"/>
    <s v="Curtain"/>
    <s v="Curtain Model-921"/>
    <s v="PROD6521"/>
    <n v="1"/>
    <n v="700.78"/>
    <n v="700.78"/>
    <n v="0.1"/>
    <n v="70.08"/>
    <n v="630.70000000000005"/>
    <s v="UPI"/>
    <s v="Returned"/>
    <n v="0.25"/>
    <n v="157.68"/>
  </r>
  <r>
    <s v="ORD2025004471"/>
    <d v="2023-10-09T00:00:00"/>
    <s v="Customer 3533"/>
    <s v="CUST1812"/>
    <x v="0"/>
    <s v="Mumbai"/>
    <s v="Offline"/>
    <s v="Clothing"/>
    <s v="Jeans"/>
    <s v="Jeans Model-937"/>
    <s v="PROD3098"/>
    <n v="10"/>
    <n v="287.02999999999997"/>
    <n v="2870.3"/>
    <n v="0.05"/>
    <n v="143.52000000000001"/>
    <n v="2726.78"/>
    <s v="Wallet"/>
    <s v="Cancelled"/>
    <n v="0.25"/>
    <n v="681.7"/>
  </r>
  <r>
    <s v="ORD2025004472"/>
    <d v="2023-12-25T00:00:00"/>
    <s v="Customer 4555"/>
    <s v="CUST7492"/>
    <x v="1"/>
    <s v="Chandigarh"/>
    <s v="Offline"/>
    <s v="Home Decor"/>
    <s v="Curtain"/>
    <s v="Curtain Model-704"/>
    <s v="PROD9487"/>
    <n v="5"/>
    <n v="222.89"/>
    <n v="1114.45"/>
    <n v="0.1"/>
    <n v="111.45"/>
    <n v="1003"/>
    <s v="Card"/>
    <s v="Delivered"/>
    <n v="0.25"/>
    <n v="250.75"/>
  </r>
  <r>
    <s v="ORD2025004473"/>
    <d v="2024-03-06T00:00:00"/>
    <s v="Customer 4276"/>
    <s v="CUST5239"/>
    <x v="1"/>
    <s v="Delhi"/>
    <s v="Online"/>
    <s v="Beauty"/>
    <s v="Face Cream"/>
    <s v="Face Cream Model-642"/>
    <s v="PROD1203"/>
    <n v="4"/>
    <n v="931.17"/>
    <n v="3724.68"/>
    <n v="0.2"/>
    <n v="744.94"/>
    <n v="2979.74"/>
    <s v="Card"/>
    <s v="In-Transit"/>
    <n v="0.15"/>
    <n v="446.96"/>
  </r>
  <r>
    <s v="ORD2025004474"/>
    <d v="2023-07-11T00:00:00"/>
    <s v="Customer 801"/>
    <s v="CUST7431"/>
    <x v="3"/>
    <s v="Bhopal"/>
    <s v="Offline"/>
    <s v="Electronics"/>
    <s v="Laptop"/>
    <s v="Laptop Model-566"/>
    <s v="PROD7925"/>
    <n v="4"/>
    <n v="639.12"/>
    <n v="2556.48"/>
    <n v="0"/>
    <n v="0"/>
    <n v="2556.48"/>
    <s v="Wallet"/>
    <s v="In-Transit"/>
    <n v="0.25"/>
    <n v="639.12"/>
  </r>
  <r>
    <s v="ORD2025004475"/>
    <d v="2023-06-17T00:00:00"/>
    <s v="Customer 120"/>
    <s v="CUST8278"/>
    <x v="3"/>
    <s v="Raipur"/>
    <s v="Online"/>
    <s v="Electronics"/>
    <s v="Tablet"/>
    <s v="Tablet Model-934"/>
    <s v="PROD4965"/>
    <n v="6"/>
    <n v="417.91"/>
    <n v="2507.46"/>
    <n v="0.05"/>
    <n v="125.37"/>
    <n v="2382.09"/>
    <s v="Card"/>
    <s v="Returned"/>
    <n v="0.3"/>
    <n v="714.63"/>
  </r>
  <r>
    <s v="ORD2025004476"/>
    <d v="2023-10-05T00:00:00"/>
    <s v="Customer 2339"/>
    <s v="CUST4734"/>
    <x v="0"/>
    <s v="Mumbai"/>
    <s v="Offline"/>
    <s v="Clothing"/>
    <s v="Shirt"/>
    <s v="Shirt Model-662"/>
    <s v="PROD8854"/>
    <n v="2"/>
    <n v="450.29"/>
    <n v="900.58"/>
    <n v="0.1"/>
    <n v="90.06"/>
    <n v="810.52"/>
    <s v="UPI"/>
    <s v="Cancelled"/>
    <n v="0.15"/>
    <n v="121.58"/>
  </r>
  <r>
    <s v="ORD2025004477"/>
    <d v="2023-08-27T00:00:00"/>
    <s v="Customer 241"/>
    <s v="CUST4920"/>
    <x v="3"/>
    <s v="Nagpur"/>
    <s v="Offline"/>
    <s v="Clothing"/>
    <s v="Jeans"/>
    <s v="Jeans Model-576"/>
    <s v="PROD9729"/>
    <n v="10"/>
    <n v="704.08"/>
    <n v="7040.8"/>
    <n v="0.1"/>
    <n v="704.08"/>
    <n v="6336.72"/>
    <s v="UPI"/>
    <s v="Returned"/>
    <n v="0.15"/>
    <n v="950.51"/>
  </r>
  <r>
    <s v="ORD2025004478"/>
    <d v="2023-12-19T00:00:00"/>
    <s v="Customer 3809"/>
    <s v="CUST2450"/>
    <x v="2"/>
    <s v="Bhubaneswar"/>
    <s v="Offline"/>
    <s v="Beauty"/>
    <s v="Lipstick"/>
    <s v="Lipstick Model-114"/>
    <s v="PROD6207"/>
    <n v="7"/>
    <n v="848.23"/>
    <n v="5937.61"/>
    <n v="0.05"/>
    <n v="296.88"/>
    <n v="5640.73"/>
    <s v="COD"/>
    <s v="Delivered"/>
    <n v="0.25"/>
    <n v="1410.18"/>
  </r>
  <r>
    <s v="ORD2025004479"/>
    <d v="2024-03-08T00:00:00"/>
    <s v="Customer 2452"/>
    <s v="CUST6829"/>
    <x v="3"/>
    <s v="Bhopal"/>
    <s v="Online"/>
    <s v="Home Decor"/>
    <s v="Sofa"/>
    <s v="Sofa Model-627"/>
    <s v="PROD8686"/>
    <n v="6"/>
    <n v="164.5"/>
    <n v="987"/>
    <n v="0.1"/>
    <n v="98.7"/>
    <n v="888.3"/>
    <s v="Wallet"/>
    <s v="In-Transit"/>
    <n v="0.25"/>
    <n v="222.07"/>
  </r>
  <r>
    <s v="ORD2025004480"/>
    <d v="2023-06-05T00:00:00"/>
    <s v="Customer 1243"/>
    <s v="CUST8595"/>
    <x v="1"/>
    <s v="Lucknow"/>
    <s v="Online"/>
    <s v="Beauty"/>
    <s v="Face Cream"/>
    <s v="Face Cream Model-911"/>
    <s v="PROD9752"/>
    <n v="2"/>
    <n v="474.27"/>
    <n v="948.54"/>
    <n v="0.05"/>
    <n v="47.43"/>
    <n v="901.11"/>
    <s v="Wallet"/>
    <s v="In-Transit"/>
    <n v="0.15"/>
    <n v="135.16999999999999"/>
  </r>
  <r>
    <s v="ORD2025004481"/>
    <d v="2023-01-04T00:00:00"/>
    <s v="Customer 2990"/>
    <s v="CUST3422"/>
    <x v="0"/>
    <s v="Ahmedabad"/>
    <s v="Online"/>
    <s v="Beauty"/>
    <s v="Face Cream"/>
    <s v="Face Cream Model-140"/>
    <s v="PROD2623"/>
    <n v="5"/>
    <n v="736.02"/>
    <n v="3680.1"/>
    <n v="0.2"/>
    <n v="736.02"/>
    <n v="2944.08"/>
    <s v="Wallet"/>
    <s v="Cancelled"/>
    <n v="0.3"/>
    <n v="883.22"/>
  </r>
  <r>
    <s v="ORD2025004482"/>
    <d v="2023-01-25T00:00:00"/>
    <s v="Customer 166"/>
    <s v="CUST4534"/>
    <x v="1"/>
    <s v="Lucknow"/>
    <s v="Offline"/>
    <s v="Clothing"/>
    <s v="Shirt"/>
    <s v="Shirt Model-893"/>
    <s v="PROD8293"/>
    <n v="9"/>
    <n v="870.86"/>
    <n v="7837.74"/>
    <n v="0"/>
    <n v="0"/>
    <n v="7837.74"/>
    <s v="COD"/>
    <s v="Delivered"/>
    <n v="0.25"/>
    <n v="1959.43"/>
  </r>
  <r>
    <s v="ORD2025004483"/>
    <d v="2023-01-31T00:00:00"/>
    <s v="Customer 4654"/>
    <s v="CUST8435"/>
    <x v="1"/>
    <s v="Chandigarh"/>
    <s v="Offline"/>
    <s v="Clothing"/>
    <s v="Jeans"/>
    <s v="Jeans Model-343"/>
    <s v="PROD4564"/>
    <n v="2"/>
    <n v="697.6"/>
    <n v="1395.2"/>
    <n v="0.2"/>
    <n v="279.04000000000002"/>
    <n v="1116.1600000000001"/>
    <s v="Card"/>
    <s v="Delivered"/>
    <n v="0.15"/>
    <n v="167.42"/>
  </r>
  <r>
    <s v="ORD2025004484"/>
    <d v="2023-05-12T00:00:00"/>
    <s v="Customer 2931"/>
    <s v="CUST2807"/>
    <x v="2"/>
    <s v="Bhubaneswar"/>
    <s v="Offline"/>
    <s v="Home Decor"/>
    <s v="Lamp"/>
    <s v="Lamp Model-190"/>
    <s v="PROD6077"/>
    <n v="2"/>
    <n v="356.73"/>
    <n v="713.46"/>
    <n v="0.2"/>
    <n v="142.69"/>
    <n v="570.77"/>
    <s v="COD"/>
    <s v="Returned"/>
    <n v="0.25"/>
    <n v="142.69"/>
  </r>
  <r>
    <s v="ORD2025004485"/>
    <d v="2024-01-26T00:00:00"/>
    <s v="Customer 4817"/>
    <s v="CUST6364"/>
    <x v="0"/>
    <s v="Pune"/>
    <s v="Online"/>
    <s v="Home Decor"/>
    <s v="Sofa"/>
    <s v="Sofa Model-689"/>
    <s v="PROD2548"/>
    <n v="5"/>
    <n v="797.53"/>
    <n v="3987.65"/>
    <n v="0.05"/>
    <n v="199.38"/>
    <n v="3788.27"/>
    <s v="Card"/>
    <s v="Delivered"/>
    <n v="0.15"/>
    <n v="568.24"/>
  </r>
  <r>
    <s v="ORD2025004486"/>
    <d v="2023-10-20T00:00:00"/>
    <s v="Customer 3960"/>
    <s v="CUST3793"/>
    <x v="3"/>
    <s v="Raipur"/>
    <s v="Online"/>
    <s v="Clothing"/>
    <s v="Jacket"/>
    <s v="Jacket Model-466"/>
    <s v="PROD7960"/>
    <n v="2"/>
    <n v="162.83000000000001"/>
    <n v="325.66000000000003"/>
    <n v="0.2"/>
    <n v="65.13"/>
    <n v="260.52999999999997"/>
    <s v="COD"/>
    <s v="Returned"/>
    <n v="0.15"/>
    <n v="39.08"/>
  </r>
  <r>
    <s v="ORD2025004487"/>
    <d v="2023-11-03T00:00:00"/>
    <s v="Customer 4513"/>
    <s v="CUST8979"/>
    <x v="1"/>
    <s v="Lucknow"/>
    <s v="Offline"/>
    <s v="Home Decor"/>
    <s v="Lamp"/>
    <s v="Lamp Model-170"/>
    <s v="PROD3600"/>
    <n v="9"/>
    <n v="405.15"/>
    <n v="3646.35"/>
    <n v="0.2"/>
    <n v="729.27"/>
    <n v="2917.08"/>
    <s v="COD"/>
    <s v="Delivered"/>
    <n v="0.15"/>
    <n v="437.56"/>
  </r>
  <r>
    <s v="ORD2025004488"/>
    <d v="2023-08-02T00:00:00"/>
    <s v="Customer 2458"/>
    <s v="CUST8095"/>
    <x v="3"/>
    <s v="Raipur"/>
    <s v="Online"/>
    <s v="Beauty"/>
    <s v="Lipstick"/>
    <s v="Lipstick Model-953"/>
    <s v="PROD1369"/>
    <n v="6"/>
    <n v="267.05"/>
    <n v="1602.3"/>
    <n v="0"/>
    <n v="0"/>
    <n v="1602.3"/>
    <s v="Wallet"/>
    <s v="Cancelled"/>
    <n v="0.3"/>
    <n v="480.69"/>
  </r>
  <r>
    <s v="ORD2025004489"/>
    <d v="2023-09-23T00:00:00"/>
    <s v="Customer 2206"/>
    <s v="CUST3739"/>
    <x v="0"/>
    <s v="Ahmedabad"/>
    <s v="Online"/>
    <s v="Electronics"/>
    <s v="Tablet"/>
    <s v="Tablet Model-353"/>
    <s v="PROD9900"/>
    <n v="8"/>
    <n v="921.45"/>
    <n v="7371.6"/>
    <n v="0.1"/>
    <n v="737.16"/>
    <n v="6634.44"/>
    <s v="UPI"/>
    <s v="Cancelled"/>
    <n v="0.3"/>
    <n v="1990.33"/>
  </r>
  <r>
    <s v="ORD2025004490"/>
    <d v="2024-02-07T00:00:00"/>
    <s v="Customer 223"/>
    <s v="CUST3611"/>
    <x v="0"/>
    <s v="Ahmedabad"/>
    <s v="Online"/>
    <s v="Clothing"/>
    <s v="Jacket"/>
    <s v="Jacket Model-506"/>
    <s v="PROD9476"/>
    <n v="8"/>
    <n v="927.94"/>
    <n v="7423.52"/>
    <n v="0.2"/>
    <n v="1484.7"/>
    <n v="5938.82"/>
    <s v="Card"/>
    <s v="In-Transit"/>
    <n v="0.3"/>
    <n v="1781.65"/>
  </r>
  <r>
    <s v="ORD2025004491"/>
    <d v="2023-10-27T00:00:00"/>
    <s v="Customer 1795"/>
    <s v="CUST2120"/>
    <x v="2"/>
    <s v="Kolkata"/>
    <s v="Offline"/>
    <s v="Beauty"/>
    <s v="Lipstick"/>
    <s v="Lipstick Model-665"/>
    <s v="PROD4126"/>
    <n v="4"/>
    <n v="191.85"/>
    <n v="767.4"/>
    <n v="0"/>
    <n v="0"/>
    <n v="767.4"/>
    <s v="Wallet"/>
    <s v="Cancelled"/>
    <n v="0.3"/>
    <n v="230.22"/>
  </r>
  <r>
    <s v="ORD2025004492"/>
    <d v="2023-09-23T00:00:00"/>
    <s v="Customer 4849"/>
    <s v="CUST7402"/>
    <x v="4"/>
    <s v="Hyderabad"/>
    <s v="Online"/>
    <s v="Electronics"/>
    <s v="Mobile"/>
    <s v="Mobile Model-416"/>
    <s v="PROD9666"/>
    <n v="3"/>
    <n v="669.83"/>
    <n v="2009.49"/>
    <n v="0.2"/>
    <n v="401.9"/>
    <n v="1607.59"/>
    <s v="COD"/>
    <s v="Returned"/>
    <n v="0.25"/>
    <n v="401.9"/>
  </r>
  <r>
    <s v="ORD2025004493"/>
    <d v="2023-08-18T00:00:00"/>
    <s v="Customer 4247"/>
    <s v="CUST3641"/>
    <x v="0"/>
    <s v="Pune"/>
    <s v="Online"/>
    <s v="Electronics"/>
    <s v="Laptop"/>
    <s v="Laptop Model-364"/>
    <s v="PROD7593"/>
    <n v="4"/>
    <n v="230.23"/>
    <n v="920.92"/>
    <n v="0.2"/>
    <n v="184.18"/>
    <n v="736.74"/>
    <s v="COD"/>
    <s v="In-Transit"/>
    <n v="0.25"/>
    <n v="184.19"/>
  </r>
  <r>
    <s v="ORD2025004494"/>
    <d v="2023-12-11T00:00:00"/>
    <s v="Customer 1582"/>
    <s v="CUST4402"/>
    <x v="0"/>
    <s v="Mumbai"/>
    <s v="Online"/>
    <s v="Home Decor"/>
    <s v="Lamp"/>
    <s v="Lamp Model-277"/>
    <s v="PROD4079"/>
    <n v="8"/>
    <n v="586.5"/>
    <n v="4692"/>
    <n v="0.05"/>
    <n v="234.6"/>
    <n v="4457.3999999999996"/>
    <s v="COD"/>
    <s v="Returned"/>
    <n v="0.25"/>
    <n v="1114.3499999999999"/>
  </r>
  <r>
    <s v="ORD2025004495"/>
    <d v="2023-07-15T00:00:00"/>
    <s v="Customer 3827"/>
    <s v="CUST2784"/>
    <x v="1"/>
    <s v="Chandigarh"/>
    <s v="Offline"/>
    <s v="Clothing"/>
    <s v="Jacket"/>
    <s v="Jacket Model-489"/>
    <s v="PROD6793"/>
    <n v="3"/>
    <n v="194.01"/>
    <n v="582.03"/>
    <n v="0.2"/>
    <n v="116.41"/>
    <n v="465.62"/>
    <s v="Card"/>
    <s v="Delivered"/>
    <n v="0.3"/>
    <n v="139.69"/>
  </r>
  <r>
    <s v="ORD2025004496"/>
    <d v="2023-03-25T00:00:00"/>
    <s v="Customer 4238"/>
    <s v="CUST1431"/>
    <x v="2"/>
    <s v="Bhubaneswar"/>
    <s v="Offline"/>
    <s v="Electronics"/>
    <s v="Mobile"/>
    <s v="Mobile Model-360"/>
    <s v="PROD5019"/>
    <n v="4"/>
    <n v="151.63999999999999"/>
    <n v="606.55999999999995"/>
    <n v="0"/>
    <n v="0"/>
    <n v="606.55999999999995"/>
    <s v="Card"/>
    <s v="Delivered"/>
    <n v="0.3"/>
    <n v="181.97"/>
  </r>
  <r>
    <s v="ORD2025004497"/>
    <d v="2024-02-25T00:00:00"/>
    <s v="Customer 530"/>
    <s v="CUST1458"/>
    <x v="0"/>
    <s v="Pune"/>
    <s v="Online"/>
    <s v="Home Decor"/>
    <s v="Sofa"/>
    <s v="Sofa Model-835"/>
    <s v="PROD8105"/>
    <n v="3"/>
    <n v="377.64"/>
    <n v="1132.92"/>
    <n v="0"/>
    <n v="0"/>
    <n v="1132.92"/>
    <s v="UPI"/>
    <s v="Cancelled"/>
    <n v="0.3"/>
    <n v="339.88"/>
  </r>
  <r>
    <s v="ORD2025004498"/>
    <d v="2024-01-19T00:00:00"/>
    <s v="Customer 766"/>
    <s v="CUST4298"/>
    <x v="0"/>
    <s v="Ahmedabad"/>
    <s v="Offline"/>
    <s v="Beauty"/>
    <s v="Face Cream"/>
    <s v="Face Cream Model-672"/>
    <s v="PROD3887"/>
    <n v="5"/>
    <n v="500.61"/>
    <n v="2503.0500000000002"/>
    <n v="0"/>
    <n v="0"/>
    <n v="2503.0500000000002"/>
    <s v="UPI"/>
    <s v="Returned"/>
    <n v="0.15"/>
    <n v="375.46"/>
  </r>
  <r>
    <s v="ORD2025004499"/>
    <d v="2023-11-24T00:00:00"/>
    <s v="Customer 2787"/>
    <s v="CUST4398"/>
    <x v="1"/>
    <s v="Delhi"/>
    <s v="Offline"/>
    <s v="Electronics"/>
    <s v="Mobile"/>
    <s v="Mobile Model-317"/>
    <s v="PROD8654"/>
    <n v="8"/>
    <n v="249.8"/>
    <n v="1998.4"/>
    <n v="0.2"/>
    <n v="399.68"/>
    <n v="1598.72"/>
    <s v="UPI"/>
    <s v="Cancelled"/>
    <n v="0.3"/>
    <n v="479.62"/>
  </r>
  <r>
    <s v="ORD2025004500"/>
    <d v="2023-01-18T00:00:00"/>
    <s v="Customer 2263"/>
    <s v="CUST4202"/>
    <x v="0"/>
    <s v="Pune"/>
    <s v="Online"/>
    <s v="Home Decor"/>
    <s v="Lamp"/>
    <s v="Lamp Model-125"/>
    <s v="PROD6404"/>
    <n v="4"/>
    <n v="695.62"/>
    <n v="2782.48"/>
    <n v="0"/>
    <n v="0"/>
    <n v="2782.48"/>
    <s v="Card"/>
    <s v="Delivered"/>
    <n v="0.15"/>
    <n v="417.37"/>
  </r>
  <r>
    <s v="ORD2025004501"/>
    <d v="2023-11-06T00:00:00"/>
    <s v="Customer 2075"/>
    <s v="CUST9289"/>
    <x v="1"/>
    <s v="Chandigarh"/>
    <s v="Offline"/>
    <s v="Electronics"/>
    <s v="Laptop"/>
    <s v="Laptop Model-945"/>
    <s v="PROD3307"/>
    <n v="8"/>
    <n v="341.79"/>
    <n v="2734.32"/>
    <n v="0.2"/>
    <n v="546.86"/>
    <n v="2187.46"/>
    <s v="COD"/>
    <s v="In-Transit"/>
    <n v="0.25"/>
    <n v="546.87"/>
  </r>
  <r>
    <s v="ORD2025004502"/>
    <d v="2023-05-21T00:00:00"/>
    <s v="Customer 4618"/>
    <s v="CUST5190"/>
    <x v="2"/>
    <s v="Bhubaneswar"/>
    <s v="Online"/>
    <s v="Home Decor"/>
    <s v="Lamp"/>
    <s v="Lamp Model-203"/>
    <s v="PROD1988"/>
    <n v="4"/>
    <n v="204.46"/>
    <n v="817.84"/>
    <n v="0.05"/>
    <n v="40.89"/>
    <n v="776.95"/>
    <s v="Card"/>
    <s v="Delivered"/>
    <n v="0.3"/>
    <n v="233.09"/>
  </r>
  <r>
    <s v="ORD2025004503"/>
    <d v="2024-03-23T00:00:00"/>
    <s v="Customer 176"/>
    <s v="CUST5222"/>
    <x v="3"/>
    <s v="Nagpur"/>
    <s v="Online"/>
    <s v="Beauty"/>
    <s v="Perfume"/>
    <s v="Perfume Model-952"/>
    <s v="PROD7705"/>
    <n v="9"/>
    <n v="361.83"/>
    <n v="3256.47"/>
    <n v="0"/>
    <n v="0"/>
    <n v="3256.47"/>
    <s v="UPI"/>
    <s v="Cancelled"/>
    <n v="0.3"/>
    <n v="976.94"/>
  </r>
  <r>
    <s v="ORD2025004504"/>
    <d v="2023-05-19T00:00:00"/>
    <s v="Customer 1889"/>
    <s v="CUST9333"/>
    <x v="1"/>
    <s v="Delhi"/>
    <s v="Online"/>
    <s v="Clothing"/>
    <s v="Shirt"/>
    <s v="Shirt Model-983"/>
    <s v="PROD8302"/>
    <n v="6"/>
    <n v="102.88"/>
    <n v="617.28"/>
    <n v="0.05"/>
    <n v="30.86"/>
    <n v="586.41999999999996"/>
    <s v="Wallet"/>
    <s v="In-Transit"/>
    <n v="0.3"/>
    <n v="175.93"/>
  </r>
  <r>
    <s v="ORD2025004505"/>
    <d v="2023-12-30T00:00:00"/>
    <s v="Customer 1164"/>
    <s v="CUST9570"/>
    <x v="1"/>
    <s v="Delhi"/>
    <s v="Online"/>
    <s v="Electronics"/>
    <s v="Mobile"/>
    <s v="Mobile Model-326"/>
    <s v="PROD5441"/>
    <n v="1"/>
    <n v="734.18"/>
    <n v="734.18"/>
    <n v="0.05"/>
    <n v="36.71"/>
    <n v="697.47"/>
    <s v="COD"/>
    <s v="Delivered"/>
    <n v="0.15"/>
    <n v="104.62"/>
  </r>
  <r>
    <s v="ORD2025004506"/>
    <d v="2024-03-20T00:00:00"/>
    <s v="Customer 516"/>
    <s v="CUST9269"/>
    <x v="0"/>
    <s v="Mumbai"/>
    <s v="Online"/>
    <s v="Clothing"/>
    <s v="Jacket"/>
    <s v="Jacket Model-169"/>
    <s v="PROD5516"/>
    <n v="9"/>
    <n v="510.23"/>
    <n v="4592.07"/>
    <n v="0.2"/>
    <n v="918.41"/>
    <n v="3673.66"/>
    <s v="COD"/>
    <s v="Cancelled"/>
    <n v="0.25"/>
    <n v="918.41"/>
  </r>
  <r>
    <s v="ORD2025004507"/>
    <d v="2023-10-18T00:00:00"/>
    <s v="Customer 4851"/>
    <s v="CUST7267"/>
    <x v="4"/>
    <s v="Chennai"/>
    <s v="Offline"/>
    <s v="Clothing"/>
    <s v="Jacket"/>
    <s v="Jacket Model-914"/>
    <s v="PROD3886"/>
    <n v="1"/>
    <n v="723.74"/>
    <n v="723.74"/>
    <n v="0.2"/>
    <n v="144.75"/>
    <n v="578.99"/>
    <s v="Wallet"/>
    <s v="Cancelled"/>
    <n v="0.3"/>
    <n v="173.7"/>
  </r>
  <r>
    <s v="ORD2025004508"/>
    <d v="2023-05-19T00:00:00"/>
    <s v="Customer 926"/>
    <s v="CUST6283"/>
    <x v="1"/>
    <s v="Lucknow"/>
    <s v="Offline"/>
    <s v="Electronics"/>
    <s v="Mobile"/>
    <s v="Mobile Model-513"/>
    <s v="PROD2390"/>
    <n v="7"/>
    <n v="455.48"/>
    <n v="3188.36"/>
    <n v="0.1"/>
    <n v="318.83999999999997"/>
    <n v="2869.52"/>
    <s v="COD"/>
    <s v="Returned"/>
    <n v="0.15"/>
    <n v="430.43"/>
  </r>
  <r>
    <s v="ORD2025004509"/>
    <d v="2023-02-15T00:00:00"/>
    <s v="Customer 1754"/>
    <s v="CUST6265"/>
    <x v="3"/>
    <s v="Raipur"/>
    <s v="Offline"/>
    <s v="Home Decor"/>
    <s v="Sofa"/>
    <s v="Sofa Model-946"/>
    <s v="PROD7592"/>
    <n v="3"/>
    <n v="178.84"/>
    <n v="536.52"/>
    <n v="0.1"/>
    <n v="53.65"/>
    <n v="482.87"/>
    <s v="Card"/>
    <s v="Delivered"/>
    <n v="0.25"/>
    <n v="120.72"/>
  </r>
  <r>
    <s v="ORD2025004510"/>
    <d v="2024-02-10T00:00:00"/>
    <s v="Customer 2735"/>
    <s v="CUST6614"/>
    <x v="3"/>
    <s v="Bhopal"/>
    <s v="Online"/>
    <s v="Beauty"/>
    <s v="Lipstick"/>
    <s v="Lipstick Model-917"/>
    <s v="PROD1969"/>
    <n v="10"/>
    <n v="488.84"/>
    <n v="4888.3999999999996"/>
    <n v="0.2"/>
    <n v="977.68"/>
    <n v="3910.72"/>
    <s v="UPI"/>
    <s v="Delivered"/>
    <n v="0.25"/>
    <n v="977.68"/>
  </r>
  <r>
    <s v="ORD2025004511"/>
    <d v="2023-11-18T00:00:00"/>
    <s v="Customer 2355"/>
    <s v="CUST8326"/>
    <x v="2"/>
    <s v="Bhubaneswar"/>
    <s v="Offline"/>
    <s v="Clothing"/>
    <s v="Jacket"/>
    <s v="Jacket Model-152"/>
    <s v="PROD6995"/>
    <n v="1"/>
    <n v="863.44"/>
    <n v="863.44"/>
    <n v="0.05"/>
    <n v="43.17"/>
    <n v="820.27"/>
    <s v="Card"/>
    <s v="Delivered"/>
    <n v="0.25"/>
    <n v="205.07"/>
  </r>
  <r>
    <s v="ORD2025004512"/>
    <d v="2023-11-12T00:00:00"/>
    <s v="Customer 4606"/>
    <s v="CUST2319"/>
    <x v="4"/>
    <s v="Hyderabad"/>
    <s v="Offline"/>
    <s v="Electronics"/>
    <s v="Laptop"/>
    <s v="Laptop Model-581"/>
    <s v="PROD6881"/>
    <n v="3"/>
    <n v="586.12"/>
    <n v="1758.36"/>
    <n v="0.2"/>
    <n v="351.67"/>
    <n v="1406.69"/>
    <s v="Wallet"/>
    <s v="Delivered"/>
    <n v="0.25"/>
    <n v="351.67"/>
  </r>
  <r>
    <s v="ORD2025004513"/>
    <d v="2023-08-18T00:00:00"/>
    <s v="Customer 13"/>
    <s v="CUST3437"/>
    <x v="4"/>
    <s v="Chennai"/>
    <s v="Online"/>
    <s v="Electronics"/>
    <s v="Tablet"/>
    <s v="Tablet Model-979"/>
    <s v="PROD4579"/>
    <n v="10"/>
    <n v="574.22"/>
    <n v="5742.2"/>
    <n v="0.1"/>
    <n v="574.22"/>
    <n v="5167.9799999999996"/>
    <s v="Card"/>
    <s v="Cancelled"/>
    <n v="0.3"/>
    <n v="1550.39"/>
  </r>
  <r>
    <s v="ORD2025004514"/>
    <d v="2023-08-21T00:00:00"/>
    <s v="Customer 2616"/>
    <s v="CUST3012"/>
    <x v="3"/>
    <s v="Bhopal"/>
    <s v="Online"/>
    <s v="Beauty"/>
    <s v="Perfume"/>
    <s v="Perfume Model-931"/>
    <s v="PROD2112"/>
    <n v="9"/>
    <n v="180.67"/>
    <n v="1626.03"/>
    <n v="0.1"/>
    <n v="162.6"/>
    <n v="1463.43"/>
    <s v="UPI"/>
    <s v="Returned"/>
    <n v="0.25"/>
    <n v="365.86"/>
  </r>
  <r>
    <s v="ORD2025004515"/>
    <d v="2023-08-17T00:00:00"/>
    <s v="Customer 2781"/>
    <s v="CUST6686"/>
    <x v="3"/>
    <s v="Raipur"/>
    <s v="Online"/>
    <s v="Clothing"/>
    <s v="Jeans"/>
    <s v="Jeans Model-136"/>
    <s v="PROD7609"/>
    <n v="6"/>
    <n v="905.05"/>
    <n v="5430.3"/>
    <n v="0"/>
    <n v="0"/>
    <n v="5430.3"/>
    <s v="Wallet"/>
    <s v="Returned"/>
    <n v="0.15"/>
    <n v="814.54"/>
  </r>
  <r>
    <s v="ORD2025004516"/>
    <d v="2023-12-24T00:00:00"/>
    <s v="Customer 2180"/>
    <s v="CUST3386"/>
    <x v="4"/>
    <s v="Chennai"/>
    <s v="Online"/>
    <s v="Home Decor"/>
    <s v="Curtain"/>
    <s v="Curtain Model-183"/>
    <s v="PROD4782"/>
    <n v="10"/>
    <n v="281.61"/>
    <n v="2816.1"/>
    <n v="0.2"/>
    <n v="563.22"/>
    <n v="2252.88"/>
    <s v="Card"/>
    <s v="Returned"/>
    <n v="0.15"/>
    <n v="337.93"/>
  </r>
  <r>
    <s v="ORD2025004517"/>
    <d v="2023-06-16T00:00:00"/>
    <s v="Customer 134"/>
    <s v="CUST5363"/>
    <x v="4"/>
    <s v="Bangalore"/>
    <s v="Online"/>
    <s v="Clothing"/>
    <s v="Jeans"/>
    <s v="Jeans Model-395"/>
    <s v="PROD2046"/>
    <n v="9"/>
    <n v="327.9"/>
    <n v="2951.1"/>
    <n v="0"/>
    <n v="0"/>
    <n v="2951.1"/>
    <s v="Card"/>
    <s v="Cancelled"/>
    <n v="0.15"/>
    <n v="442.66"/>
  </r>
  <r>
    <s v="ORD2025004518"/>
    <d v="2023-12-19T00:00:00"/>
    <s v="Customer 534"/>
    <s v="CUST8190"/>
    <x v="3"/>
    <s v="Bhopal"/>
    <s v="Online"/>
    <s v="Electronics"/>
    <s v="Laptop"/>
    <s v="Laptop Model-562"/>
    <s v="PROD4125"/>
    <n v="9"/>
    <n v="864.96"/>
    <n v="7784.64"/>
    <n v="0"/>
    <n v="0"/>
    <n v="7784.64"/>
    <s v="Card"/>
    <s v="Delivered"/>
    <n v="0.25"/>
    <n v="1946.16"/>
  </r>
  <r>
    <s v="ORD2025004519"/>
    <d v="2024-03-23T00:00:00"/>
    <s v="Customer 464"/>
    <s v="CUST3931"/>
    <x v="2"/>
    <s v="Bhubaneswar"/>
    <s v="Online"/>
    <s v="Home Decor"/>
    <s v="Curtain"/>
    <s v="Curtain Model-464"/>
    <s v="PROD6934"/>
    <n v="9"/>
    <n v="650.23"/>
    <n v="5852.07"/>
    <n v="0.1"/>
    <n v="585.21"/>
    <n v="5266.86"/>
    <s v="COD"/>
    <s v="Delivered"/>
    <n v="0.15"/>
    <n v="790.03"/>
  </r>
  <r>
    <s v="ORD2025004520"/>
    <d v="2023-09-04T00:00:00"/>
    <s v="Customer 1060"/>
    <s v="CUST1443"/>
    <x v="2"/>
    <s v="Kolkata"/>
    <s v="Online"/>
    <s v="Clothing"/>
    <s v="Shirt"/>
    <s v="Shirt Model-799"/>
    <s v="PROD5732"/>
    <n v="5"/>
    <n v="622.30999999999995"/>
    <n v="3111.55"/>
    <n v="0.2"/>
    <n v="622.30999999999995"/>
    <n v="2489.2399999999998"/>
    <s v="COD"/>
    <s v="Delivered"/>
    <n v="0.3"/>
    <n v="746.77"/>
  </r>
  <r>
    <s v="ORD2025004521"/>
    <d v="2023-09-01T00:00:00"/>
    <s v="Customer 2161"/>
    <s v="CUST5919"/>
    <x v="2"/>
    <s v="Kolkata"/>
    <s v="Online"/>
    <s v="Beauty"/>
    <s v="Perfume"/>
    <s v="Perfume Model-523"/>
    <s v="PROD5840"/>
    <n v="9"/>
    <n v="674.52"/>
    <n v="6070.68"/>
    <n v="0"/>
    <n v="0"/>
    <n v="6070.68"/>
    <s v="Card"/>
    <s v="In-Transit"/>
    <n v="0.25"/>
    <n v="1517.67"/>
  </r>
  <r>
    <s v="ORD2025004522"/>
    <d v="2023-09-18T00:00:00"/>
    <s v="Customer 1013"/>
    <s v="CUST6546"/>
    <x v="0"/>
    <s v="Pune"/>
    <s v="Offline"/>
    <s v="Electronics"/>
    <s v="Tablet"/>
    <s v="Tablet Model-972"/>
    <s v="PROD6501"/>
    <n v="6"/>
    <n v="461.75"/>
    <n v="2770.5"/>
    <n v="0.2"/>
    <n v="554.1"/>
    <n v="2216.4"/>
    <s v="Card"/>
    <s v="Returned"/>
    <n v="0.25"/>
    <n v="554.1"/>
  </r>
  <r>
    <s v="ORD2025004523"/>
    <d v="2023-09-28T00:00:00"/>
    <s v="Customer 610"/>
    <s v="CUST3387"/>
    <x v="4"/>
    <s v="Hyderabad"/>
    <s v="Online"/>
    <s v="Electronics"/>
    <s v="Tablet"/>
    <s v="Tablet Model-262"/>
    <s v="PROD8346"/>
    <n v="2"/>
    <n v="812.8"/>
    <n v="1625.6"/>
    <n v="0.2"/>
    <n v="325.12"/>
    <n v="1300.48"/>
    <s v="COD"/>
    <s v="Returned"/>
    <n v="0.15"/>
    <n v="195.07"/>
  </r>
  <r>
    <s v="ORD2025004524"/>
    <d v="2023-08-24T00:00:00"/>
    <s v="Customer 3989"/>
    <s v="CUST1426"/>
    <x v="2"/>
    <s v="Bhubaneswar"/>
    <s v="Offline"/>
    <s v="Home Decor"/>
    <s v="Lamp"/>
    <s v="Lamp Model-143"/>
    <s v="PROD7631"/>
    <n v="9"/>
    <n v="205"/>
    <n v="1845"/>
    <n v="0.1"/>
    <n v="184.5"/>
    <n v="1660.5"/>
    <s v="Card"/>
    <s v="Returned"/>
    <n v="0.3"/>
    <n v="498.15"/>
  </r>
  <r>
    <s v="ORD2025004525"/>
    <d v="2023-05-09T00:00:00"/>
    <s v="Customer 2092"/>
    <s v="CUST4539"/>
    <x v="0"/>
    <s v="Pune"/>
    <s v="Online"/>
    <s v="Electronics"/>
    <s v="Laptop"/>
    <s v="Laptop Model-491"/>
    <s v="PROD6855"/>
    <n v="9"/>
    <n v="399.43"/>
    <n v="3594.87"/>
    <n v="0"/>
    <n v="0"/>
    <n v="3594.87"/>
    <s v="UPI"/>
    <s v="Cancelled"/>
    <n v="0.15"/>
    <n v="539.23"/>
  </r>
  <r>
    <s v="ORD2025004526"/>
    <d v="2023-09-13T00:00:00"/>
    <s v="Customer 520"/>
    <s v="CUST4098"/>
    <x v="1"/>
    <s v="Delhi"/>
    <s v="Offline"/>
    <s v="Home Decor"/>
    <s v="Curtain"/>
    <s v="Curtain Model-717"/>
    <s v="PROD2548"/>
    <n v="7"/>
    <n v="564.35"/>
    <n v="3950.45"/>
    <n v="0.2"/>
    <n v="790.09"/>
    <n v="3160.36"/>
    <s v="UPI"/>
    <s v="Cancelled"/>
    <n v="0.25"/>
    <n v="790.09"/>
  </r>
  <r>
    <s v="ORD2025004527"/>
    <d v="2023-07-31T00:00:00"/>
    <s v="Customer 3380"/>
    <s v="CUST2523"/>
    <x v="2"/>
    <s v="Patna"/>
    <s v="Online"/>
    <s v="Beauty"/>
    <s v="Face Cream"/>
    <s v="Face Cream Model-405"/>
    <s v="PROD8400"/>
    <n v="6"/>
    <n v="833.49"/>
    <n v="5000.9399999999996"/>
    <n v="0.2"/>
    <n v="1000.19"/>
    <n v="4000.75"/>
    <s v="COD"/>
    <s v="Cancelled"/>
    <n v="0.25"/>
    <n v="1000.19"/>
  </r>
  <r>
    <s v="ORD2025004528"/>
    <d v="2023-06-16T00:00:00"/>
    <s v="Customer 2880"/>
    <s v="CUST2301"/>
    <x v="2"/>
    <s v="Bhubaneswar"/>
    <s v="Offline"/>
    <s v="Electronics"/>
    <s v="Tablet"/>
    <s v="Tablet Model-757"/>
    <s v="PROD9717"/>
    <n v="1"/>
    <n v="186"/>
    <n v="186"/>
    <n v="0.2"/>
    <n v="37.200000000000003"/>
    <n v="148.80000000000001"/>
    <s v="UPI"/>
    <s v="In-Transit"/>
    <n v="0.3"/>
    <n v="44.64"/>
  </r>
  <r>
    <s v="ORD2025004529"/>
    <d v="2023-06-09T00:00:00"/>
    <s v="Customer 2892"/>
    <s v="CUST6850"/>
    <x v="2"/>
    <s v="Kolkata"/>
    <s v="Offline"/>
    <s v="Beauty"/>
    <s v="Perfume"/>
    <s v="Perfume Model-570"/>
    <s v="PROD7134"/>
    <n v="2"/>
    <n v="288.92"/>
    <n v="577.84"/>
    <n v="0"/>
    <n v="0"/>
    <n v="577.84"/>
    <s v="Card"/>
    <s v="Delivered"/>
    <n v="0.25"/>
    <n v="144.46"/>
  </r>
  <r>
    <s v="ORD2025004530"/>
    <d v="2023-04-21T00:00:00"/>
    <s v="Customer 4253"/>
    <s v="CUST9010"/>
    <x v="0"/>
    <s v="Ahmedabad"/>
    <s v="Online"/>
    <s v="Beauty"/>
    <s v="Perfume"/>
    <s v="Perfume Model-552"/>
    <s v="PROD1770"/>
    <n v="8"/>
    <n v="463.83"/>
    <n v="3710.64"/>
    <n v="0.05"/>
    <n v="185.53"/>
    <n v="3525.11"/>
    <s v="Wallet"/>
    <s v="Delivered"/>
    <n v="0.15"/>
    <n v="528.77"/>
  </r>
  <r>
    <s v="ORD2025004531"/>
    <d v="2024-01-03T00:00:00"/>
    <s v="Customer 3336"/>
    <s v="CUST3859"/>
    <x v="2"/>
    <s v="Kolkata"/>
    <s v="Online"/>
    <s v="Beauty"/>
    <s v="Perfume"/>
    <s v="Perfume Model-789"/>
    <s v="PROD2153"/>
    <n v="4"/>
    <n v="365.99"/>
    <n v="1463.96"/>
    <n v="0.2"/>
    <n v="292.79000000000002"/>
    <n v="1171.17"/>
    <s v="COD"/>
    <s v="In-Transit"/>
    <n v="0.15"/>
    <n v="175.68"/>
  </r>
  <r>
    <s v="ORD2025004532"/>
    <d v="2023-11-23T00:00:00"/>
    <s v="Customer 2480"/>
    <s v="CUST7059"/>
    <x v="0"/>
    <s v="Ahmedabad"/>
    <s v="Online"/>
    <s v="Home Decor"/>
    <s v="Lamp"/>
    <s v="Lamp Model-141"/>
    <s v="PROD8659"/>
    <n v="6"/>
    <n v="622.16"/>
    <n v="3732.96"/>
    <n v="0.05"/>
    <n v="186.65"/>
    <n v="3546.31"/>
    <s v="COD"/>
    <s v="Delivered"/>
    <n v="0.15"/>
    <n v="531.95000000000005"/>
  </r>
  <r>
    <s v="ORD2025004533"/>
    <d v="2023-10-09T00:00:00"/>
    <s v="Customer 278"/>
    <s v="CUST2075"/>
    <x v="1"/>
    <s v="Chandigarh"/>
    <s v="Offline"/>
    <s v="Electronics"/>
    <s v="Mobile"/>
    <s v="Mobile Model-794"/>
    <s v="PROD8340"/>
    <n v="6"/>
    <n v="186.71"/>
    <n v="1120.26"/>
    <n v="0.2"/>
    <n v="224.05"/>
    <n v="896.21"/>
    <s v="COD"/>
    <s v="Cancelled"/>
    <n v="0.25"/>
    <n v="224.05"/>
  </r>
  <r>
    <s v="ORD2025004534"/>
    <d v="2023-09-15T00:00:00"/>
    <s v="Customer 1348"/>
    <s v="CUST2272"/>
    <x v="0"/>
    <s v="Ahmedabad"/>
    <s v="Offline"/>
    <s v="Clothing"/>
    <s v="Shirt"/>
    <s v="Shirt Model-978"/>
    <s v="PROD6900"/>
    <n v="4"/>
    <n v="967.06"/>
    <n v="3868.24"/>
    <n v="0.05"/>
    <n v="193.41"/>
    <n v="3674.83"/>
    <s v="UPI"/>
    <s v="Cancelled"/>
    <n v="0.3"/>
    <n v="1102.45"/>
  </r>
  <r>
    <s v="ORD2025004535"/>
    <d v="2023-08-20T00:00:00"/>
    <s v="Customer 965"/>
    <s v="CUST5686"/>
    <x v="0"/>
    <s v="Mumbai"/>
    <s v="Online"/>
    <s v="Clothing"/>
    <s v="Shirt"/>
    <s v="Shirt Model-595"/>
    <s v="PROD7114"/>
    <n v="1"/>
    <n v="222.91"/>
    <n v="222.91"/>
    <n v="0.1"/>
    <n v="22.29"/>
    <n v="200.62"/>
    <s v="Card"/>
    <s v="Delivered"/>
    <n v="0.3"/>
    <n v="60.19"/>
  </r>
  <r>
    <s v="ORD2025004536"/>
    <d v="2023-05-25T00:00:00"/>
    <s v="Customer 597"/>
    <s v="CUST7735"/>
    <x v="0"/>
    <s v="Ahmedabad"/>
    <s v="Online"/>
    <s v="Beauty"/>
    <s v="Face Cream"/>
    <s v="Face Cream Model-979"/>
    <s v="PROD6949"/>
    <n v="5"/>
    <n v="190.17"/>
    <n v="950.85"/>
    <n v="0.05"/>
    <n v="47.54"/>
    <n v="903.31"/>
    <s v="UPI"/>
    <s v="Delivered"/>
    <n v="0.15"/>
    <n v="135.5"/>
  </r>
  <r>
    <s v="ORD2025004537"/>
    <d v="2023-02-08T00:00:00"/>
    <s v="Customer 815"/>
    <s v="CUST9443"/>
    <x v="0"/>
    <s v="Ahmedabad"/>
    <s v="Online"/>
    <s v="Electronics"/>
    <s v="Tablet"/>
    <s v="Tablet Model-994"/>
    <s v="PROD2882"/>
    <n v="9"/>
    <n v="115.68"/>
    <n v="1041.1199999999999"/>
    <n v="0.2"/>
    <n v="208.22"/>
    <n v="832.9"/>
    <s v="COD"/>
    <s v="Cancelled"/>
    <n v="0.25"/>
    <n v="208.22"/>
  </r>
  <r>
    <s v="ORD2025004538"/>
    <d v="2023-06-28T00:00:00"/>
    <s v="Customer 2368"/>
    <s v="CUST5636"/>
    <x v="3"/>
    <s v="Raipur"/>
    <s v="Offline"/>
    <s v="Beauty"/>
    <s v="Lipstick"/>
    <s v="Lipstick Model-671"/>
    <s v="PROD5705"/>
    <n v="1"/>
    <n v="851.9"/>
    <n v="851.9"/>
    <n v="0.2"/>
    <n v="170.38"/>
    <n v="681.52"/>
    <s v="UPI"/>
    <s v="Returned"/>
    <n v="0.3"/>
    <n v="204.46"/>
  </r>
  <r>
    <s v="ORD2025004539"/>
    <d v="2023-10-11T00:00:00"/>
    <s v="Customer 4961"/>
    <s v="CUST1280"/>
    <x v="4"/>
    <s v="Bangalore"/>
    <s v="Offline"/>
    <s v="Home Decor"/>
    <s v="Lamp"/>
    <s v="Lamp Model-402"/>
    <s v="PROD9255"/>
    <n v="8"/>
    <n v="412.91"/>
    <n v="3303.28"/>
    <n v="0.1"/>
    <n v="330.33"/>
    <n v="2972.95"/>
    <s v="Card"/>
    <s v="In-Transit"/>
    <n v="0.25"/>
    <n v="743.24"/>
  </r>
  <r>
    <s v="ORD2025004540"/>
    <d v="2023-09-09T00:00:00"/>
    <s v="Customer 2576"/>
    <s v="CUST6288"/>
    <x v="0"/>
    <s v="Ahmedabad"/>
    <s v="Online"/>
    <s v="Clothing"/>
    <s v="Jacket"/>
    <s v="Jacket Model-641"/>
    <s v="PROD6591"/>
    <n v="5"/>
    <n v="898.15"/>
    <n v="4490.75"/>
    <n v="0"/>
    <n v="0"/>
    <n v="4490.75"/>
    <s v="UPI"/>
    <s v="Delivered"/>
    <n v="0.15"/>
    <n v="673.61"/>
  </r>
  <r>
    <s v="ORD2025004541"/>
    <d v="2023-01-30T00:00:00"/>
    <s v="Customer 4667"/>
    <s v="CUST6064"/>
    <x v="2"/>
    <s v="Kolkata"/>
    <s v="Online"/>
    <s v="Clothing"/>
    <s v="Jacket"/>
    <s v="Jacket Model-731"/>
    <s v="PROD3940"/>
    <n v="9"/>
    <n v="692.21"/>
    <n v="6229.89"/>
    <n v="0.2"/>
    <n v="1245.98"/>
    <n v="4983.91"/>
    <s v="COD"/>
    <s v="Cancelled"/>
    <n v="0.3"/>
    <n v="1495.17"/>
  </r>
  <r>
    <s v="ORD2025004542"/>
    <d v="2023-08-11T00:00:00"/>
    <s v="Customer 4213"/>
    <s v="CUST1785"/>
    <x v="2"/>
    <s v="Bhubaneswar"/>
    <s v="Offline"/>
    <s v="Electronics"/>
    <s v="Tablet"/>
    <s v="Tablet Model-953"/>
    <s v="PROD9584"/>
    <n v="3"/>
    <n v="114.56"/>
    <n v="343.68"/>
    <n v="0.05"/>
    <n v="17.18"/>
    <n v="326.5"/>
    <s v="UPI"/>
    <s v="Delivered"/>
    <n v="0.3"/>
    <n v="97.95"/>
  </r>
  <r>
    <s v="ORD2025004543"/>
    <d v="2023-09-23T00:00:00"/>
    <s v="Customer 3984"/>
    <s v="CUST1931"/>
    <x v="4"/>
    <s v="Chennai"/>
    <s v="Offline"/>
    <s v="Clothing"/>
    <s v="Jacket"/>
    <s v="Jacket Model-302"/>
    <s v="PROD2480"/>
    <n v="1"/>
    <n v="935.96"/>
    <n v="935.96"/>
    <n v="0.1"/>
    <n v="93.6"/>
    <n v="842.36"/>
    <s v="UPI"/>
    <s v="Delivered"/>
    <n v="0.15"/>
    <n v="126.35"/>
  </r>
  <r>
    <s v="ORD2025004544"/>
    <d v="2023-07-29T00:00:00"/>
    <s v="Customer 266"/>
    <s v="CUST3989"/>
    <x v="3"/>
    <s v="Bhopal"/>
    <s v="Online"/>
    <s v="Home Decor"/>
    <s v="Curtain"/>
    <s v="Curtain Model-384"/>
    <s v="PROD6427"/>
    <n v="8"/>
    <n v="696.42"/>
    <n v="5571.36"/>
    <n v="0.05"/>
    <n v="278.57"/>
    <n v="5292.79"/>
    <s v="Card"/>
    <s v="Delivered"/>
    <n v="0.25"/>
    <n v="1323.2"/>
  </r>
  <r>
    <s v="ORD2025004545"/>
    <d v="2023-12-12T00:00:00"/>
    <s v="Customer 1093"/>
    <s v="CUST5518"/>
    <x v="2"/>
    <s v="Patna"/>
    <s v="Offline"/>
    <s v="Electronics"/>
    <s v="Laptop"/>
    <s v="Laptop Model-586"/>
    <s v="PROD8187"/>
    <n v="1"/>
    <n v="896.77"/>
    <n v="896.77"/>
    <n v="0"/>
    <n v="0"/>
    <n v="896.77"/>
    <s v="Card"/>
    <s v="Returned"/>
    <n v="0.15"/>
    <n v="134.52000000000001"/>
  </r>
  <r>
    <s v="ORD2025004546"/>
    <d v="2023-06-02T00:00:00"/>
    <s v="Customer 4661"/>
    <s v="CUST7997"/>
    <x v="3"/>
    <s v="Raipur"/>
    <s v="Offline"/>
    <s v="Beauty"/>
    <s v="Face Cream"/>
    <s v="Face Cream Model-198"/>
    <s v="PROD4827"/>
    <n v="6"/>
    <n v="923.43"/>
    <n v="5540.58"/>
    <n v="0"/>
    <n v="0"/>
    <n v="5540.58"/>
    <s v="COD"/>
    <s v="Returned"/>
    <n v="0.15"/>
    <n v="831.09"/>
  </r>
  <r>
    <s v="ORD2025004547"/>
    <d v="2024-02-13T00:00:00"/>
    <s v="Customer 4750"/>
    <s v="CUST1587"/>
    <x v="1"/>
    <s v="Lucknow"/>
    <s v="Online"/>
    <s v="Electronics"/>
    <s v="Laptop"/>
    <s v="Laptop Model-164"/>
    <s v="PROD5101"/>
    <n v="10"/>
    <n v="948.02"/>
    <n v="9480.2000000000007"/>
    <n v="0.05"/>
    <n v="474.01"/>
    <n v="9006.19"/>
    <s v="COD"/>
    <s v="Returned"/>
    <n v="0.3"/>
    <n v="2701.86"/>
  </r>
  <r>
    <s v="ORD2025004548"/>
    <d v="2023-10-26T00:00:00"/>
    <s v="Customer 4866"/>
    <s v="CUST3369"/>
    <x v="1"/>
    <s v="Lucknow"/>
    <s v="Offline"/>
    <s v="Beauty"/>
    <s v="Perfume"/>
    <s v="Perfume Model-339"/>
    <s v="PROD2890"/>
    <n v="7"/>
    <n v="943.15"/>
    <n v="6602.05"/>
    <n v="0.05"/>
    <n v="330.1"/>
    <n v="6271.95"/>
    <s v="UPI"/>
    <s v="Returned"/>
    <n v="0.25"/>
    <n v="1567.99"/>
  </r>
  <r>
    <s v="ORD2025004549"/>
    <d v="2023-06-21T00:00:00"/>
    <s v="Customer 3803"/>
    <s v="CUST6115"/>
    <x v="3"/>
    <s v="Nagpur"/>
    <s v="Offline"/>
    <s v="Beauty"/>
    <s v="Perfume"/>
    <s v="Perfume Model-953"/>
    <s v="PROD7153"/>
    <n v="1"/>
    <n v="191.75"/>
    <n v="191.75"/>
    <n v="0.2"/>
    <n v="38.35"/>
    <n v="153.4"/>
    <s v="Wallet"/>
    <s v="Returned"/>
    <n v="0.3"/>
    <n v="46.02"/>
  </r>
  <r>
    <s v="ORD2025004550"/>
    <d v="2024-01-27T00:00:00"/>
    <s v="Customer 1528"/>
    <s v="CUST1170"/>
    <x v="0"/>
    <s v="Mumbai"/>
    <s v="Offline"/>
    <s v="Electronics"/>
    <s v="Laptop"/>
    <s v="Laptop Model-623"/>
    <s v="PROD4554"/>
    <n v="4"/>
    <n v="597.29"/>
    <n v="2389.16"/>
    <n v="0.2"/>
    <n v="477.83"/>
    <n v="1911.33"/>
    <s v="Wallet"/>
    <s v="In-Transit"/>
    <n v="0.3"/>
    <n v="573.4"/>
  </r>
  <r>
    <s v="ORD2025004551"/>
    <d v="2024-02-01T00:00:00"/>
    <s v="Customer 3924"/>
    <s v="CUST4004"/>
    <x v="2"/>
    <s v="Bhubaneswar"/>
    <s v="Online"/>
    <s v="Home Decor"/>
    <s v="Sofa"/>
    <s v="Sofa Model-852"/>
    <s v="PROD5768"/>
    <n v="9"/>
    <n v="351.68"/>
    <n v="3165.12"/>
    <n v="0.05"/>
    <n v="158.26"/>
    <n v="3006.86"/>
    <s v="Card"/>
    <s v="Cancelled"/>
    <n v="0.25"/>
    <n v="751.72"/>
  </r>
  <r>
    <s v="ORD2025004552"/>
    <d v="2023-04-14T00:00:00"/>
    <s v="Customer 142"/>
    <s v="CUST7810"/>
    <x v="4"/>
    <s v="Bangalore"/>
    <s v="Offline"/>
    <s v="Clothing"/>
    <s v="Jeans"/>
    <s v="Jeans Model-480"/>
    <s v="PROD3332"/>
    <n v="2"/>
    <n v="479.39"/>
    <n v="958.78"/>
    <n v="0.2"/>
    <n v="191.76"/>
    <n v="767.02"/>
    <s v="Wallet"/>
    <s v="Cancelled"/>
    <n v="0.25"/>
    <n v="191.75"/>
  </r>
  <r>
    <s v="ORD2025004553"/>
    <d v="2023-07-14T00:00:00"/>
    <s v="Customer 3673"/>
    <s v="CUST6178"/>
    <x v="3"/>
    <s v="Raipur"/>
    <s v="Offline"/>
    <s v="Clothing"/>
    <s v="Jacket"/>
    <s v="Jacket Model-861"/>
    <s v="PROD6804"/>
    <n v="2"/>
    <n v="604.74"/>
    <n v="1209.48"/>
    <n v="0.1"/>
    <n v="120.95"/>
    <n v="1088.53"/>
    <s v="Wallet"/>
    <s v="In-Transit"/>
    <n v="0.3"/>
    <n v="326.56"/>
  </r>
  <r>
    <s v="ORD2025004554"/>
    <d v="2024-02-21T00:00:00"/>
    <s v="Customer 1083"/>
    <s v="CUST8299"/>
    <x v="2"/>
    <s v="Kolkata"/>
    <s v="Offline"/>
    <s v="Electronics"/>
    <s v="Laptop"/>
    <s v="Laptop Model-916"/>
    <s v="PROD9797"/>
    <n v="10"/>
    <n v="568.49"/>
    <n v="5684.9"/>
    <n v="0.2"/>
    <n v="1136.98"/>
    <n v="4547.92"/>
    <s v="UPI"/>
    <s v="In-Transit"/>
    <n v="0.15"/>
    <n v="682.19"/>
  </r>
  <r>
    <s v="ORD2025004555"/>
    <d v="2023-05-06T00:00:00"/>
    <s v="Customer 3930"/>
    <s v="CUST9689"/>
    <x v="2"/>
    <s v="Bhubaneswar"/>
    <s v="Online"/>
    <s v="Beauty"/>
    <s v="Perfume"/>
    <s v="Perfume Model-456"/>
    <s v="PROD1584"/>
    <n v="9"/>
    <n v="492.9"/>
    <n v="4436.1000000000004"/>
    <n v="0"/>
    <n v="0"/>
    <n v="4436.1000000000004"/>
    <s v="COD"/>
    <s v="In-Transit"/>
    <n v="0.15"/>
    <n v="665.42"/>
  </r>
  <r>
    <s v="ORD2025004556"/>
    <d v="2023-10-26T00:00:00"/>
    <s v="Customer 2908"/>
    <s v="CUST7237"/>
    <x v="3"/>
    <s v="Nagpur"/>
    <s v="Online"/>
    <s v="Clothing"/>
    <s v="Shirt"/>
    <s v="Shirt Model-618"/>
    <s v="PROD2619"/>
    <n v="10"/>
    <n v="766.11"/>
    <n v="7661.1"/>
    <n v="0.05"/>
    <n v="383.06"/>
    <n v="7278.04"/>
    <s v="COD"/>
    <s v="Returned"/>
    <n v="0.3"/>
    <n v="2183.41"/>
  </r>
  <r>
    <s v="ORD2025004557"/>
    <d v="2023-06-30T00:00:00"/>
    <s v="Customer 1046"/>
    <s v="CUST2842"/>
    <x v="0"/>
    <s v="Ahmedabad"/>
    <s v="Online"/>
    <s v="Electronics"/>
    <s v="Tablet"/>
    <s v="Tablet Model-851"/>
    <s v="PROD3504"/>
    <n v="6"/>
    <n v="933.49"/>
    <n v="5600.94"/>
    <n v="0.05"/>
    <n v="280.05"/>
    <n v="5320.89"/>
    <s v="COD"/>
    <s v="In-Transit"/>
    <n v="0.15"/>
    <n v="798.13"/>
  </r>
  <r>
    <s v="ORD2025004558"/>
    <d v="2023-09-09T00:00:00"/>
    <s v="Customer 260"/>
    <s v="CUST6935"/>
    <x v="1"/>
    <s v="Lucknow"/>
    <s v="Offline"/>
    <s v="Electronics"/>
    <s v="Laptop"/>
    <s v="Laptop Model-510"/>
    <s v="PROD2288"/>
    <n v="6"/>
    <n v="594.38"/>
    <n v="3566.28"/>
    <n v="0.05"/>
    <n v="178.31"/>
    <n v="3387.97"/>
    <s v="UPI"/>
    <s v="In-Transit"/>
    <n v="0.3"/>
    <n v="1016.39"/>
  </r>
  <r>
    <s v="ORD2025004559"/>
    <d v="2023-12-04T00:00:00"/>
    <s v="Customer 4449"/>
    <s v="CUST9448"/>
    <x v="2"/>
    <s v="Patna"/>
    <s v="Online"/>
    <s v="Clothing"/>
    <s v="Jacket"/>
    <s v="Jacket Model-729"/>
    <s v="PROD7426"/>
    <n v="7"/>
    <n v="438.67"/>
    <n v="3070.69"/>
    <n v="0.2"/>
    <n v="614.14"/>
    <n v="2456.5500000000002"/>
    <s v="Wallet"/>
    <s v="In-Transit"/>
    <n v="0.25"/>
    <n v="614.14"/>
  </r>
  <r>
    <s v="ORD2025004560"/>
    <d v="2023-12-08T00:00:00"/>
    <s v="Customer 3514"/>
    <s v="CUST4511"/>
    <x v="2"/>
    <s v="Patna"/>
    <s v="Online"/>
    <s v="Electronics"/>
    <s v="Mobile"/>
    <s v="Mobile Model-428"/>
    <s v="PROD4794"/>
    <n v="9"/>
    <n v="729.07"/>
    <n v="6561.63"/>
    <n v="0"/>
    <n v="0"/>
    <n v="6561.63"/>
    <s v="Card"/>
    <s v="Returned"/>
    <n v="0.3"/>
    <n v="1968.49"/>
  </r>
  <r>
    <s v="ORD2025004561"/>
    <d v="2023-08-30T00:00:00"/>
    <s v="Customer 218"/>
    <s v="CUST3859"/>
    <x v="1"/>
    <s v="Chandigarh"/>
    <s v="Offline"/>
    <s v="Clothing"/>
    <s v="Jacket"/>
    <s v="Jacket Model-190"/>
    <s v="PROD9458"/>
    <n v="4"/>
    <n v="338.64"/>
    <n v="1354.56"/>
    <n v="0.2"/>
    <n v="270.91000000000003"/>
    <n v="1083.6500000000001"/>
    <s v="Wallet"/>
    <s v="Returned"/>
    <n v="0.25"/>
    <n v="270.91000000000003"/>
  </r>
  <r>
    <s v="ORD2025004562"/>
    <d v="2023-06-21T00:00:00"/>
    <s v="Customer 4551"/>
    <s v="CUST5075"/>
    <x v="2"/>
    <s v="Bhubaneswar"/>
    <s v="Online"/>
    <s v="Beauty"/>
    <s v="Face Cream"/>
    <s v="Face Cream Model-294"/>
    <s v="PROD4576"/>
    <n v="4"/>
    <n v="430.22"/>
    <n v="1720.88"/>
    <n v="0.05"/>
    <n v="86.04"/>
    <n v="1634.84"/>
    <s v="Card"/>
    <s v="In-Transit"/>
    <n v="0.15"/>
    <n v="245.23"/>
  </r>
  <r>
    <s v="ORD2025004563"/>
    <d v="2024-01-12T00:00:00"/>
    <s v="Customer 1807"/>
    <s v="CUST3252"/>
    <x v="0"/>
    <s v="Mumbai"/>
    <s v="Offline"/>
    <s v="Clothing"/>
    <s v="Jeans"/>
    <s v="Jeans Model-107"/>
    <s v="PROD4525"/>
    <n v="6"/>
    <n v="843.82"/>
    <n v="5062.92"/>
    <n v="0.2"/>
    <n v="1012.58"/>
    <n v="4050.34"/>
    <s v="COD"/>
    <s v="In-Transit"/>
    <n v="0.3"/>
    <n v="1215.0999999999999"/>
  </r>
  <r>
    <s v="ORD2025004564"/>
    <d v="2024-01-23T00:00:00"/>
    <s v="Customer 3209"/>
    <s v="CUST7297"/>
    <x v="1"/>
    <s v="Chandigarh"/>
    <s v="Online"/>
    <s v="Home Decor"/>
    <s v="Lamp"/>
    <s v="Lamp Model-949"/>
    <s v="PROD5346"/>
    <n v="7"/>
    <n v="998.79"/>
    <n v="6991.53"/>
    <n v="0.2"/>
    <n v="1398.31"/>
    <n v="5593.22"/>
    <s v="Wallet"/>
    <s v="Cancelled"/>
    <n v="0.25"/>
    <n v="1398.31"/>
  </r>
  <r>
    <s v="ORD2025004565"/>
    <d v="2023-04-09T00:00:00"/>
    <s v="Customer 4798"/>
    <s v="CUST5679"/>
    <x v="3"/>
    <s v="Nagpur"/>
    <s v="Online"/>
    <s v="Home Decor"/>
    <s v="Sofa"/>
    <s v="Sofa Model-545"/>
    <s v="PROD5878"/>
    <n v="2"/>
    <n v="107.78"/>
    <n v="215.56"/>
    <n v="0.2"/>
    <n v="43.11"/>
    <n v="172.45"/>
    <s v="UPI"/>
    <s v="Cancelled"/>
    <n v="0.25"/>
    <n v="43.11"/>
  </r>
  <r>
    <s v="ORD2025004566"/>
    <d v="2024-03-24T00:00:00"/>
    <s v="Customer 2572"/>
    <s v="CUST7888"/>
    <x v="2"/>
    <s v="Bhubaneswar"/>
    <s v="Online"/>
    <s v="Clothing"/>
    <s v="Jacket"/>
    <s v="Jacket Model-328"/>
    <s v="PROD7367"/>
    <n v="7"/>
    <n v="113.33"/>
    <n v="793.31"/>
    <n v="0.2"/>
    <n v="158.66"/>
    <n v="634.65"/>
    <s v="Wallet"/>
    <s v="Returned"/>
    <n v="0.3"/>
    <n v="190.39"/>
  </r>
  <r>
    <s v="ORD2025004567"/>
    <d v="2023-08-09T00:00:00"/>
    <s v="Customer 895"/>
    <s v="CUST1963"/>
    <x v="4"/>
    <s v="Hyderabad"/>
    <s v="Online"/>
    <s v="Beauty"/>
    <s v="Lipstick"/>
    <s v="Lipstick Model-235"/>
    <s v="PROD1910"/>
    <n v="1"/>
    <n v="643.19000000000005"/>
    <n v="643.19000000000005"/>
    <n v="0.2"/>
    <n v="128.63999999999999"/>
    <n v="514.54999999999995"/>
    <s v="UPI"/>
    <s v="Cancelled"/>
    <n v="0.25"/>
    <n v="128.63999999999999"/>
  </r>
  <r>
    <s v="ORD2025004568"/>
    <d v="2024-02-14T00:00:00"/>
    <s v="Customer 1054"/>
    <s v="CUST6730"/>
    <x v="1"/>
    <s v="Chandigarh"/>
    <s v="Offline"/>
    <s v="Beauty"/>
    <s v="Face Cream"/>
    <s v="Face Cream Model-727"/>
    <s v="PROD2275"/>
    <n v="3"/>
    <n v="677.86"/>
    <n v="2033.58"/>
    <n v="0.05"/>
    <n v="101.68"/>
    <n v="1931.9"/>
    <s v="Wallet"/>
    <s v="In-Transit"/>
    <n v="0.3"/>
    <n v="579.57000000000005"/>
  </r>
  <r>
    <s v="ORD2025004569"/>
    <d v="2023-10-27T00:00:00"/>
    <s v="Customer 1546"/>
    <s v="CUST5255"/>
    <x v="0"/>
    <s v="Ahmedabad"/>
    <s v="Offline"/>
    <s v="Beauty"/>
    <s v="Lipstick"/>
    <s v="Lipstick Model-612"/>
    <s v="PROD3045"/>
    <n v="6"/>
    <n v="857.84"/>
    <n v="5147.04"/>
    <n v="0.2"/>
    <n v="1029.4100000000001"/>
    <n v="4117.63"/>
    <s v="UPI"/>
    <s v="Cancelled"/>
    <n v="0.15"/>
    <n v="617.64"/>
  </r>
  <r>
    <s v="ORD2025004570"/>
    <d v="2024-02-28T00:00:00"/>
    <s v="Customer 139"/>
    <s v="CUST3763"/>
    <x v="0"/>
    <s v="Pune"/>
    <s v="Offline"/>
    <s v="Beauty"/>
    <s v="Perfume"/>
    <s v="Perfume Model-783"/>
    <s v="PROD3920"/>
    <n v="9"/>
    <n v="700.55"/>
    <n v="6304.95"/>
    <n v="0"/>
    <n v="0"/>
    <n v="6304.95"/>
    <s v="Wallet"/>
    <s v="Cancelled"/>
    <n v="0.15"/>
    <n v="945.74"/>
  </r>
  <r>
    <s v="ORD2025004571"/>
    <d v="2024-01-16T00:00:00"/>
    <s v="Customer 411"/>
    <s v="CUST6908"/>
    <x v="4"/>
    <s v="Chennai"/>
    <s v="Online"/>
    <s v="Electronics"/>
    <s v="Laptop"/>
    <s v="Laptop Model-729"/>
    <s v="PROD1847"/>
    <n v="1"/>
    <n v="936.2"/>
    <n v="936.2"/>
    <n v="0.2"/>
    <n v="187.24"/>
    <n v="748.96"/>
    <s v="UPI"/>
    <s v="Returned"/>
    <n v="0.3"/>
    <n v="224.69"/>
  </r>
  <r>
    <s v="ORD2025004572"/>
    <d v="2023-11-06T00:00:00"/>
    <s v="Customer 1027"/>
    <s v="CUST7836"/>
    <x v="1"/>
    <s v="Lucknow"/>
    <s v="Online"/>
    <s v="Beauty"/>
    <s v="Face Cream"/>
    <s v="Face Cream Model-649"/>
    <s v="PROD6725"/>
    <n v="10"/>
    <n v="883.39"/>
    <n v="8833.9"/>
    <n v="0.2"/>
    <n v="1766.78"/>
    <n v="7067.12"/>
    <s v="Card"/>
    <s v="In-Transit"/>
    <n v="0.3"/>
    <n v="2120.14"/>
  </r>
  <r>
    <s v="ORD2025004573"/>
    <d v="2023-03-06T00:00:00"/>
    <s v="Customer 120"/>
    <s v="CUST2458"/>
    <x v="3"/>
    <s v="Nagpur"/>
    <s v="Offline"/>
    <s v="Clothing"/>
    <s v="Jeans"/>
    <s v="Jeans Model-107"/>
    <s v="PROD4555"/>
    <n v="5"/>
    <n v="241.9"/>
    <n v="1209.5"/>
    <n v="0"/>
    <n v="0"/>
    <n v="1209.5"/>
    <s v="UPI"/>
    <s v="In-Transit"/>
    <n v="0.3"/>
    <n v="362.85"/>
  </r>
  <r>
    <s v="ORD2025004574"/>
    <d v="2024-03-26T00:00:00"/>
    <s v="Customer 3006"/>
    <s v="CUST6040"/>
    <x v="3"/>
    <s v="Nagpur"/>
    <s v="Offline"/>
    <s v="Clothing"/>
    <s v="Jacket"/>
    <s v="Jacket Model-975"/>
    <s v="PROD6961"/>
    <n v="6"/>
    <n v="639.55999999999995"/>
    <n v="3837.36"/>
    <n v="0.1"/>
    <n v="383.74"/>
    <n v="3453.62"/>
    <s v="UPI"/>
    <s v="Delivered"/>
    <n v="0.3"/>
    <n v="1036.0899999999999"/>
  </r>
  <r>
    <s v="ORD2025004575"/>
    <d v="2023-11-25T00:00:00"/>
    <s v="Customer 1649"/>
    <s v="CUST9097"/>
    <x v="4"/>
    <s v="Chennai"/>
    <s v="Online"/>
    <s v="Electronics"/>
    <s v="Tablet"/>
    <s v="Tablet Model-448"/>
    <s v="PROD4116"/>
    <n v="3"/>
    <n v="555.12"/>
    <n v="1665.36"/>
    <n v="0"/>
    <n v="0"/>
    <n v="1665.36"/>
    <s v="UPI"/>
    <s v="Cancelled"/>
    <n v="0.15"/>
    <n v="249.8"/>
  </r>
  <r>
    <s v="ORD2025004576"/>
    <d v="2023-05-02T00:00:00"/>
    <s v="Customer 3414"/>
    <s v="CUST3347"/>
    <x v="3"/>
    <s v="Raipur"/>
    <s v="Offline"/>
    <s v="Beauty"/>
    <s v="Lipstick"/>
    <s v="Lipstick Model-933"/>
    <s v="PROD9031"/>
    <n v="2"/>
    <n v="102.69"/>
    <n v="205.38"/>
    <n v="0"/>
    <n v="0"/>
    <n v="205.38"/>
    <s v="Wallet"/>
    <s v="Cancelled"/>
    <n v="0.25"/>
    <n v="51.34"/>
  </r>
  <r>
    <s v="ORD2025004577"/>
    <d v="2023-08-27T00:00:00"/>
    <s v="Customer 1145"/>
    <s v="CUST2834"/>
    <x v="3"/>
    <s v="Nagpur"/>
    <s v="Online"/>
    <s v="Electronics"/>
    <s v="Tablet"/>
    <s v="Tablet Model-164"/>
    <s v="PROD5217"/>
    <n v="5"/>
    <n v="610.64"/>
    <n v="3053.2"/>
    <n v="0.2"/>
    <n v="610.64"/>
    <n v="2442.56"/>
    <s v="Card"/>
    <s v="Cancelled"/>
    <n v="0.3"/>
    <n v="732.77"/>
  </r>
  <r>
    <s v="ORD2025004578"/>
    <d v="2023-09-22T00:00:00"/>
    <s v="Customer 4606"/>
    <s v="CUST8378"/>
    <x v="0"/>
    <s v="Ahmedabad"/>
    <s v="Offline"/>
    <s v="Clothing"/>
    <s v="Jeans"/>
    <s v="Jeans Model-282"/>
    <s v="PROD1927"/>
    <n v="2"/>
    <n v="130.85"/>
    <n v="261.7"/>
    <n v="0.2"/>
    <n v="52.34"/>
    <n v="209.36"/>
    <s v="Wallet"/>
    <s v="In-Transit"/>
    <n v="0.3"/>
    <n v="62.81"/>
  </r>
  <r>
    <s v="ORD2025004579"/>
    <d v="2023-12-17T00:00:00"/>
    <s v="Customer 2374"/>
    <s v="CUST3538"/>
    <x v="1"/>
    <s v="Chandigarh"/>
    <s v="Offline"/>
    <s v="Clothing"/>
    <s v="Jeans"/>
    <s v="Jeans Model-438"/>
    <s v="PROD4140"/>
    <n v="6"/>
    <n v="222.52"/>
    <n v="1335.12"/>
    <n v="0.05"/>
    <n v="66.760000000000005"/>
    <n v="1268.3599999999999"/>
    <s v="Wallet"/>
    <s v="Delivered"/>
    <n v="0.25"/>
    <n v="317.08999999999997"/>
  </r>
  <r>
    <s v="ORD2025004580"/>
    <d v="2023-11-02T00:00:00"/>
    <s v="Customer 152"/>
    <s v="CUST9121"/>
    <x v="4"/>
    <s v="Bangalore"/>
    <s v="Offline"/>
    <s v="Home Decor"/>
    <s v="Curtain"/>
    <s v="Curtain Model-636"/>
    <s v="PROD5190"/>
    <n v="3"/>
    <n v="648.37"/>
    <n v="1945.11"/>
    <n v="0.05"/>
    <n v="97.26"/>
    <n v="1847.85"/>
    <s v="Card"/>
    <s v="Returned"/>
    <n v="0.25"/>
    <n v="461.96"/>
  </r>
  <r>
    <s v="ORD2025004581"/>
    <d v="2023-01-26T00:00:00"/>
    <s v="Customer 4171"/>
    <s v="CUST1994"/>
    <x v="2"/>
    <s v="Kolkata"/>
    <s v="Offline"/>
    <s v="Electronics"/>
    <s v="Laptop"/>
    <s v="Laptop Model-583"/>
    <s v="PROD7305"/>
    <n v="7"/>
    <n v="891.63"/>
    <n v="6241.41"/>
    <n v="0.1"/>
    <n v="624.14"/>
    <n v="5617.27"/>
    <s v="UPI"/>
    <s v="Delivered"/>
    <n v="0.15"/>
    <n v="842.59"/>
  </r>
  <r>
    <s v="ORD2025004582"/>
    <d v="2024-01-07T00:00:00"/>
    <s v="Customer 388"/>
    <s v="CUST2211"/>
    <x v="4"/>
    <s v="Hyderabad"/>
    <s v="Offline"/>
    <s v="Electronics"/>
    <s v="Laptop"/>
    <s v="Laptop Model-772"/>
    <s v="PROD3136"/>
    <n v="3"/>
    <n v="591.87"/>
    <n v="1775.61"/>
    <n v="0"/>
    <n v="0"/>
    <n v="1775.61"/>
    <s v="UPI"/>
    <s v="Returned"/>
    <n v="0.15"/>
    <n v="266.33999999999997"/>
  </r>
  <r>
    <s v="ORD2025004583"/>
    <d v="2023-02-05T00:00:00"/>
    <s v="Customer 4936"/>
    <s v="CUST2028"/>
    <x v="3"/>
    <s v="Raipur"/>
    <s v="Offline"/>
    <s v="Clothing"/>
    <s v="Shirt"/>
    <s v="Shirt Model-128"/>
    <s v="PROD6700"/>
    <n v="10"/>
    <n v="875.6"/>
    <n v="8756"/>
    <n v="0.05"/>
    <n v="437.8"/>
    <n v="8318.2000000000007"/>
    <s v="COD"/>
    <s v="Delivered"/>
    <n v="0.25"/>
    <n v="2079.5500000000002"/>
  </r>
  <r>
    <s v="ORD2025004584"/>
    <d v="2023-05-07T00:00:00"/>
    <s v="Customer 3506"/>
    <s v="CUST5458"/>
    <x v="4"/>
    <s v="Chennai"/>
    <s v="Offline"/>
    <s v="Clothing"/>
    <s v="Jeans"/>
    <s v="Jeans Model-465"/>
    <s v="PROD3565"/>
    <n v="3"/>
    <n v="659.03"/>
    <n v="1977.09"/>
    <n v="0.1"/>
    <n v="197.71"/>
    <n v="1779.38"/>
    <s v="COD"/>
    <s v="In-Transit"/>
    <n v="0.15"/>
    <n v="266.91000000000003"/>
  </r>
  <r>
    <s v="ORD2025004585"/>
    <d v="2024-01-31T00:00:00"/>
    <s v="Customer 4313"/>
    <s v="CUST7296"/>
    <x v="3"/>
    <s v="Raipur"/>
    <s v="Offline"/>
    <s v="Beauty"/>
    <s v="Face Cream"/>
    <s v="Face Cream Model-834"/>
    <s v="PROD3964"/>
    <n v="9"/>
    <n v="457.98"/>
    <n v="4121.82"/>
    <n v="0"/>
    <n v="0"/>
    <n v="4121.82"/>
    <s v="Card"/>
    <s v="Cancelled"/>
    <n v="0.25"/>
    <n v="1030.45"/>
  </r>
  <r>
    <s v="ORD2025004586"/>
    <d v="2023-09-03T00:00:00"/>
    <s v="Customer 1654"/>
    <s v="CUST6327"/>
    <x v="3"/>
    <s v="Bhopal"/>
    <s v="Offline"/>
    <s v="Electronics"/>
    <s v="Tablet"/>
    <s v="Tablet Model-393"/>
    <s v="PROD1062"/>
    <n v="6"/>
    <n v="530.70000000000005"/>
    <n v="3184.2"/>
    <n v="0"/>
    <n v="0"/>
    <n v="3184.2"/>
    <s v="COD"/>
    <s v="Delivered"/>
    <n v="0.3"/>
    <n v="955.26"/>
  </r>
  <r>
    <s v="ORD2025004587"/>
    <d v="2023-02-15T00:00:00"/>
    <s v="Customer 2512"/>
    <s v="CUST8537"/>
    <x v="3"/>
    <s v="Raipur"/>
    <s v="Offline"/>
    <s v="Beauty"/>
    <s v="Lipstick"/>
    <s v="Lipstick Model-110"/>
    <s v="PROD5307"/>
    <n v="4"/>
    <n v="879.6"/>
    <n v="3518.4"/>
    <n v="0.2"/>
    <n v="703.68"/>
    <n v="2814.72"/>
    <s v="Wallet"/>
    <s v="Cancelled"/>
    <n v="0.25"/>
    <n v="703.68"/>
  </r>
  <r>
    <s v="ORD2025004588"/>
    <d v="2023-09-03T00:00:00"/>
    <s v="Customer 344"/>
    <s v="CUST2801"/>
    <x v="4"/>
    <s v="Chennai"/>
    <s v="Online"/>
    <s v="Clothing"/>
    <s v="Shirt"/>
    <s v="Shirt Model-901"/>
    <s v="PROD9456"/>
    <n v="10"/>
    <n v="475.69"/>
    <n v="4756.8999999999996"/>
    <n v="0.2"/>
    <n v="951.38"/>
    <n v="3805.52"/>
    <s v="Wallet"/>
    <s v="Returned"/>
    <n v="0.15"/>
    <n v="570.83000000000004"/>
  </r>
  <r>
    <s v="ORD2025004589"/>
    <d v="2024-03-26T00:00:00"/>
    <s v="Customer 2828"/>
    <s v="CUST4006"/>
    <x v="4"/>
    <s v="Chennai"/>
    <s v="Offline"/>
    <s v="Beauty"/>
    <s v="Perfume"/>
    <s v="Perfume Model-685"/>
    <s v="PROD4914"/>
    <n v="2"/>
    <n v="932.89"/>
    <n v="1865.78"/>
    <n v="0.05"/>
    <n v="93.29"/>
    <n v="1772.49"/>
    <s v="UPI"/>
    <s v="Returned"/>
    <n v="0.3"/>
    <n v="531.75"/>
  </r>
  <r>
    <s v="ORD2025004590"/>
    <d v="2023-12-09T00:00:00"/>
    <s v="Customer 1073"/>
    <s v="CUST2029"/>
    <x v="1"/>
    <s v="Lucknow"/>
    <s v="Online"/>
    <s v="Electronics"/>
    <s v="Laptop"/>
    <s v="Laptop Model-153"/>
    <s v="PROD8106"/>
    <n v="4"/>
    <n v="392.09"/>
    <n v="1568.36"/>
    <n v="0.2"/>
    <n v="313.67"/>
    <n v="1254.69"/>
    <s v="UPI"/>
    <s v="In-Transit"/>
    <n v="0.15"/>
    <n v="188.2"/>
  </r>
  <r>
    <s v="ORD2025004591"/>
    <d v="2024-02-14T00:00:00"/>
    <s v="Customer 2912"/>
    <s v="CUST9042"/>
    <x v="1"/>
    <s v="Delhi"/>
    <s v="Online"/>
    <s v="Electronics"/>
    <s v="Laptop"/>
    <s v="Laptop Model-784"/>
    <s v="PROD4184"/>
    <n v="6"/>
    <n v="168.14"/>
    <n v="1008.84"/>
    <n v="0.1"/>
    <n v="100.88"/>
    <n v="907.96"/>
    <s v="Card"/>
    <s v="Returned"/>
    <n v="0.25"/>
    <n v="226.99"/>
  </r>
  <r>
    <s v="ORD2025004592"/>
    <d v="2023-09-26T00:00:00"/>
    <s v="Customer 2649"/>
    <s v="CUST1765"/>
    <x v="4"/>
    <s v="Bangalore"/>
    <s v="Offline"/>
    <s v="Electronics"/>
    <s v="Tablet"/>
    <s v="Tablet Model-573"/>
    <s v="PROD2176"/>
    <n v="9"/>
    <n v="172.79"/>
    <n v="1555.11"/>
    <n v="0.05"/>
    <n v="77.760000000000005"/>
    <n v="1477.35"/>
    <s v="UPI"/>
    <s v="Cancelled"/>
    <n v="0.3"/>
    <n v="443.2"/>
  </r>
  <r>
    <s v="ORD2025004593"/>
    <d v="2023-01-20T00:00:00"/>
    <s v="Customer 157"/>
    <s v="CUST5991"/>
    <x v="1"/>
    <s v="Delhi"/>
    <s v="Online"/>
    <s v="Clothing"/>
    <s v="Jacket"/>
    <s v="Jacket Model-906"/>
    <s v="PROD3128"/>
    <n v="5"/>
    <n v="657.61"/>
    <n v="3288.05"/>
    <n v="0.2"/>
    <n v="657.61"/>
    <n v="2630.44"/>
    <s v="Wallet"/>
    <s v="Cancelled"/>
    <n v="0.15"/>
    <n v="394.57"/>
  </r>
  <r>
    <s v="ORD2025004594"/>
    <d v="2023-06-20T00:00:00"/>
    <s v="Customer 4636"/>
    <s v="CUST4666"/>
    <x v="3"/>
    <s v="Bhopal"/>
    <s v="Offline"/>
    <s v="Electronics"/>
    <s v="Tablet"/>
    <s v="Tablet Model-867"/>
    <s v="PROD4843"/>
    <n v="7"/>
    <n v="393.03"/>
    <n v="2751.21"/>
    <n v="0.1"/>
    <n v="275.12"/>
    <n v="2476.09"/>
    <s v="Wallet"/>
    <s v="Returned"/>
    <n v="0.25"/>
    <n v="619.02"/>
  </r>
  <r>
    <s v="ORD2025004595"/>
    <d v="2023-08-15T00:00:00"/>
    <s v="Customer 3704"/>
    <s v="CUST3802"/>
    <x v="0"/>
    <s v="Ahmedabad"/>
    <s v="Online"/>
    <s v="Electronics"/>
    <s v="Laptop"/>
    <s v="Laptop Model-489"/>
    <s v="PROD9969"/>
    <n v="4"/>
    <n v="267.38"/>
    <n v="1069.52"/>
    <n v="0.2"/>
    <n v="213.9"/>
    <n v="855.62"/>
    <s v="UPI"/>
    <s v="Cancelled"/>
    <n v="0.3"/>
    <n v="256.69"/>
  </r>
  <r>
    <s v="ORD2025004596"/>
    <d v="2023-04-07T00:00:00"/>
    <s v="Customer 817"/>
    <s v="CUST3375"/>
    <x v="3"/>
    <s v="Nagpur"/>
    <s v="Offline"/>
    <s v="Electronics"/>
    <s v="Laptop"/>
    <s v="Laptop Model-326"/>
    <s v="PROD1714"/>
    <n v="10"/>
    <n v="528.46"/>
    <n v="5284.6"/>
    <n v="0.2"/>
    <n v="1056.92"/>
    <n v="4227.68"/>
    <s v="UPI"/>
    <s v="Returned"/>
    <n v="0.3"/>
    <n v="1268.3"/>
  </r>
  <r>
    <s v="ORD2025004597"/>
    <d v="2023-09-26T00:00:00"/>
    <s v="Customer 3930"/>
    <s v="CUST9487"/>
    <x v="4"/>
    <s v="Bangalore"/>
    <s v="Online"/>
    <s v="Home Decor"/>
    <s v="Lamp"/>
    <s v="Lamp Model-809"/>
    <s v="PROD9496"/>
    <n v="9"/>
    <n v="515.72"/>
    <n v="4641.4799999999996"/>
    <n v="0.2"/>
    <n v="928.3"/>
    <n v="3713.18"/>
    <s v="Card"/>
    <s v="In-Transit"/>
    <n v="0.15"/>
    <n v="556.98"/>
  </r>
  <r>
    <s v="ORD2025004598"/>
    <d v="2023-04-04T00:00:00"/>
    <s v="Customer 1556"/>
    <s v="CUST5178"/>
    <x v="3"/>
    <s v="Raipur"/>
    <s v="Offline"/>
    <s v="Clothing"/>
    <s v="Jeans"/>
    <s v="Jeans Model-389"/>
    <s v="PROD3358"/>
    <n v="6"/>
    <n v="319.77"/>
    <n v="1918.62"/>
    <n v="0"/>
    <n v="0"/>
    <n v="1918.62"/>
    <s v="UPI"/>
    <s v="Cancelled"/>
    <n v="0.15"/>
    <n v="287.79000000000002"/>
  </r>
  <r>
    <s v="ORD2025004599"/>
    <d v="2023-03-26T00:00:00"/>
    <s v="Customer 3151"/>
    <s v="CUST4439"/>
    <x v="0"/>
    <s v="Ahmedabad"/>
    <s v="Offline"/>
    <s v="Clothing"/>
    <s v="Jacket"/>
    <s v="Jacket Model-343"/>
    <s v="PROD9440"/>
    <n v="3"/>
    <n v="720.28"/>
    <n v="2160.84"/>
    <n v="0.05"/>
    <n v="108.04"/>
    <n v="2052.8000000000002"/>
    <s v="Wallet"/>
    <s v="Delivered"/>
    <n v="0.3"/>
    <n v="615.84"/>
  </r>
  <r>
    <s v="ORD2025004600"/>
    <d v="2023-07-20T00:00:00"/>
    <s v="Customer 1360"/>
    <s v="CUST1342"/>
    <x v="3"/>
    <s v="Raipur"/>
    <s v="Offline"/>
    <s v="Clothing"/>
    <s v="Jacket"/>
    <s v="Jacket Model-871"/>
    <s v="PROD6891"/>
    <n v="1"/>
    <n v="810.68"/>
    <n v="810.68"/>
    <n v="0.1"/>
    <n v="81.069999999999993"/>
    <n v="729.61"/>
    <s v="COD"/>
    <s v="Returned"/>
    <n v="0.25"/>
    <n v="182.4"/>
  </r>
  <r>
    <s v="ORD2025004601"/>
    <d v="2023-06-20T00:00:00"/>
    <s v="Customer 208"/>
    <s v="CUST2355"/>
    <x v="0"/>
    <s v="Pune"/>
    <s v="Online"/>
    <s v="Electronics"/>
    <s v="Tablet"/>
    <s v="Tablet Model-414"/>
    <s v="PROD5002"/>
    <n v="3"/>
    <n v="567.83000000000004"/>
    <n v="1703.49"/>
    <n v="0.2"/>
    <n v="340.7"/>
    <n v="1362.79"/>
    <s v="UPI"/>
    <s v="Returned"/>
    <n v="0.15"/>
    <n v="204.42"/>
  </r>
  <r>
    <s v="ORD2025004602"/>
    <d v="2024-02-24T00:00:00"/>
    <s v="Customer 2604"/>
    <s v="CUST9134"/>
    <x v="2"/>
    <s v="Bhubaneswar"/>
    <s v="Online"/>
    <s v="Electronics"/>
    <s v="Mobile"/>
    <s v="Mobile Model-291"/>
    <s v="PROD2698"/>
    <n v="2"/>
    <n v="631.57000000000005"/>
    <n v="1263.1400000000001"/>
    <n v="0.2"/>
    <n v="252.63"/>
    <n v="1010.51"/>
    <s v="COD"/>
    <s v="Returned"/>
    <n v="0.15"/>
    <n v="151.58000000000001"/>
  </r>
  <r>
    <s v="ORD2025004603"/>
    <d v="2023-01-28T00:00:00"/>
    <s v="Customer 1333"/>
    <s v="CUST4278"/>
    <x v="2"/>
    <s v="Patna"/>
    <s v="Offline"/>
    <s v="Home Decor"/>
    <s v="Sofa"/>
    <s v="Sofa Model-386"/>
    <s v="PROD8408"/>
    <n v="8"/>
    <n v="728.57"/>
    <n v="5828.56"/>
    <n v="0.05"/>
    <n v="291.43"/>
    <n v="5537.13"/>
    <s v="Wallet"/>
    <s v="In-Transit"/>
    <n v="0.3"/>
    <n v="1661.14"/>
  </r>
  <r>
    <s v="ORD2025004604"/>
    <d v="2023-07-05T00:00:00"/>
    <s v="Customer 1812"/>
    <s v="CUST9015"/>
    <x v="1"/>
    <s v="Chandigarh"/>
    <s v="Online"/>
    <s v="Electronics"/>
    <s v="Tablet"/>
    <s v="Tablet Model-472"/>
    <s v="PROD4818"/>
    <n v="10"/>
    <n v="638.75"/>
    <n v="6387.5"/>
    <n v="0.1"/>
    <n v="638.75"/>
    <n v="5748.75"/>
    <s v="COD"/>
    <s v="Delivered"/>
    <n v="0.15"/>
    <n v="862.31"/>
  </r>
  <r>
    <s v="ORD2025004605"/>
    <d v="2023-06-11T00:00:00"/>
    <s v="Customer 47"/>
    <s v="CUST5598"/>
    <x v="1"/>
    <s v="Chandigarh"/>
    <s v="Online"/>
    <s v="Clothing"/>
    <s v="Jeans"/>
    <s v="Jeans Model-227"/>
    <s v="PROD7104"/>
    <n v="6"/>
    <n v="727.25"/>
    <n v="4363.5"/>
    <n v="0"/>
    <n v="0"/>
    <n v="4363.5"/>
    <s v="UPI"/>
    <s v="Delivered"/>
    <n v="0.25"/>
    <n v="1090.8800000000001"/>
  </r>
  <r>
    <s v="ORD2025004606"/>
    <d v="2023-05-27T00:00:00"/>
    <s v="Customer 1561"/>
    <s v="CUST9806"/>
    <x v="1"/>
    <s v="Delhi"/>
    <s v="Offline"/>
    <s v="Electronics"/>
    <s v="Tablet"/>
    <s v="Tablet Model-766"/>
    <s v="PROD7419"/>
    <n v="7"/>
    <n v="249.07"/>
    <n v="1743.49"/>
    <n v="0"/>
    <n v="0"/>
    <n v="1743.49"/>
    <s v="Card"/>
    <s v="Cancelled"/>
    <n v="0.3"/>
    <n v="523.04999999999995"/>
  </r>
  <r>
    <s v="ORD2025004607"/>
    <d v="2023-06-17T00:00:00"/>
    <s v="Customer 4362"/>
    <s v="CUST2502"/>
    <x v="3"/>
    <s v="Bhopal"/>
    <s v="Offline"/>
    <s v="Electronics"/>
    <s v="Mobile"/>
    <s v="Mobile Model-112"/>
    <s v="PROD3461"/>
    <n v="10"/>
    <n v="336.28"/>
    <n v="3362.8"/>
    <n v="0.1"/>
    <n v="336.28"/>
    <n v="3026.52"/>
    <s v="Wallet"/>
    <s v="Delivered"/>
    <n v="0.15"/>
    <n v="453.98"/>
  </r>
  <r>
    <s v="ORD2025004608"/>
    <d v="2023-01-28T00:00:00"/>
    <s v="Customer 4121"/>
    <s v="CUST4169"/>
    <x v="0"/>
    <s v="Ahmedabad"/>
    <s v="Offline"/>
    <s v="Home Decor"/>
    <s v="Sofa"/>
    <s v="Sofa Model-159"/>
    <s v="PROD5990"/>
    <n v="1"/>
    <n v="526.12"/>
    <n v="526.12"/>
    <n v="0.05"/>
    <n v="26.31"/>
    <n v="499.81"/>
    <s v="UPI"/>
    <s v="Delivered"/>
    <n v="0.3"/>
    <n v="149.94"/>
  </r>
  <r>
    <s v="ORD2025004609"/>
    <d v="2024-01-25T00:00:00"/>
    <s v="Customer 677"/>
    <s v="CUST6094"/>
    <x v="2"/>
    <s v="Kolkata"/>
    <s v="Online"/>
    <s v="Electronics"/>
    <s v="Tablet"/>
    <s v="Tablet Model-221"/>
    <s v="PROD9004"/>
    <n v="4"/>
    <n v="793.51"/>
    <n v="3174.04"/>
    <n v="0.1"/>
    <n v="317.39999999999998"/>
    <n v="2856.64"/>
    <s v="UPI"/>
    <s v="Delivered"/>
    <n v="0.15"/>
    <n v="428.5"/>
  </r>
  <r>
    <s v="ORD2025004610"/>
    <d v="2023-07-22T00:00:00"/>
    <s v="Customer 3274"/>
    <s v="CUST9009"/>
    <x v="4"/>
    <s v="Bangalore"/>
    <s v="Online"/>
    <s v="Clothing"/>
    <s v="Jacket"/>
    <s v="Jacket Model-590"/>
    <s v="PROD8419"/>
    <n v="6"/>
    <n v="434.6"/>
    <n v="2607.6"/>
    <n v="0"/>
    <n v="0"/>
    <n v="2607.6"/>
    <s v="Card"/>
    <s v="Returned"/>
    <n v="0.25"/>
    <n v="651.9"/>
  </r>
  <r>
    <s v="ORD2025004611"/>
    <d v="2023-11-25T00:00:00"/>
    <s v="Customer 914"/>
    <s v="CUST5891"/>
    <x v="2"/>
    <s v="Kolkata"/>
    <s v="Offline"/>
    <s v="Home Decor"/>
    <s v="Curtain"/>
    <s v="Curtain Model-121"/>
    <s v="PROD7902"/>
    <n v="1"/>
    <n v="842.35"/>
    <n v="842.35"/>
    <n v="0"/>
    <n v="0"/>
    <n v="842.35"/>
    <s v="UPI"/>
    <s v="Delivered"/>
    <n v="0.15"/>
    <n v="126.35"/>
  </r>
  <r>
    <s v="ORD2025004612"/>
    <d v="2023-02-13T00:00:00"/>
    <s v="Customer 4752"/>
    <s v="CUST3805"/>
    <x v="2"/>
    <s v="Bhubaneswar"/>
    <s v="Online"/>
    <s v="Beauty"/>
    <s v="Face Cream"/>
    <s v="Face Cream Model-619"/>
    <s v="PROD5371"/>
    <n v="1"/>
    <n v="196.81"/>
    <n v="196.81"/>
    <n v="0.05"/>
    <n v="9.84"/>
    <n v="186.97"/>
    <s v="Wallet"/>
    <s v="Cancelled"/>
    <n v="0.25"/>
    <n v="46.74"/>
  </r>
  <r>
    <s v="ORD2025004613"/>
    <d v="2024-03-17T00:00:00"/>
    <s v="Customer 2620"/>
    <s v="CUST1122"/>
    <x v="0"/>
    <s v="Ahmedabad"/>
    <s v="Offline"/>
    <s v="Beauty"/>
    <s v="Lipstick"/>
    <s v="Lipstick Model-688"/>
    <s v="PROD7845"/>
    <n v="5"/>
    <n v="482.34"/>
    <n v="2411.6999999999998"/>
    <n v="0.05"/>
    <n v="120.58"/>
    <n v="2291.12"/>
    <s v="Card"/>
    <s v="In-Transit"/>
    <n v="0.3"/>
    <n v="687.34"/>
  </r>
  <r>
    <s v="ORD2025004614"/>
    <d v="2023-07-13T00:00:00"/>
    <s v="Customer 2054"/>
    <s v="CUST9796"/>
    <x v="2"/>
    <s v="Kolkata"/>
    <s v="Offline"/>
    <s v="Beauty"/>
    <s v="Lipstick"/>
    <s v="Lipstick Model-809"/>
    <s v="PROD5523"/>
    <n v="8"/>
    <n v="405.89"/>
    <n v="3247.12"/>
    <n v="0.2"/>
    <n v="649.41999999999996"/>
    <n v="2597.6999999999998"/>
    <s v="UPI"/>
    <s v="In-Transit"/>
    <n v="0.3"/>
    <n v="779.31"/>
  </r>
  <r>
    <s v="ORD2025004615"/>
    <d v="2023-02-23T00:00:00"/>
    <s v="Customer 2985"/>
    <s v="CUST2363"/>
    <x v="0"/>
    <s v="Pune"/>
    <s v="Offline"/>
    <s v="Home Decor"/>
    <s v="Curtain"/>
    <s v="Curtain Model-366"/>
    <s v="PROD9694"/>
    <n v="4"/>
    <n v="821.49"/>
    <n v="3285.96"/>
    <n v="0.1"/>
    <n v="328.6"/>
    <n v="2957.36"/>
    <s v="Card"/>
    <s v="Delivered"/>
    <n v="0.15"/>
    <n v="443.6"/>
  </r>
  <r>
    <s v="ORD2025004616"/>
    <d v="2023-05-15T00:00:00"/>
    <s v="Customer 225"/>
    <s v="CUST2523"/>
    <x v="1"/>
    <s v="Lucknow"/>
    <s v="Online"/>
    <s v="Clothing"/>
    <s v="Jeans"/>
    <s v="Jeans Model-681"/>
    <s v="PROD4999"/>
    <n v="6"/>
    <n v="569.69000000000005"/>
    <n v="3418.14"/>
    <n v="0.05"/>
    <n v="170.91"/>
    <n v="3247.23"/>
    <s v="Card"/>
    <s v="In-Transit"/>
    <n v="0.3"/>
    <n v="974.17"/>
  </r>
  <r>
    <s v="ORD2025004617"/>
    <d v="2023-05-19T00:00:00"/>
    <s v="Customer 189"/>
    <s v="CUST6136"/>
    <x v="2"/>
    <s v="Kolkata"/>
    <s v="Online"/>
    <s v="Beauty"/>
    <s v="Face Cream"/>
    <s v="Face Cream Model-501"/>
    <s v="PROD8565"/>
    <n v="9"/>
    <n v="208.56"/>
    <n v="1877.04"/>
    <n v="0.05"/>
    <n v="93.85"/>
    <n v="1783.19"/>
    <s v="UPI"/>
    <s v="Cancelled"/>
    <n v="0.15"/>
    <n v="267.48"/>
  </r>
  <r>
    <s v="ORD2025004618"/>
    <d v="2023-01-10T00:00:00"/>
    <s v="Customer 1541"/>
    <s v="CUST7585"/>
    <x v="0"/>
    <s v="Ahmedabad"/>
    <s v="Offline"/>
    <s v="Beauty"/>
    <s v="Lipstick"/>
    <s v="Lipstick Model-537"/>
    <s v="PROD6111"/>
    <n v="3"/>
    <n v="483.45"/>
    <n v="1450.35"/>
    <n v="0.1"/>
    <n v="145.03"/>
    <n v="1305.32"/>
    <s v="Wallet"/>
    <s v="Cancelled"/>
    <n v="0.3"/>
    <n v="391.6"/>
  </r>
  <r>
    <s v="ORD2025004619"/>
    <d v="2023-05-31T00:00:00"/>
    <s v="Customer 1802"/>
    <s v="CUST3215"/>
    <x v="2"/>
    <s v="Kolkata"/>
    <s v="Offline"/>
    <s v="Electronics"/>
    <s v="Tablet"/>
    <s v="Tablet Model-670"/>
    <s v="PROD8875"/>
    <n v="3"/>
    <n v="406.69"/>
    <n v="1220.07"/>
    <n v="0"/>
    <n v="0"/>
    <n v="1220.07"/>
    <s v="Card"/>
    <s v="Returned"/>
    <n v="0.3"/>
    <n v="366.02"/>
  </r>
  <r>
    <s v="ORD2025004620"/>
    <d v="2023-09-13T00:00:00"/>
    <s v="Customer 3573"/>
    <s v="CUST2743"/>
    <x v="1"/>
    <s v="Lucknow"/>
    <s v="Online"/>
    <s v="Home Decor"/>
    <s v="Lamp"/>
    <s v="Lamp Model-781"/>
    <s v="PROD9161"/>
    <n v="3"/>
    <n v="977.63"/>
    <n v="2932.89"/>
    <n v="0.2"/>
    <n v="586.58000000000004"/>
    <n v="2346.31"/>
    <s v="Wallet"/>
    <s v="Cancelled"/>
    <n v="0.25"/>
    <n v="586.58000000000004"/>
  </r>
  <r>
    <s v="ORD2025004621"/>
    <d v="2023-12-13T00:00:00"/>
    <s v="Customer 189"/>
    <s v="CUST4561"/>
    <x v="1"/>
    <s v="Chandigarh"/>
    <s v="Offline"/>
    <s v="Clothing"/>
    <s v="Shirt"/>
    <s v="Shirt Model-563"/>
    <s v="PROD4043"/>
    <n v="6"/>
    <n v="592.25"/>
    <n v="3553.5"/>
    <n v="0.2"/>
    <n v="710.7"/>
    <n v="2842.8"/>
    <s v="Card"/>
    <s v="Delivered"/>
    <n v="0.15"/>
    <n v="426.42"/>
  </r>
  <r>
    <s v="ORD2025004622"/>
    <d v="2023-11-09T00:00:00"/>
    <s v="Customer 2168"/>
    <s v="CUST5973"/>
    <x v="3"/>
    <s v="Raipur"/>
    <s v="Offline"/>
    <s v="Electronics"/>
    <s v="Laptop"/>
    <s v="Laptop Model-756"/>
    <s v="PROD8624"/>
    <n v="10"/>
    <n v="446.77"/>
    <n v="4467.7"/>
    <n v="0.05"/>
    <n v="223.38"/>
    <n v="4244.32"/>
    <s v="UPI"/>
    <s v="Delivered"/>
    <n v="0.3"/>
    <n v="1273.3"/>
  </r>
  <r>
    <s v="ORD2025004623"/>
    <d v="2024-02-18T00:00:00"/>
    <s v="Customer 3207"/>
    <s v="CUST1817"/>
    <x v="1"/>
    <s v="Lucknow"/>
    <s v="Offline"/>
    <s v="Home Decor"/>
    <s v="Sofa"/>
    <s v="Sofa Model-364"/>
    <s v="PROD7189"/>
    <n v="3"/>
    <n v="525.51"/>
    <n v="1576.53"/>
    <n v="0.2"/>
    <n v="315.31"/>
    <n v="1261.22"/>
    <s v="Card"/>
    <s v="Cancelled"/>
    <n v="0.3"/>
    <n v="378.37"/>
  </r>
  <r>
    <s v="ORD2025004624"/>
    <d v="2023-07-30T00:00:00"/>
    <s v="Customer 2774"/>
    <s v="CUST8172"/>
    <x v="3"/>
    <s v="Nagpur"/>
    <s v="Offline"/>
    <s v="Home Decor"/>
    <s v="Lamp"/>
    <s v="Lamp Model-875"/>
    <s v="PROD2141"/>
    <n v="1"/>
    <n v="536.73"/>
    <n v="536.73"/>
    <n v="0"/>
    <n v="0"/>
    <n v="536.73"/>
    <s v="UPI"/>
    <s v="In-Transit"/>
    <n v="0.15"/>
    <n v="80.510000000000005"/>
  </r>
  <r>
    <s v="ORD2025004625"/>
    <d v="2023-08-05T00:00:00"/>
    <s v="Customer 791"/>
    <s v="CUST2987"/>
    <x v="4"/>
    <s v="Bangalore"/>
    <s v="Online"/>
    <s v="Electronics"/>
    <s v="Tablet"/>
    <s v="Tablet Model-999"/>
    <s v="PROD6821"/>
    <n v="10"/>
    <n v="111.44"/>
    <n v="1114.4000000000001"/>
    <n v="0.05"/>
    <n v="55.72"/>
    <n v="1058.68"/>
    <s v="Card"/>
    <s v="Cancelled"/>
    <n v="0.3"/>
    <n v="317.60000000000002"/>
  </r>
  <r>
    <s v="ORD2025004626"/>
    <d v="2023-08-02T00:00:00"/>
    <s v="Customer 794"/>
    <s v="CUST6363"/>
    <x v="2"/>
    <s v="Kolkata"/>
    <s v="Online"/>
    <s v="Electronics"/>
    <s v="Laptop"/>
    <s v="Laptop Model-710"/>
    <s v="PROD4126"/>
    <n v="8"/>
    <n v="573.85"/>
    <n v="4590.8"/>
    <n v="0.2"/>
    <n v="918.16"/>
    <n v="3672.64"/>
    <s v="Card"/>
    <s v="Delivered"/>
    <n v="0.3"/>
    <n v="1101.79"/>
  </r>
  <r>
    <s v="ORD2025004627"/>
    <d v="2023-04-20T00:00:00"/>
    <s v="Customer 180"/>
    <s v="CUST7535"/>
    <x v="2"/>
    <s v="Patna"/>
    <s v="Online"/>
    <s v="Home Decor"/>
    <s v="Sofa"/>
    <s v="Sofa Model-228"/>
    <s v="PROD3151"/>
    <n v="1"/>
    <n v="944.24"/>
    <n v="944.24"/>
    <n v="0.1"/>
    <n v="94.42"/>
    <n v="849.82"/>
    <s v="Wallet"/>
    <s v="Cancelled"/>
    <n v="0.15"/>
    <n v="127.47"/>
  </r>
  <r>
    <s v="ORD2025004628"/>
    <d v="2023-10-12T00:00:00"/>
    <s v="Customer 368"/>
    <s v="CUST4001"/>
    <x v="1"/>
    <s v="Lucknow"/>
    <s v="Offline"/>
    <s v="Beauty"/>
    <s v="Perfume"/>
    <s v="Perfume Model-683"/>
    <s v="PROD4322"/>
    <n v="1"/>
    <n v="258.37"/>
    <n v="258.37"/>
    <n v="0.05"/>
    <n v="12.92"/>
    <n v="245.45"/>
    <s v="Wallet"/>
    <s v="In-Transit"/>
    <n v="0.25"/>
    <n v="61.36"/>
  </r>
  <r>
    <s v="ORD2025004629"/>
    <d v="2023-08-03T00:00:00"/>
    <s v="Customer 2229"/>
    <s v="CUST3753"/>
    <x v="0"/>
    <s v="Ahmedabad"/>
    <s v="Online"/>
    <s v="Home Decor"/>
    <s v="Lamp"/>
    <s v="Lamp Model-969"/>
    <s v="PROD1880"/>
    <n v="10"/>
    <n v="537.96"/>
    <n v="5379.6"/>
    <n v="0.05"/>
    <n v="268.98"/>
    <n v="5110.62"/>
    <s v="COD"/>
    <s v="Cancelled"/>
    <n v="0.15"/>
    <n v="766.59"/>
  </r>
  <r>
    <s v="ORD2025004630"/>
    <d v="2023-02-09T00:00:00"/>
    <s v="Customer 2609"/>
    <s v="CUST8737"/>
    <x v="0"/>
    <s v="Pune"/>
    <s v="Online"/>
    <s v="Clothing"/>
    <s v="Jacket"/>
    <s v="Jacket Model-788"/>
    <s v="PROD4922"/>
    <n v="6"/>
    <n v="286.62"/>
    <n v="1719.72"/>
    <n v="0.2"/>
    <n v="343.94"/>
    <n v="1375.78"/>
    <s v="Card"/>
    <s v="In-Transit"/>
    <n v="0.15"/>
    <n v="206.37"/>
  </r>
  <r>
    <s v="ORD2025004631"/>
    <d v="2024-02-07T00:00:00"/>
    <s v="Customer 3332"/>
    <s v="CUST3410"/>
    <x v="2"/>
    <s v="Kolkata"/>
    <s v="Online"/>
    <s v="Electronics"/>
    <s v="Laptop"/>
    <s v="Laptop Model-731"/>
    <s v="PROD6335"/>
    <n v="1"/>
    <n v="695"/>
    <n v="695"/>
    <n v="0.2"/>
    <n v="139"/>
    <n v="556"/>
    <s v="Wallet"/>
    <s v="Delivered"/>
    <n v="0.3"/>
    <n v="166.8"/>
  </r>
  <r>
    <s v="ORD2025004632"/>
    <d v="2023-01-06T00:00:00"/>
    <s v="Customer 1222"/>
    <s v="CUST6486"/>
    <x v="4"/>
    <s v="Hyderabad"/>
    <s v="Online"/>
    <s v="Clothing"/>
    <s v="Shirt"/>
    <s v="Shirt Model-138"/>
    <s v="PROD9717"/>
    <n v="4"/>
    <n v="746.65"/>
    <n v="2986.6"/>
    <n v="0.2"/>
    <n v="597.32000000000005"/>
    <n v="2389.2800000000002"/>
    <s v="Wallet"/>
    <s v="Returned"/>
    <n v="0.15"/>
    <n v="358.39"/>
  </r>
  <r>
    <s v="ORD2025004633"/>
    <d v="2023-09-08T00:00:00"/>
    <s v="Customer 1380"/>
    <s v="CUST9563"/>
    <x v="4"/>
    <s v="Bangalore"/>
    <s v="Offline"/>
    <s v="Home Decor"/>
    <s v="Curtain"/>
    <s v="Curtain Model-377"/>
    <s v="PROD5030"/>
    <n v="3"/>
    <n v="828.81"/>
    <n v="2486.4299999999998"/>
    <n v="0.05"/>
    <n v="124.32"/>
    <n v="2362.11"/>
    <s v="UPI"/>
    <s v="Delivered"/>
    <n v="0.25"/>
    <n v="590.53"/>
  </r>
  <r>
    <s v="ORD2025004634"/>
    <d v="2024-01-03T00:00:00"/>
    <s v="Customer 363"/>
    <s v="CUST6071"/>
    <x v="2"/>
    <s v="Bhubaneswar"/>
    <s v="Online"/>
    <s v="Clothing"/>
    <s v="Shirt"/>
    <s v="Shirt Model-123"/>
    <s v="PROD5518"/>
    <n v="10"/>
    <n v="194.59"/>
    <n v="1945.9"/>
    <n v="0.05"/>
    <n v="97.3"/>
    <n v="1848.6"/>
    <s v="COD"/>
    <s v="Returned"/>
    <n v="0.25"/>
    <n v="462.15"/>
  </r>
  <r>
    <s v="ORD2025004635"/>
    <d v="2023-02-12T00:00:00"/>
    <s v="Customer 1789"/>
    <s v="CUST3972"/>
    <x v="4"/>
    <s v="Chennai"/>
    <s v="Online"/>
    <s v="Beauty"/>
    <s v="Face Cream"/>
    <s v="Face Cream Model-389"/>
    <s v="PROD6355"/>
    <n v="8"/>
    <n v="323.64999999999998"/>
    <n v="2589.1999999999998"/>
    <n v="0.1"/>
    <n v="258.92"/>
    <n v="2330.2800000000002"/>
    <s v="Wallet"/>
    <s v="In-Transit"/>
    <n v="0.15"/>
    <n v="349.54"/>
  </r>
  <r>
    <s v="ORD2025004636"/>
    <d v="2023-08-09T00:00:00"/>
    <s v="Customer 3732"/>
    <s v="CUST6173"/>
    <x v="0"/>
    <s v="Pune"/>
    <s v="Offline"/>
    <s v="Home Decor"/>
    <s v="Curtain"/>
    <s v="Curtain Model-879"/>
    <s v="PROD1369"/>
    <n v="8"/>
    <n v="980.04"/>
    <n v="7840.32"/>
    <n v="0"/>
    <n v="0"/>
    <n v="7840.32"/>
    <s v="Wallet"/>
    <s v="Cancelled"/>
    <n v="0.25"/>
    <n v="1960.08"/>
  </r>
  <r>
    <s v="ORD2025004637"/>
    <d v="2023-03-29T00:00:00"/>
    <s v="Customer 4995"/>
    <s v="CUST8088"/>
    <x v="0"/>
    <s v="Ahmedabad"/>
    <s v="Online"/>
    <s v="Electronics"/>
    <s v="Mobile"/>
    <s v="Mobile Model-812"/>
    <s v="PROD5701"/>
    <n v="7"/>
    <n v="683.54"/>
    <n v="4784.78"/>
    <n v="0.05"/>
    <n v="239.24"/>
    <n v="4545.54"/>
    <s v="Wallet"/>
    <s v="Returned"/>
    <n v="0.25"/>
    <n v="1136.3800000000001"/>
  </r>
  <r>
    <s v="ORD2025004638"/>
    <d v="2023-01-13T00:00:00"/>
    <s v="Customer 4545"/>
    <s v="CUST6527"/>
    <x v="0"/>
    <s v="Ahmedabad"/>
    <s v="Offline"/>
    <s v="Beauty"/>
    <s v="Lipstick"/>
    <s v="Lipstick Model-528"/>
    <s v="PROD4584"/>
    <n v="5"/>
    <n v="994.98"/>
    <n v="4974.8999999999996"/>
    <n v="0"/>
    <n v="0"/>
    <n v="4974.8999999999996"/>
    <s v="Wallet"/>
    <s v="Returned"/>
    <n v="0.3"/>
    <n v="1492.47"/>
  </r>
  <r>
    <s v="ORD2025004639"/>
    <d v="2023-11-15T00:00:00"/>
    <s v="Customer 2112"/>
    <s v="CUST5871"/>
    <x v="0"/>
    <s v="Ahmedabad"/>
    <s v="Online"/>
    <s v="Home Decor"/>
    <s v="Sofa"/>
    <s v="Sofa Model-247"/>
    <s v="PROD7908"/>
    <n v="10"/>
    <n v="278.08"/>
    <n v="2780.8"/>
    <n v="0"/>
    <n v="0"/>
    <n v="2780.8"/>
    <s v="UPI"/>
    <s v="In-Transit"/>
    <n v="0.15"/>
    <n v="417.12"/>
  </r>
  <r>
    <s v="ORD2025004640"/>
    <d v="2023-04-27T00:00:00"/>
    <s v="Customer 465"/>
    <s v="CUST4403"/>
    <x v="3"/>
    <s v="Bhopal"/>
    <s v="Offline"/>
    <s v="Beauty"/>
    <s v="Lipstick"/>
    <s v="Lipstick Model-970"/>
    <s v="PROD8472"/>
    <n v="7"/>
    <n v="182.41"/>
    <n v="1276.8699999999999"/>
    <n v="0.1"/>
    <n v="127.69"/>
    <n v="1149.18"/>
    <s v="Wallet"/>
    <s v="Delivered"/>
    <n v="0.15"/>
    <n v="172.38"/>
  </r>
  <r>
    <s v="ORD2025004641"/>
    <d v="2023-10-30T00:00:00"/>
    <s v="Customer 1497"/>
    <s v="CUST1645"/>
    <x v="3"/>
    <s v="Raipur"/>
    <s v="Offline"/>
    <s v="Clothing"/>
    <s v="Jeans"/>
    <s v="Jeans Model-830"/>
    <s v="PROD7547"/>
    <n v="2"/>
    <n v="864.18"/>
    <n v="1728.36"/>
    <n v="0"/>
    <n v="0"/>
    <n v="1728.36"/>
    <s v="Card"/>
    <s v="Returned"/>
    <n v="0.3"/>
    <n v="518.51"/>
  </r>
  <r>
    <s v="ORD2025004642"/>
    <d v="2023-12-16T00:00:00"/>
    <s v="Customer 3062"/>
    <s v="CUST9288"/>
    <x v="3"/>
    <s v="Bhopal"/>
    <s v="Offline"/>
    <s v="Clothing"/>
    <s v="Jeans"/>
    <s v="Jeans Model-924"/>
    <s v="PROD1540"/>
    <n v="8"/>
    <n v="823.02"/>
    <n v="6584.16"/>
    <n v="0.1"/>
    <n v="658.42"/>
    <n v="5925.74"/>
    <s v="Wallet"/>
    <s v="In-Transit"/>
    <n v="0.25"/>
    <n v="1481.43"/>
  </r>
  <r>
    <s v="ORD2025004643"/>
    <d v="2023-08-25T00:00:00"/>
    <s v="Customer 2335"/>
    <s v="CUST4176"/>
    <x v="4"/>
    <s v="Bangalore"/>
    <s v="Online"/>
    <s v="Home Decor"/>
    <s v="Lamp"/>
    <s v="Lamp Model-423"/>
    <s v="PROD4668"/>
    <n v="1"/>
    <n v="522.45000000000005"/>
    <n v="522.45000000000005"/>
    <n v="0"/>
    <n v="0"/>
    <n v="522.45000000000005"/>
    <s v="Card"/>
    <s v="In-Transit"/>
    <n v="0.25"/>
    <n v="130.61000000000001"/>
  </r>
  <r>
    <s v="ORD2025004644"/>
    <d v="2023-10-03T00:00:00"/>
    <s v="Customer 699"/>
    <s v="CUST2860"/>
    <x v="3"/>
    <s v="Nagpur"/>
    <s v="Online"/>
    <s v="Electronics"/>
    <s v="Laptop"/>
    <s v="Laptop Model-475"/>
    <s v="PROD6893"/>
    <n v="3"/>
    <n v="495.25"/>
    <n v="1485.75"/>
    <n v="0.2"/>
    <n v="297.14999999999998"/>
    <n v="1188.5999999999999"/>
    <s v="COD"/>
    <s v="Delivered"/>
    <n v="0.15"/>
    <n v="178.29"/>
  </r>
  <r>
    <s v="ORD2025004645"/>
    <d v="2024-01-20T00:00:00"/>
    <s v="Customer 770"/>
    <s v="CUST1539"/>
    <x v="1"/>
    <s v="Delhi"/>
    <s v="Offline"/>
    <s v="Electronics"/>
    <s v="Tablet"/>
    <s v="Tablet Model-501"/>
    <s v="PROD9482"/>
    <n v="1"/>
    <n v="560.04999999999995"/>
    <n v="560.04999999999995"/>
    <n v="0.2"/>
    <n v="112.01"/>
    <n v="448.04"/>
    <s v="Card"/>
    <s v="Returned"/>
    <n v="0.3"/>
    <n v="134.41"/>
  </r>
  <r>
    <s v="ORD2025004646"/>
    <d v="2023-04-09T00:00:00"/>
    <s v="Customer 3070"/>
    <s v="CUST2506"/>
    <x v="2"/>
    <s v="Bhubaneswar"/>
    <s v="Online"/>
    <s v="Beauty"/>
    <s v="Lipstick"/>
    <s v="Lipstick Model-489"/>
    <s v="PROD9954"/>
    <n v="6"/>
    <n v="982.14"/>
    <n v="5892.84"/>
    <n v="0.2"/>
    <n v="1178.57"/>
    <n v="4714.2700000000004"/>
    <s v="Card"/>
    <s v="Returned"/>
    <n v="0.3"/>
    <n v="1414.28"/>
  </r>
  <r>
    <s v="ORD2025004647"/>
    <d v="2023-02-01T00:00:00"/>
    <s v="Customer 4743"/>
    <s v="CUST2540"/>
    <x v="3"/>
    <s v="Bhopal"/>
    <s v="Online"/>
    <s v="Beauty"/>
    <s v="Lipstick"/>
    <s v="Lipstick Model-186"/>
    <s v="PROD2346"/>
    <n v="3"/>
    <n v="937.44"/>
    <n v="2812.32"/>
    <n v="0.2"/>
    <n v="562.46"/>
    <n v="2249.86"/>
    <s v="Wallet"/>
    <s v="Cancelled"/>
    <n v="0.3"/>
    <n v="674.96"/>
  </r>
  <r>
    <s v="ORD2025004648"/>
    <d v="2024-02-20T00:00:00"/>
    <s v="Customer 3089"/>
    <s v="CUST6501"/>
    <x v="3"/>
    <s v="Bhopal"/>
    <s v="Offline"/>
    <s v="Clothing"/>
    <s v="Jeans"/>
    <s v="Jeans Model-634"/>
    <s v="PROD5086"/>
    <n v="7"/>
    <n v="306.67"/>
    <n v="2146.69"/>
    <n v="0"/>
    <n v="0"/>
    <n v="2146.69"/>
    <s v="Wallet"/>
    <s v="Returned"/>
    <n v="0.3"/>
    <n v="644.01"/>
  </r>
  <r>
    <s v="ORD2025004649"/>
    <d v="2023-10-16T00:00:00"/>
    <s v="Customer 1634"/>
    <s v="CUST1408"/>
    <x v="2"/>
    <s v="Bhubaneswar"/>
    <s v="Online"/>
    <s v="Clothing"/>
    <s v="Shirt"/>
    <s v="Shirt Model-302"/>
    <s v="PROD5196"/>
    <n v="7"/>
    <n v="739.97"/>
    <n v="5179.79"/>
    <n v="0.2"/>
    <n v="1035.96"/>
    <n v="4143.83"/>
    <s v="COD"/>
    <s v="Cancelled"/>
    <n v="0.15"/>
    <n v="621.57000000000005"/>
  </r>
  <r>
    <s v="ORD2025004650"/>
    <d v="2023-07-12T00:00:00"/>
    <s v="Customer 4768"/>
    <s v="CUST5466"/>
    <x v="0"/>
    <s v="Mumbai"/>
    <s v="Offline"/>
    <s v="Beauty"/>
    <s v="Face Cream"/>
    <s v="Face Cream Model-459"/>
    <s v="PROD2909"/>
    <n v="2"/>
    <n v="751.75"/>
    <n v="1503.5"/>
    <n v="0.2"/>
    <n v="300.7"/>
    <n v="1202.8"/>
    <s v="COD"/>
    <s v="Cancelled"/>
    <n v="0.25"/>
    <n v="300.7"/>
  </r>
  <r>
    <s v="ORD2025004651"/>
    <d v="2023-01-11T00:00:00"/>
    <s v="Customer 2439"/>
    <s v="CUST3414"/>
    <x v="4"/>
    <s v="Bangalore"/>
    <s v="Online"/>
    <s v="Clothing"/>
    <s v="Shirt"/>
    <s v="Shirt Model-511"/>
    <s v="PROD8445"/>
    <n v="3"/>
    <n v="383.26"/>
    <n v="1149.78"/>
    <n v="0.2"/>
    <n v="229.96"/>
    <n v="919.82"/>
    <s v="Wallet"/>
    <s v="Cancelled"/>
    <n v="0.15"/>
    <n v="137.97"/>
  </r>
  <r>
    <s v="ORD2025004652"/>
    <d v="2024-03-01T00:00:00"/>
    <s v="Customer 3897"/>
    <s v="CUST8523"/>
    <x v="4"/>
    <s v="Bangalore"/>
    <s v="Offline"/>
    <s v="Clothing"/>
    <s v="Shirt"/>
    <s v="Shirt Model-350"/>
    <s v="PROD9830"/>
    <n v="7"/>
    <n v="358.45"/>
    <n v="2509.15"/>
    <n v="0.05"/>
    <n v="125.46"/>
    <n v="2383.69"/>
    <s v="UPI"/>
    <s v="Cancelled"/>
    <n v="0.25"/>
    <n v="595.91999999999996"/>
  </r>
  <r>
    <s v="ORD2025004653"/>
    <d v="2023-01-02T00:00:00"/>
    <s v="Customer 3337"/>
    <s v="CUST7367"/>
    <x v="4"/>
    <s v="Chennai"/>
    <s v="Online"/>
    <s v="Home Decor"/>
    <s v="Curtain"/>
    <s v="Curtain Model-612"/>
    <s v="PROD5190"/>
    <n v="10"/>
    <n v="182.26"/>
    <n v="1822.6"/>
    <n v="0.2"/>
    <n v="364.52"/>
    <n v="1458.08"/>
    <s v="Card"/>
    <s v="Delivered"/>
    <n v="0.3"/>
    <n v="437.42"/>
  </r>
  <r>
    <s v="ORD2025004654"/>
    <d v="2024-03-07T00:00:00"/>
    <s v="Customer 4747"/>
    <s v="CUST8445"/>
    <x v="1"/>
    <s v="Delhi"/>
    <s v="Offline"/>
    <s v="Clothing"/>
    <s v="Jeans"/>
    <s v="Jeans Model-727"/>
    <s v="PROD3714"/>
    <n v="2"/>
    <n v="631.25"/>
    <n v="1262.5"/>
    <n v="0.2"/>
    <n v="252.5"/>
    <n v="1010"/>
    <s v="UPI"/>
    <s v="In-Transit"/>
    <n v="0.25"/>
    <n v="252.5"/>
  </r>
  <r>
    <s v="ORD2025004655"/>
    <d v="2023-09-08T00:00:00"/>
    <s v="Customer 4691"/>
    <s v="CUST1387"/>
    <x v="1"/>
    <s v="Chandigarh"/>
    <s v="Offline"/>
    <s v="Clothing"/>
    <s v="Jeans"/>
    <s v="Jeans Model-171"/>
    <s v="PROD8629"/>
    <n v="7"/>
    <n v="312.2"/>
    <n v="2185.4"/>
    <n v="0"/>
    <n v="0"/>
    <n v="2185.4"/>
    <s v="Wallet"/>
    <s v="Returned"/>
    <n v="0.3"/>
    <n v="655.62"/>
  </r>
  <r>
    <s v="ORD2025004656"/>
    <d v="2023-08-21T00:00:00"/>
    <s v="Customer 3572"/>
    <s v="CUST8844"/>
    <x v="1"/>
    <s v="Lucknow"/>
    <s v="Online"/>
    <s v="Home Decor"/>
    <s v="Sofa"/>
    <s v="Sofa Model-440"/>
    <s v="PROD2150"/>
    <n v="9"/>
    <n v="192.25"/>
    <n v="1730.25"/>
    <n v="0.05"/>
    <n v="86.51"/>
    <n v="1643.74"/>
    <s v="UPI"/>
    <s v="Cancelled"/>
    <n v="0.3"/>
    <n v="493.12"/>
  </r>
  <r>
    <s v="ORD2025004657"/>
    <d v="2023-04-14T00:00:00"/>
    <s v="Customer 1582"/>
    <s v="CUST7833"/>
    <x v="1"/>
    <s v="Chandigarh"/>
    <s v="Offline"/>
    <s v="Clothing"/>
    <s v="Jacket"/>
    <s v="Jacket Model-700"/>
    <s v="PROD9326"/>
    <n v="4"/>
    <n v="765.62"/>
    <n v="3062.48"/>
    <n v="0.2"/>
    <n v="612.5"/>
    <n v="2449.98"/>
    <s v="Card"/>
    <s v="In-Transit"/>
    <n v="0.3"/>
    <n v="734.99"/>
  </r>
  <r>
    <s v="ORD2025004658"/>
    <d v="2023-06-27T00:00:00"/>
    <s v="Customer 2938"/>
    <s v="CUST3755"/>
    <x v="3"/>
    <s v="Raipur"/>
    <s v="Online"/>
    <s v="Electronics"/>
    <s v="Tablet"/>
    <s v="Tablet Model-683"/>
    <s v="PROD4001"/>
    <n v="9"/>
    <n v="297.24"/>
    <n v="2675.16"/>
    <n v="0.05"/>
    <n v="133.76"/>
    <n v="2541.4"/>
    <s v="COD"/>
    <s v="Cancelled"/>
    <n v="0.15"/>
    <n v="381.21"/>
  </r>
  <r>
    <s v="ORD2025004659"/>
    <d v="2023-04-02T00:00:00"/>
    <s v="Customer 3726"/>
    <s v="CUST4975"/>
    <x v="3"/>
    <s v="Raipur"/>
    <s v="Offline"/>
    <s v="Electronics"/>
    <s v="Mobile"/>
    <s v="Mobile Model-353"/>
    <s v="PROD8271"/>
    <n v="9"/>
    <n v="579.16999999999996"/>
    <n v="5212.53"/>
    <n v="0.05"/>
    <n v="260.63"/>
    <n v="4951.8999999999996"/>
    <s v="UPI"/>
    <s v="Returned"/>
    <n v="0.25"/>
    <n v="1237.97"/>
  </r>
  <r>
    <s v="ORD2025004660"/>
    <d v="2023-01-07T00:00:00"/>
    <s v="Customer 612"/>
    <s v="CUST8317"/>
    <x v="1"/>
    <s v="Chandigarh"/>
    <s v="Offline"/>
    <s v="Beauty"/>
    <s v="Lipstick"/>
    <s v="Lipstick Model-261"/>
    <s v="PROD9103"/>
    <n v="3"/>
    <n v="675.84"/>
    <n v="2027.52"/>
    <n v="0.1"/>
    <n v="202.75"/>
    <n v="1824.77"/>
    <s v="Wallet"/>
    <s v="Delivered"/>
    <n v="0.25"/>
    <n v="456.19"/>
  </r>
  <r>
    <s v="ORD2025004661"/>
    <d v="2024-03-16T00:00:00"/>
    <s v="Customer 1050"/>
    <s v="CUST8016"/>
    <x v="1"/>
    <s v="Delhi"/>
    <s v="Offline"/>
    <s v="Home Decor"/>
    <s v="Lamp"/>
    <s v="Lamp Model-661"/>
    <s v="PROD6093"/>
    <n v="1"/>
    <n v="327.63"/>
    <n v="327.63"/>
    <n v="0"/>
    <n v="0"/>
    <n v="327.63"/>
    <s v="UPI"/>
    <s v="In-Transit"/>
    <n v="0.3"/>
    <n v="98.29"/>
  </r>
  <r>
    <s v="ORD2025004662"/>
    <d v="2023-08-17T00:00:00"/>
    <s v="Customer 4447"/>
    <s v="CUST7285"/>
    <x v="2"/>
    <s v="Kolkata"/>
    <s v="Online"/>
    <s v="Home Decor"/>
    <s v="Sofa"/>
    <s v="Sofa Model-262"/>
    <s v="PROD4776"/>
    <n v="9"/>
    <n v="681.59"/>
    <n v="6134.31"/>
    <n v="0.1"/>
    <n v="613.42999999999995"/>
    <n v="5520.88"/>
    <s v="UPI"/>
    <s v="Returned"/>
    <n v="0.3"/>
    <n v="1656.26"/>
  </r>
  <r>
    <s v="ORD2025004663"/>
    <d v="2023-10-18T00:00:00"/>
    <s v="Customer 2635"/>
    <s v="CUST8070"/>
    <x v="1"/>
    <s v="Delhi"/>
    <s v="Online"/>
    <s v="Home Decor"/>
    <s v="Sofa"/>
    <s v="Sofa Model-631"/>
    <s v="PROD6748"/>
    <n v="5"/>
    <n v="846.31"/>
    <n v="4231.55"/>
    <n v="0.1"/>
    <n v="423.16"/>
    <n v="3808.39"/>
    <s v="Card"/>
    <s v="Cancelled"/>
    <n v="0.3"/>
    <n v="1142.52"/>
  </r>
  <r>
    <s v="ORD2025004664"/>
    <d v="2023-03-14T00:00:00"/>
    <s v="Customer 3111"/>
    <s v="CUST6014"/>
    <x v="1"/>
    <s v="Delhi"/>
    <s v="Offline"/>
    <s v="Clothing"/>
    <s v="Jacket"/>
    <s v="Jacket Model-255"/>
    <s v="PROD7156"/>
    <n v="8"/>
    <n v="996.51"/>
    <n v="7972.08"/>
    <n v="0.2"/>
    <n v="1594.42"/>
    <n v="6377.66"/>
    <s v="Card"/>
    <s v="In-Transit"/>
    <n v="0.25"/>
    <n v="1594.41"/>
  </r>
  <r>
    <s v="ORD2025004665"/>
    <d v="2023-03-07T00:00:00"/>
    <s v="Customer 4258"/>
    <s v="CUST3832"/>
    <x v="4"/>
    <s v="Chennai"/>
    <s v="Online"/>
    <s v="Beauty"/>
    <s v="Perfume"/>
    <s v="Perfume Model-640"/>
    <s v="PROD5623"/>
    <n v="8"/>
    <n v="721.5"/>
    <n v="5772"/>
    <n v="0.2"/>
    <n v="1154.4000000000001"/>
    <n v="4617.6000000000004"/>
    <s v="UPI"/>
    <s v="Cancelled"/>
    <n v="0.15"/>
    <n v="692.64"/>
  </r>
  <r>
    <s v="ORD2025004666"/>
    <d v="2023-10-30T00:00:00"/>
    <s v="Customer 759"/>
    <s v="CUST7037"/>
    <x v="0"/>
    <s v="Pune"/>
    <s v="Offline"/>
    <s v="Home Decor"/>
    <s v="Curtain"/>
    <s v="Curtain Model-473"/>
    <s v="PROD7081"/>
    <n v="4"/>
    <n v="207.22"/>
    <n v="828.88"/>
    <n v="0.1"/>
    <n v="82.89"/>
    <n v="745.99"/>
    <s v="Wallet"/>
    <s v="Delivered"/>
    <n v="0.15"/>
    <n v="111.9"/>
  </r>
  <r>
    <s v="ORD2025004667"/>
    <d v="2023-03-23T00:00:00"/>
    <s v="Customer 2777"/>
    <s v="CUST7980"/>
    <x v="0"/>
    <s v="Pune"/>
    <s v="Offline"/>
    <s v="Home Decor"/>
    <s v="Curtain"/>
    <s v="Curtain Model-294"/>
    <s v="PROD4597"/>
    <n v="2"/>
    <n v="351.5"/>
    <n v="703"/>
    <n v="0.2"/>
    <n v="140.6"/>
    <n v="562.4"/>
    <s v="UPI"/>
    <s v="Cancelled"/>
    <n v="0.3"/>
    <n v="168.72"/>
  </r>
  <r>
    <s v="ORD2025004668"/>
    <d v="2023-05-21T00:00:00"/>
    <s v="Customer 2597"/>
    <s v="CUST3205"/>
    <x v="4"/>
    <s v="Bangalore"/>
    <s v="Online"/>
    <s v="Electronics"/>
    <s v="Laptop"/>
    <s v="Laptop Model-261"/>
    <s v="PROD2408"/>
    <n v="10"/>
    <n v="167.37"/>
    <n v="1673.7"/>
    <n v="0"/>
    <n v="0"/>
    <n v="1673.7"/>
    <s v="Card"/>
    <s v="In-Transit"/>
    <n v="0.3"/>
    <n v="502.11"/>
  </r>
  <r>
    <s v="ORD2025004669"/>
    <d v="2023-08-29T00:00:00"/>
    <s v="Customer 1932"/>
    <s v="CUST6079"/>
    <x v="0"/>
    <s v="Mumbai"/>
    <s v="Online"/>
    <s v="Beauty"/>
    <s v="Lipstick"/>
    <s v="Lipstick Model-256"/>
    <s v="PROD4135"/>
    <n v="8"/>
    <n v="779.93"/>
    <n v="6239.44"/>
    <n v="0.2"/>
    <n v="1247.8900000000001"/>
    <n v="4991.55"/>
    <s v="Card"/>
    <s v="Cancelled"/>
    <n v="0.25"/>
    <n v="1247.8900000000001"/>
  </r>
  <r>
    <s v="ORD2025004670"/>
    <d v="2023-05-04T00:00:00"/>
    <s v="Customer 1177"/>
    <s v="CUST2638"/>
    <x v="0"/>
    <s v="Mumbai"/>
    <s v="Offline"/>
    <s v="Clothing"/>
    <s v="Jacket"/>
    <s v="Jacket Model-176"/>
    <s v="PROD8583"/>
    <n v="4"/>
    <n v="201.6"/>
    <n v="806.4"/>
    <n v="0.05"/>
    <n v="40.32"/>
    <n v="766.08"/>
    <s v="COD"/>
    <s v="In-Transit"/>
    <n v="0.3"/>
    <n v="229.82"/>
  </r>
  <r>
    <s v="ORD2025004671"/>
    <d v="2023-07-16T00:00:00"/>
    <s v="Customer 305"/>
    <s v="CUST9581"/>
    <x v="4"/>
    <s v="Bangalore"/>
    <s v="Online"/>
    <s v="Electronics"/>
    <s v="Laptop"/>
    <s v="Laptop Model-473"/>
    <s v="PROD6459"/>
    <n v="2"/>
    <n v="999.46"/>
    <n v="1998.92"/>
    <n v="0"/>
    <n v="0"/>
    <n v="1998.92"/>
    <s v="COD"/>
    <s v="Cancelled"/>
    <n v="0.25"/>
    <n v="499.73"/>
  </r>
  <r>
    <s v="ORD2025004672"/>
    <d v="2023-07-28T00:00:00"/>
    <s v="Customer 961"/>
    <s v="CUST1881"/>
    <x v="0"/>
    <s v="Mumbai"/>
    <s v="Online"/>
    <s v="Electronics"/>
    <s v="Laptop"/>
    <s v="Laptop Model-656"/>
    <s v="PROD1935"/>
    <n v="4"/>
    <n v="467.43"/>
    <n v="1869.72"/>
    <n v="0.05"/>
    <n v="93.49"/>
    <n v="1776.23"/>
    <s v="Wallet"/>
    <s v="Delivered"/>
    <n v="0.3"/>
    <n v="532.87"/>
  </r>
  <r>
    <s v="ORD2025004673"/>
    <d v="2023-09-20T00:00:00"/>
    <s v="Customer 330"/>
    <s v="CUST9613"/>
    <x v="2"/>
    <s v="Patna"/>
    <s v="Online"/>
    <s v="Beauty"/>
    <s v="Lipstick"/>
    <s v="Lipstick Model-910"/>
    <s v="PROD6624"/>
    <n v="8"/>
    <n v="448.51"/>
    <n v="3588.08"/>
    <n v="0.2"/>
    <n v="717.62"/>
    <n v="2870.46"/>
    <s v="Wallet"/>
    <s v="Cancelled"/>
    <n v="0.15"/>
    <n v="430.57"/>
  </r>
  <r>
    <s v="ORD2025004674"/>
    <d v="2024-03-13T00:00:00"/>
    <s v="Customer 907"/>
    <s v="CUST5920"/>
    <x v="3"/>
    <s v="Raipur"/>
    <s v="Offline"/>
    <s v="Electronics"/>
    <s v="Laptop"/>
    <s v="Laptop Model-991"/>
    <s v="PROD2528"/>
    <n v="1"/>
    <n v="985.07"/>
    <n v="985.07"/>
    <n v="0.1"/>
    <n v="98.51"/>
    <n v="886.56"/>
    <s v="COD"/>
    <s v="Delivered"/>
    <n v="0.3"/>
    <n v="265.97000000000003"/>
  </r>
  <r>
    <s v="ORD2025004675"/>
    <d v="2023-08-09T00:00:00"/>
    <s v="Customer 1898"/>
    <s v="CUST8220"/>
    <x v="0"/>
    <s v="Ahmedabad"/>
    <s v="Offline"/>
    <s v="Clothing"/>
    <s v="Jacket"/>
    <s v="Jacket Model-483"/>
    <s v="PROD1613"/>
    <n v="8"/>
    <n v="802.76"/>
    <n v="6422.08"/>
    <n v="0"/>
    <n v="0"/>
    <n v="6422.08"/>
    <s v="Card"/>
    <s v="Returned"/>
    <n v="0.15"/>
    <n v="963.31"/>
  </r>
  <r>
    <s v="ORD2025004676"/>
    <d v="2023-08-16T00:00:00"/>
    <s v="Customer 3639"/>
    <s v="CUST7643"/>
    <x v="3"/>
    <s v="Bhopal"/>
    <s v="Offline"/>
    <s v="Electronics"/>
    <s v="Tablet"/>
    <s v="Tablet Model-260"/>
    <s v="PROD7924"/>
    <n v="8"/>
    <n v="341.58"/>
    <n v="2732.64"/>
    <n v="0.1"/>
    <n v="273.26"/>
    <n v="2459.38"/>
    <s v="UPI"/>
    <s v="Returned"/>
    <n v="0.25"/>
    <n v="614.85"/>
  </r>
  <r>
    <s v="ORD2025004677"/>
    <d v="2023-09-07T00:00:00"/>
    <s v="Customer 4943"/>
    <s v="CUST3290"/>
    <x v="0"/>
    <s v="Pune"/>
    <s v="Offline"/>
    <s v="Clothing"/>
    <s v="Shirt"/>
    <s v="Shirt Model-818"/>
    <s v="PROD4982"/>
    <n v="9"/>
    <n v="783.85"/>
    <n v="7054.65"/>
    <n v="0"/>
    <n v="0"/>
    <n v="7054.65"/>
    <s v="Card"/>
    <s v="In-Transit"/>
    <n v="0.15"/>
    <n v="1058.2"/>
  </r>
  <r>
    <s v="ORD2025004678"/>
    <d v="2023-11-22T00:00:00"/>
    <s v="Customer 4186"/>
    <s v="CUST7202"/>
    <x v="3"/>
    <s v="Bhopal"/>
    <s v="Offline"/>
    <s v="Beauty"/>
    <s v="Face Cream"/>
    <s v="Face Cream Model-275"/>
    <s v="PROD7869"/>
    <n v="8"/>
    <n v="421.35"/>
    <n v="3370.8"/>
    <n v="0"/>
    <n v="0"/>
    <n v="3370.8"/>
    <s v="UPI"/>
    <s v="Delivered"/>
    <n v="0.3"/>
    <n v="1011.24"/>
  </r>
  <r>
    <s v="ORD2025004679"/>
    <d v="2023-01-23T00:00:00"/>
    <s v="Customer 476"/>
    <s v="CUST1020"/>
    <x v="4"/>
    <s v="Chennai"/>
    <s v="Offline"/>
    <s v="Clothing"/>
    <s v="Shirt"/>
    <s v="Shirt Model-729"/>
    <s v="PROD8783"/>
    <n v="5"/>
    <n v="674.28"/>
    <n v="3371.4"/>
    <n v="0"/>
    <n v="0"/>
    <n v="3371.4"/>
    <s v="COD"/>
    <s v="Delivered"/>
    <n v="0.15"/>
    <n v="505.71"/>
  </r>
  <r>
    <s v="ORD2025004680"/>
    <d v="2023-03-19T00:00:00"/>
    <s v="Customer 1806"/>
    <s v="CUST9664"/>
    <x v="2"/>
    <s v="Patna"/>
    <s v="Offline"/>
    <s v="Home Decor"/>
    <s v="Curtain"/>
    <s v="Curtain Model-235"/>
    <s v="PROD6201"/>
    <n v="1"/>
    <n v="447.87"/>
    <n v="447.87"/>
    <n v="0.1"/>
    <n v="44.79"/>
    <n v="403.08"/>
    <s v="COD"/>
    <s v="Delivered"/>
    <n v="0.3"/>
    <n v="120.92"/>
  </r>
  <r>
    <s v="ORD2025004681"/>
    <d v="2023-01-15T00:00:00"/>
    <s v="Customer 4047"/>
    <s v="CUST6291"/>
    <x v="4"/>
    <s v="Hyderabad"/>
    <s v="Online"/>
    <s v="Home Decor"/>
    <s v="Lamp"/>
    <s v="Lamp Model-163"/>
    <s v="PROD2570"/>
    <n v="4"/>
    <n v="764.94"/>
    <n v="3059.76"/>
    <n v="0.2"/>
    <n v="611.95000000000005"/>
    <n v="2447.81"/>
    <s v="UPI"/>
    <s v="Returned"/>
    <n v="0.3"/>
    <n v="734.34"/>
  </r>
  <r>
    <s v="ORD2025004682"/>
    <d v="2023-06-27T00:00:00"/>
    <s v="Customer 360"/>
    <s v="CUST2786"/>
    <x v="1"/>
    <s v="Chandigarh"/>
    <s v="Online"/>
    <s v="Beauty"/>
    <s v="Face Cream"/>
    <s v="Face Cream Model-352"/>
    <s v="PROD2623"/>
    <n v="8"/>
    <n v="803.66"/>
    <n v="6429.28"/>
    <n v="0.2"/>
    <n v="1285.8599999999999"/>
    <n v="5143.42"/>
    <s v="COD"/>
    <s v="Cancelled"/>
    <n v="0.3"/>
    <n v="1543.03"/>
  </r>
  <r>
    <s v="ORD2025004683"/>
    <d v="2023-03-20T00:00:00"/>
    <s v="Customer 680"/>
    <s v="CUST7273"/>
    <x v="1"/>
    <s v="Lucknow"/>
    <s v="Offline"/>
    <s v="Electronics"/>
    <s v="Mobile"/>
    <s v="Mobile Model-191"/>
    <s v="PROD6014"/>
    <n v="9"/>
    <n v="550.77"/>
    <n v="4956.93"/>
    <n v="0.2"/>
    <n v="991.39"/>
    <n v="3965.54"/>
    <s v="UPI"/>
    <s v="Delivered"/>
    <n v="0.25"/>
    <n v="991.38"/>
  </r>
  <r>
    <s v="ORD2025004684"/>
    <d v="2023-10-11T00:00:00"/>
    <s v="Customer 1296"/>
    <s v="CUST4741"/>
    <x v="0"/>
    <s v="Mumbai"/>
    <s v="Online"/>
    <s v="Clothing"/>
    <s v="Jeans"/>
    <s v="Jeans Model-544"/>
    <s v="PROD6755"/>
    <n v="6"/>
    <n v="106.38"/>
    <n v="638.28"/>
    <n v="0.2"/>
    <n v="127.66"/>
    <n v="510.62"/>
    <s v="COD"/>
    <s v="Cancelled"/>
    <n v="0.3"/>
    <n v="153.19"/>
  </r>
  <r>
    <s v="ORD2025004685"/>
    <d v="2023-11-20T00:00:00"/>
    <s v="Customer 2860"/>
    <s v="CUST5076"/>
    <x v="3"/>
    <s v="Raipur"/>
    <s v="Offline"/>
    <s v="Electronics"/>
    <s v="Tablet"/>
    <s v="Tablet Model-867"/>
    <s v="PROD8826"/>
    <n v="3"/>
    <n v="753.82"/>
    <n v="2261.46"/>
    <n v="0.2"/>
    <n v="452.29"/>
    <n v="1809.17"/>
    <s v="COD"/>
    <s v="Delivered"/>
    <n v="0.15"/>
    <n v="271.38"/>
  </r>
  <r>
    <s v="ORD2025004686"/>
    <d v="2023-01-31T00:00:00"/>
    <s v="Customer 702"/>
    <s v="CUST4690"/>
    <x v="1"/>
    <s v="Lucknow"/>
    <s v="Online"/>
    <s v="Beauty"/>
    <s v="Lipstick"/>
    <s v="Lipstick Model-952"/>
    <s v="PROD2756"/>
    <n v="5"/>
    <n v="569.63"/>
    <n v="2848.15"/>
    <n v="0.1"/>
    <n v="284.81"/>
    <n v="2563.34"/>
    <s v="Wallet"/>
    <s v="Cancelled"/>
    <n v="0.15"/>
    <n v="384.5"/>
  </r>
  <r>
    <s v="ORD2025004687"/>
    <d v="2023-07-08T00:00:00"/>
    <s v="Customer 2906"/>
    <s v="CUST3039"/>
    <x v="3"/>
    <s v="Raipur"/>
    <s v="Offline"/>
    <s v="Home Decor"/>
    <s v="Lamp"/>
    <s v="Lamp Model-684"/>
    <s v="PROD6707"/>
    <n v="3"/>
    <n v="411.46"/>
    <n v="1234.3800000000001"/>
    <n v="0.05"/>
    <n v="61.72"/>
    <n v="1172.6600000000001"/>
    <s v="UPI"/>
    <s v="Cancelled"/>
    <n v="0.3"/>
    <n v="351.8"/>
  </r>
  <r>
    <s v="ORD2025004688"/>
    <d v="2023-09-06T00:00:00"/>
    <s v="Customer 3940"/>
    <s v="CUST8828"/>
    <x v="1"/>
    <s v="Delhi"/>
    <s v="Online"/>
    <s v="Beauty"/>
    <s v="Lipstick"/>
    <s v="Lipstick Model-496"/>
    <s v="PROD8329"/>
    <n v="1"/>
    <n v="957.99"/>
    <n v="957.99"/>
    <n v="0.05"/>
    <n v="47.9"/>
    <n v="910.09"/>
    <s v="UPI"/>
    <s v="Cancelled"/>
    <n v="0.3"/>
    <n v="273.02999999999997"/>
  </r>
  <r>
    <s v="ORD2025004689"/>
    <d v="2024-03-10T00:00:00"/>
    <s v="Customer 29"/>
    <s v="CUST3731"/>
    <x v="2"/>
    <s v="Bhubaneswar"/>
    <s v="Offline"/>
    <s v="Clothing"/>
    <s v="Jeans"/>
    <s v="Jeans Model-120"/>
    <s v="PROD8854"/>
    <n v="6"/>
    <n v="738.18"/>
    <n v="4429.08"/>
    <n v="0.2"/>
    <n v="885.82"/>
    <n v="3543.26"/>
    <s v="COD"/>
    <s v="Delivered"/>
    <n v="0.15"/>
    <n v="531.49"/>
  </r>
  <r>
    <s v="ORD2025004690"/>
    <d v="2023-02-18T00:00:00"/>
    <s v="Customer 972"/>
    <s v="CUST2469"/>
    <x v="0"/>
    <s v="Mumbai"/>
    <s v="Online"/>
    <s v="Electronics"/>
    <s v="Laptop"/>
    <s v="Laptop Model-893"/>
    <s v="PROD3904"/>
    <n v="3"/>
    <n v="973.5"/>
    <n v="2920.5"/>
    <n v="0.2"/>
    <n v="584.1"/>
    <n v="2336.4"/>
    <s v="Wallet"/>
    <s v="Delivered"/>
    <n v="0.25"/>
    <n v="584.1"/>
  </r>
  <r>
    <s v="ORD2025004691"/>
    <d v="2023-08-09T00:00:00"/>
    <s v="Customer 3716"/>
    <s v="CUST9007"/>
    <x v="0"/>
    <s v="Ahmedabad"/>
    <s v="Offline"/>
    <s v="Beauty"/>
    <s v="Face Cream"/>
    <s v="Face Cream Model-231"/>
    <s v="PROD5445"/>
    <n v="6"/>
    <n v="498.18"/>
    <n v="2989.08"/>
    <n v="0"/>
    <n v="0"/>
    <n v="2989.08"/>
    <s v="UPI"/>
    <s v="Delivered"/>
    <n v="0.3"/>
    <n v="896.72"/>
  </r>
  <r>
    <s v="ORD2025004692"/>
    <d v="2023-10-30T00:00:00"/>
    <s v="Customer 4697"/>
    <s v="CUST7034"/>
    <x v="2"/>
    <s v="Patna"/>
    <s v="Online"/>
    <s v="Beauty"/>
    <s v="Perfume"/>
    <s v="Perfume Model-324"/>
    <s v="PROD3048"/>
    <n v="4"/>
    <n v="811.42"/>
    <n v="3245.68"/>
    <n v="0.1"/>
    <n v="324.57"/>
    <n v="2921.11"/>
    <s v="UPI"/>
    <s v="In-Transit"/>
    <n v="0.15"/>
    <n v="438.17"/>
  </r>
  <r>
    <s v="ORD2025004693"/>
    <d v="2023-07-14T00:00:00"/>
    <s v="Customer 1093"/>
    <s v="CUST4431"/>
    <x v="2"/>
    <s v="Bhubaneswar"/>
    <s v="Offline"/>
    <s v="Clothing"/>
    <s v="Jacket"/>
    <s v="Jacket Model-762"/>
    <s v="PROD9532"/>
    <n v="6"/>
    <n v="724.78"/>
    <n v="4348.68"/>
    <n v="0.05"/>
    <n v="217.43"/>
    <n v="4131.25"/>
    <s v="COD"/>
    <s v="Cancelled"/>
    <n v="0.25"/>
    <n v="1032.81"/>
  </r>
  <r>
    <s v="ORD2025004694"/>
    <d v="2023-04-27T00:00:00"/>
    <s v="Customer 541"/>
    <s v="CUST8619"/>
    <x v="4"/>
    <s v="Hyderabad"/>
    <s v="Online"/>
    <s v="Beauty"/>
    <s v="Face Cream"/>
    <s v="Face Cream Model-401"/>
    <s v="PROD1655"/>
    <n v="1"/>
    <n v="679.22"/>
    <n v="679.22"/>
    <n v="0.05"/>
    <n v="33.96"/>
    <n v="645.26"/>
    <s v="UPI"/>
    <s v="In-Transit"/>
    <n v="0.25"/>
    <n v="161.31"/>
  </r>
  <r>
    <s v="ORD2025004695"/>
    <d v="2023-12-03T00:00:00"/>
    <s v="Customer 1838"/>
    <s v="CUST1577"/>
    <x v="2"/>
    <s v="Bhubaneswar"/>
    <s v="Offline"/>
    <s v="Home Decor"/>
    <s v="Sofa"/>
    <s v="Sofa Model-328"/>
    <s v="PROD4686"/>
    <n v="10"/>
    <n v="861.81"/>
    <n v="8618.1"/>
    <n v="0.2"/>
    <n v="1723.62"/>
    <n v="6894.48"/>
    <s v="COD"/>
    <s v="Cancelled"/>
    <n v="0.25"/>
    <n v="1723.62"/>
  </r>
  <r>
    <s v="ORD2025004696"/>
    <d v="2023-02-03T00:00:00"/>
    <s v="Customer 2450"/>
    <s v="CUST3579"/>
    <x v="3"/>
    <s v="Bhopal"/>
    <s v="Offline"/>
    <s v="Home Decor"/>
    <s v="Curtain"/>
    <s v="Curtain Model-891"/>
    <s v="PROD9864"/>
    <n v="8"/>
    <n v="935.18"/>
    <n v="7481.44"/>
    <n v="0.2"/>
    <n v="1496.29"/>
    <n v="5985.15"/>
    <s v="COD"/>
    <s v="Cancelled"/>
    <n v="0.15"/>
    <n v="897.77"/>
  </r>
  <r>
    <s v="ORD2025004697"/>
    <d v="2023-09-14T00:00:00"/>
    <s v="Customer 2088"/>
    <s v="CUST7983"/>
    <x v="0"/>
    <s v="Mumbai"/>
    <s v="Online"/>
    <s v="Electronics"/>
    <s v="Laptop"/>
    <s v="Laptop Model-491"/>
    <s v="PROD7414"/>
    <n v="6"/>
    <n v="535.44000000000005"/>
    <n v="3212.64"/>
    <n v="0"/>
    <n v="0"/>
    <n v="3212.64"/>
    <s v="Card"/>
    <s v="In-Transit"/>
    <n v="0.25"/>
    <n v="803.16"/>
  </r>
  <r>
    <s v="ORD2025004698"/>
    <d v="2023-05-25T00:00:00"/>
    <s v="Customer 1457"/>
    <s v="CUST6979"/>
    <x v="3"/>
    <s v="Bhopal"/>
    <s v="Offline"/>
    <s v="Beauty"/>
    <s v="Lipstick"/>
    <s v="Lipstick Model-757"/>
    <s v="PROD1846"/>
    <n v="5"/>
    <n v="610.23"/>
    <n v="3051.15"/>
    <n v="0.2"/>
    <n v="610.23"/>
    <n v="2440.92"/>
    <s v="Card"/>
    <s v="Cancelled"/>
    <n v="0.25"/>
    <n v="610.23"/>
  </r>
  <r>
    <s v="ORD2025004699"/>
    <d v="2023-01-22T00:00:00"/>
    <s v="Customer 1232"/>
    <s v="CUST5583"/>
    <x v="0"/>
    <s v="Mumbai"/>
    <s v="Offline"/>
    <s v="Beauty"/>
    <s v="Face Cream"/>
    <s v="Face Cream Model-806"/>
    <s v="PROD7978"/>
    <n v="2"/>
    <n v="229.22"/>
    <n v="458.44"/>
    <n v="0.2"/>
    <n v="91.69"/>
    <n v="366.75"/>
    <s v="UPI"/>
    <s v="In-Transit"/>
    <n v="0.3"/>
    <n v="110.02"/>
  </r>
  <r>
    <s v="ORD2025004700"/>
    <d v="2023-02-09T00:00:00"/>
    <s v="Customer 4007"/>
    <s v="CUST1545"/>
    <x v="1"/>
    <s v="Delhi"/>
    <s v="Online"/>
    <s v="Beauty"/>
    <s v="Face Cream"/>
    <s v="Face Cream Model-988"/>
    <s v="PROD1404"/>
    <n v="10"/>
    <n v="760.12"/>
    <n v="7601.2"/>
    <n v="0.2"/>
    <n v="1520.24"/>
    <n v="6080.96"/>
    <s v="UPI"/>
    <s v="Delivered"/>
    <n v="0.3"/>
    <n v="1824.29"/>
  </r>
  <r>
    <s v="ORD2025004701"/>
    <d v="2023-04-30T00:00:00"/>
    <s v="Customer 744"/>
    <s v="CUST2852"/>
    <x v="4"/>
    <s v="Bangalore"/>
    <s v="Offline"/>
    <s v="Clothing"/>
    <s v="Shirt"/>
    <s v="Shirt Model-168"/>
    <s v="PROD6723"/>
    <n v="3"/>
    <n v="818.76"/>
    <n v="2456.2800000000002"/>
    <n v="0.05"/>
    <n v="122.81"/>
    <n v="2333.4699999999998"/>
    <s v="Wallet"/>
    <s v="Cancelled"/>
    <n v="0.25"/>
    <n v="583.37"/>
  </r>
  <r>
    <s v="ORD2025004702"/>
    <d v="2023-03-01T00:00:00"/>
    <s v="Customer 687"/>
    <s v="CUST7219"/>
    <x v="4"/>
    <s v="Hyderabad"/>
    <s v="Online"/>
    <s v="Home Decor"/>
    <s v="Sofa"/>
    <s v="Sofa Model-607"/>
    <s v="PROD8395"/>
    <n v="3"/>
    <n v="985.21"/>
    <n v="2955.63"/>
    <n v="0.2"/>
    <n v="591.13"/>
    <n v="2364.5"/>
    <s v="Wallet"/>
    <s v="Delivered"/>
    <n v="0.3"/>
    <n v="709.35"/>
  </r>
  <r>
    <s v="ORD2025004703"/>
    <d v="2023-12-21T00:00:00"/>
    <s v="Customer 2024"/>
    <s v="CUST2484"/>
    <x v="1"/>
    <s v="Delhi"/>
    <s v="Online"/>
    <s v="Clothing"/>
    <s v="Jacket"/>
    <s v="Jacket Model-820"/>
    <s v="PROD9922"/>
    <n v="3"/>
    <n v="618.38"/>
    <n v="1855.14"/>
    <n v="0.05"/>
    <n v="92.76"/>
    <n v="1762.38"/>
    <s v="Card"/>
    <s v="In-Transit"/>
    <n v="0.15"/>
    <n v="264.36"/>
  </r>
  <r>
    <s v="ORD2025004704"/>
    <d v="2023-06-25T00:00:00"/>
    <s v="Customer 2427"/>
    <s v="CUST1731"/>
    <x v="4"/>
    <s v="Bangalore"/>
    <s v="Online"/>
    <s v="Electronics"/>
    <s v="Tablet"/>
    <s v="Tablet Model-270"/>
    <s v="PROD3086"/>
    <n v="2"/>
    <n v="646.44000000000005"/>
    <n v="1292.8800000000001"/>
    <n v="0"/>
    <n v="0"/>
    <n v="1292.8800000000001"/>
    <s v="Card"/>
    <s v="Cancelled"/>
    <n v="0.3"/>
    <n v="387.86"/>
  </r>
  <r>
    <s v="ORD2025004705"/>
    <d v="2023-05-27T00:00:00"/>
    <s v="Customer 4509"/>
    <s v="CUST7804"/>
    <x v="3"/>
    <s v="Nagpur"/>
    <s v="Online"/>
    <s v="Home Decor"/>
    <s v="Lamp"/>
    <s v="Lamp Model-847"/>
    <s v="PROD2560"/>
    <n v="3"/>
    <n v="771.58"/>
    <n v="2314.7399999999998"/>
    <n v="0.1"/>
    <n v="231.47"/>
    <n v="2083.27"/>
    <s v="Card"/>
    <s v="In-Transit"/>
    <n v="0.3"/>
    <n v="624.98"/>
  </r>
  <r>
    <s v="ORD2025004706"/>
    <d v="2024-01-07T00:00:00"/>
    <s v="Customer 1960"/>
    <s v="CUST7652"/>
    <x v="1"/>
    <s v="Lucknow"/>
    <s v="Offline"/>
    <s v="Beauty"/>
    <s v="Lipstick"/>
    <s v="Lipstick Model-148"/>
    <s v="PROD7774"/>
    <n v="10"/>
    <n v="500.44"/>
    <n v="5004.3999999999996"/>
    <n v="0"/>
    <n v="0"/>
    <n v="5004.3999999999996"/>
    <s v="COD"/>
    <s v="In-Transit"/>
    <n v="0.3"/>
    <n v="1501.32"/>
  </r>
  <r>
    <s v="ORD2025004707"/>
    <d v="2023-06-13T00:00:00"/>
    <s v="Customer 7"/>
    <s v="CUST9512"/>
    <x v="4"/>
    <s v="Chennai"/>
    <s v="Online"/>
    <s v="Beauty"/>
    <s v="Perfume"/>
    <s v="Perfume Model-945"/>
    <s v="PROD7232"/>
    <n v="6"/>
    <n v="482.45"/>
    <n v="2894.7"/>
    <n v="0.05"/>
    <n v="144.72999999999999"/>
    <n v="2749.97"/>
    <s v="Card"/>
    <s v="Delivered"/>
    <n v="0.3"/>
    <n v="824.99"/>
  </r>
  <r>
    <s v="ORD2025004708"/>
    <d v="2024-01-25T00:00:00"/>
    <s v="Customer 371"/>
    <s v="CUST1352"/>
    <x v="4"/>
    <s v="Chennai"/>
    <s v="Offline"/>
    <s v="Beauty"/>
    <s v="Lipstick"/>
    <s v="Lipstick Model-277"/>
    <s v="PROD4638"/>
    <n v="7"/>
    <n v="752.95"/>
    <n v="5270.65"/>
    <n v="0.2"/>
    <n v="1054.1300000000001"/>
    <n v="4216.5200000000004"/>
    <s v="UPI"/>
    <s v="Cancelled"/>
    <n v="0.3"/>
    <n v="1264.96"/>
  </r>
  <r>
    <s v="ORD2025004709"/>
    <d v="2023-08-19T00:00:00"/>
    <s v="Customer 422"/>
    <s v="CUST4540"/>
    <x v="1"/>
    <s v="Delhi"/>
    <s v="Online"/>
    <s v="Clothing"/>
    <s v="Shirt"/>
    <s v="Shirt Model-415"/>
    <s v="PROD3090"/>
    <n v="4"/>
    <n v="342.34"/>
    <n v="1369.36"/>
    <n v="0.2"/>
    <n v="273.87"/>
    <n v="1095.49"/>
    <s v="COD"/>
    <s v="Returned"/>
    <n v="0.25"/>
    <n v="273.87"/>
  </r>
  <r>
    <s v="ORD2025004710"/>
    <d v="2023-03-18T00:00:00"/>
    <s v="Customer 1635"/>
    <s v="CUST5615"/>
    <x v="0"/>
    <s v="Ahmedabad"/>
    <s v="Offline"/>
    <s v="Beauty"/>
    <s v="Face Cream"/>
    <s v="Face Cream Model-177"/>
    <s v="PROD9370"/>
    <n v="8"/>
    <n v="357.66"/>
    <n v="2861.28"/>
    <n v="0.2"/>
    <n v="572.26"/>
    <n v="2289.02"/>
    <s v="Wallet"/>
    <s v="Returned"/>
    <n v="0.3"/>
    <n v="686.71"/>
  </r>
  <r>
    <s v="ORD2025004711"/>
    <d v="2023-02-17T00:00:00"/>
    <s v="Customer 3662"/>
    <s v="CUST1090"/>
    <x v="2"/>
    <s v="Kolkata"/>
    <s v="Online"/>
    <s v="Beauty"/>
    <s v="Lipstick"/>
    <s v="Lipstick Model-362"/>
    <s v="PROD5702"/>
    <n v="2"/>
    <n v="306.63"/>
    <n v="613.26"/>
    <n v="0.2"/>
    <n v="122.65"/>
    <n v="490.61"/>
    <s v="UPI"/>
    <s v="Returned"/>
    <n v="0.25"/>
    <n v="122.65"/>
  </r>
  <r>
    <s v="ORD2025004712"/>
    <d v="2023-06-22T00:00:00"/>
    <s v="Customer 4171"/>
    <s v="CUST4010"/>
    <x v="1"/>
    <s v="Chandigarh"/>
    <s v="Online"/>
    <s v="Beauty"/>
    <s v="Face Cream"/>
    <s v="Face Cream Model-847"/>
    <s v="PROD2101"/>
    <n v="4"/>
    <n v="266.7"/>
    <n v="1066.8"/>
    <n v="0.05"/>
    <n v="53.34"/>
    <n v="1013.46"/>
    <s v="Wallet"/>
    <s v="Delivered"/>
    <n v="0.3"/>
    <n v="304.04000000000002"/>
  </r>
  <r>
    <s v="ORD2025004713"/>
    <d v="2023-11-27T00:00:00"/>
    <s v="Customer 3961"/>
    <s v="CUST7554"/>
    <x v="1"/>
    <s v="Lucknow"/>
    <s v="Offline"/>
    <s v="Electronics"/>
    <s v="Mobile"/>
    <s v="Mobile Model-690"/>
    <s v="PROD3174"/>
    <n v="8"/>
    <n v="581.64"/>
    <n v="4653.12"/>
    <n v="0"/>
    <n v="0"/>
    <n v="4653.12"/>
    <s v="Card"/>
    <s v="Cancelled"/>
    <n v="0.25"/>
    <n v="1163.28"/>
  </r>
  <r>
    <s v="ORD2025004714"/>
    <d v="2023-01-07T00:00:00"/>
    <s v="Customer 2103"/>
    <s v="CUST5768"/>
    <x v="4"/>
    <s v="Bangalore"/>
    <s v="Offline"/>
    <s v="Clothing"/>
    <s v="Shirt"/>
    <s v="Shirt Model-253"/>
    <s v="PROD2319"/>
    <n v="5"/>
    <n v="261.5"/>
    <n v="1307.5"/>
    <n v="0.05"/>
    <n v="65.38"/>
    <n v="1242.1199999999999"/>
    <s v="UPI"/>
    <s v="Returned"/>
    <n v="0.25"/>
    <n v="310.52999999999997"/>
  </r>
  <r>
    <s v="ORD2025004715"/>
    <d v="2023-03-13T00:00:00"/>
    <s v="Customer 2930"/>
    <s v="CUST5619"/>
    <x v="2"/>
    <s v="Patna"/>
    <s v="Online"/>
    <s v="Home Decor"/>
    <s v="Curtain"/>
    <s v="Curtain Model-427"/>
    <s v="PROD3158"/>
    <n v="10"/>
    <n v="479.1"/>
    <n v="4791"/>
    <n v="0.2"/>
    <n v="958.2"/>
    <n v="3832.8"/>
    <s v="UPI"/>
    <s v="Delivered"/>
    <n v="0.15"/>
    <n v="574.91999999999996"/>
  </r>
  <r>
    <s v="ORD2025004716"/>
    <d v="2024-03-16T00:00:00"/>
    <s v="Customer 4792"/>
    <s v="CUST5304"/>
    <x v="2"/>
    <s v="Bhubaneswar"/>
    <s v="Offline"/>
    <s v="Beauty"/>
    <s v="Lipstick"/>
    <s v="Lipstick Model-508"/>
    <s v="PROD5478"/>
    <n v="8"/>
    <n v="340.14"/>
    <n v="2721.12"/>
    <n v="0.2"/>
    <n v="544.22"/>
    <n v="2176.9"/>
    <s v="Card"/>
    <s v="Returned"/>
    <n v="0.3"/>
    <n v="653.07000000000005"/>
  </r>
  <r>
    <s v="ORD2025004717"/>
    <d v="2023-03-10T00:00:00"/>
    <s v="Customer 3017"/>
    <s v="CUST9004"/>
    <x v="1"/>
    <s v="Lucknow"/>
    <s v="Offline"/>
    <s v="Clothing"/>
    <s v="Shirt"/>
    <s v="Shirt Model-384"/>
    <s v="PROD3543"/>
    <n v="8"/>
    <n v="293.58"/>
    <n v="2348.64"/>
    <n v="0"/>
    <n v="0"/>
    <n v="2348.64"/>
    <s v="Card"/>
    <s v="Returned"/>
    <n v="0.15"/>
    <n v="352.3"/>
  </r>
  <r>
    <s v="ORD2025004718"/>
    <d v="2023-05-29T00:00:00"/>
    <s v="Customer 454"/>
    <s v="CUST8284"/>
    <x v="0"/>
    <s v="Mumbai"/>
    <s v="Offline"/>
    <s v="Home Decor"/>
    <s v="Lamp"/>
    <s v="Lamp Model-250"/>
    <s v="PROD6202"/>
    <n v="7"/>
    <n v="975.34"/>
    <n v="6827.38"/>
    <n v="0"/>
    <n v="0"/>
    <n v="6827.38"/>
    <s v="Wallet"/>
    <s v="Returned"/>
    <n v="0.25"/>
    <n v="1706.85"/>
  </r>
  <r>
    <s v="ORD2025004719"/>
    <d v="2023-01-13T00:00:00"/>
    <s v="Customer 4295"/>
    <s v="CUST6948"/>
    <x v="4"/>
    <s v="Chennai"/>
    <s v="Offline"/>
    <s v="Clothing"/>
    <s v="Jeans"/>
    <s v="Jeans Model-853"/>
    <s v="PROD5391"/>
    <n v="2"/>
    <n v="191.83"/>
    <n v="383.66"/>
    <n v="0.05"/>
    <n v="19.18"/>
    <n v="364.48"/>
    <s v="UPI"/>
    <s v="Cancelled"/>
    <n v="0.15"/>
    <n v="54.67"/>
  </r>
  <r>
    <s v="ORD2025004720"/>
    <d v="2023-10-16T00:00:00"/>
    <s v="Customer 46"/>
    <s v="CUST2310"/>
    <x v="4"/>
    <s v="Bangalore"/>
    <s v="Offline"/>
    <s v="Electronics"/>
    <s v="Mobile"/>
    <s v="Mobile Model-496"/>
    <s v="PROD2559"/>
    <n v="3"/>
    <n v="452.15"/>
    <n v="1356.45"/>
    <n v="0.05"/>
    <n v="67.819999999999993"/>
    <n v="1288.6300000000001"/>
    <s v="UPI"/>
    <s v="Delivered"/>
    <n v="0.25"/>
    <n v="322.16000000000003"/>
  </r>
  <r>
    <s v="ORD2025004721"/>
    <d v="2023-02-22T00:00:00"/>
    <s v="Customer 4370"/>
    <s v="CUST6433"/>
    <x v="4"/>
    <s v="Chennai"/>
    <s v="Offline"/>
    <s v="Clothing"/>
    <s v="Shirt"/>
    <s v="Shirt Model-643"/>
    <s v="PROD8152"/>
    <n v="5"/>
    <n v="368.12"/>
    <n v="1840.6"/>
    <n v="0.1"/>
    <n v="184.06"/>
    <n v="1656.54"/>
    <s v="UPI"/>
    <s v="In-Transit"/>
    <n v="0.25"/>
    <n v="414.13"/>
  </r>
  <r>
    <s v="ORD2025004722"/>
    <d v="2023-11-11T00:00:00"/>
    <s v="Customer 1428"/>
    <s v="CUST4670"/>
    <x v="3"/>
    <s v="Raipur"/>
    <s v="Offline"/>
    <s v="Beauty"/>
    <s v="Perfume"/>
    <s v="Perfume Model-434"/>
    <s v="PROD9044"/>
    <n v="2"/>
    <n v="972.62"/>
    <n v="1945.24"/>
    <n v="0.2"/>
    <n v="389.05"/>
    <n v="1556.19"/>
    <s v="COD"/>
    <s v="In-Transit"/>
    <n v="0.15"/>
    <n v="233.43"/>
  </r>
  <r>
    <s v="ORD2025004723"/>
    <d v="2023-12-01T00:00:00"/>
    <s v="Customer 3000"/>
    <s v="CUST2716"/>
    <x v="1"/>
    <s v="Chandigarh"/>
    <s v="Offline"/>
    <s v="Home Decor"/>
    <s v="Lamp"/>
    <s v="Lamp Model-708"/>
    <s v="PROD8538"/>
    <n v="8"/>
    <n v="116.68"/>
    <n v="933.44"/>
    <n v="0"/>
    <n v="0"/>
    <n v="933.44"/>
    <s v="UPI"/>
    <s v="Returned"/>
    <n v="0.15"/>
    <n v="140.02000000000001"/>
  </r>
  <r>
    <s v="ORD2025004724"/>
    <d v="2023-05-30T00:00:00"/>
    <s v="Customer 4736"/>
    <s v="CUST9550"/>
    <x v="3"/>
    <s v="Nagpur"/>
    <s v="Offline"/>
    <s v="Clothing"/>
    <s v="Jacket"/>
    <s v="Jacket Model-300"/>
    <s v="PROD3889"/>
    <n v="10"/>
    <n v="956.03"/>
    <n v="9560.2999999999993"/>
    <n v="0.05"/>
    <n v="478.01"/>
    <n v="9082.2900000000009"/>
    <s v="UPI"/>
    <s v="In-Transit"/>
    <n v="0.15"/>
    <n v="1362.34"/>
  </r>
  <r>
    <s v="ORD2025004725"/>
    <d v="2023-10-27T00:00:00"/>
    <s v="Customer 4731"/>
    <s v="CUST7957"/>
    <x v="3"/>
    <s v="Nagpur"/>
    <s v="Offline"/>
    <s v="Beauty"/>
    <s v="Perfume"/>
    <s v="Perfume Model-789"/>
    <s v="PROD5753"/>
    <n v="10"/>
    <n v="847.51"/>
    <n v="8475.1"/>
    <n v="0.2"/>
    <n v="1695.02"/>
    <n v="6780.08"/>
    <s v="COD"/>
    <s v="Cancelled"/>
    <n v="0.3"/>
    <n v="2034.02"/>
  </r>
  <r>
    <s v="ORD2025004726"/>
    <d v="2023-03-20T00:00:00"/>
    <s v="Customer 265"/>
    <s v="CUST8102"/>
    <x v="3"/>
    <s v="Bhopal"/>
    <s v="Offline"/>
    <s v="Electronics"/>
    <s v="Mobile"/>
    <s v="Mobile Model-815"/>
    <s v="PROD2999"/>
    <n v="8"/>
    <n v="853.12"/>
    <n v="6824.96"/>
    <n v="0.05"/>
    <n v="341.25"/>
    <n v="6483.71"/>
    <s v="COD"/>
    <s v="Delivered"/>
    <n v="0.25"/>
    <n v="1620.93"/>
  </r>
  <r>
    <s v="ORD2025004727"/>
    <d v="2023-03-28T00:00:00"/>
    <s v="Customer 4626"/>
    <s v="CUST5188"/>
    <x v="2"/>
    <s v="Kolkata"/>
    <s v="Offline"/>
    <s v="Electronics"/>
    <s v="Mobile"/>
    <s v="Mobile Model-182"/>
    <s v="PROD2440"/>
    <n v="6"/>
    <n v="693.84"/>
    <n v="4163.04"/>
    <n v="0.2"/>
    <n v="832.61"/>
    <n v="3330.43"/>
    <s v="Wallet"/>
    <s v="Delivered"/>
    <n v="0.25"/>
    <n v="832.61"/>
  </r>
  <r>
    <s v="ORD2025004728"/>
    <d v="2024-01-03T00:00:00"/>
    <s v="Customer 4157"/>
    <s v="CUST7955"/>
    <x v="3"/>
    <s v="Bhopal"/>
    <s v="Online"/>
    <s v="Beauty"/>
    <s v="Lipstick"/>
    <s v="Lipstick Model-453"/>
    <s v="PROD6301"/>
    <n v="10"/>
    <n v="276.23"/>
    <n v="2762.3"/>
    <n v="0"/>
    <n v="0"/>
    <n v="2762.3"/>
    <s v="COD"/>
    <s v="Cancelled"/>
    <n v="0.15"/>
    <n v="414.35"/>
  </r>
  <r>
    <s v="ORD2025004729"/>
    <d v="2023-08-15T00:00:00"/>
    <s v="Customer 358"/>
    <s v="CUST2266"/>
    <x v="4"/>
    <s v="Hyderabad"/>
    <s v="Offline"/>
    <s v="Clothing"/>
    <s v="Jeans"/>
    <s v="Jeans Model-511"/>
    <s v="PROD7873"/>
    <n v="4"/>
    <n v="843.69"/>
    <n v="3374.76"/>
    <n v="0.1"/>
    <n v="337.48"/>
    <n v="3037.28"/>
    <s v="Wallet"/>
    <s v="Returned"/>
    <n v="0.15"/>
    <n v="455.59"/>
  </r>
  <r>
    <s v="ORD2025004730"/>
    <d v="2024-01-07T00:00:00"/>
    <s v="Customer 845"/>
    <s v="CUST5181"/>
    <x v="0"/>
    <s v="Mumbai"/>
    <s v="Online"/>
    <s v="Clothing"/>
    <s v="Jacket"/>
    <s v="Jacket Model-897"/>
    <s v="PROD3631"/>
    <n v="10"/>
    <n v="134.1"/>
    <n v="1341"/>
    <n v="0.2"/>
    <n v="268.2"/>
    <n v="1072.8"/>
    <s v="UPI"/>
    <s v="Returned"/>
    <n v="0.3"/>
    <n v="321.83999999999997"/>
  </r>
  <r>
    <s v="ORD2025004731"/>
    <d v="2023-07-09T00:00:00"/>
    <s v="Customer 2610"/>
    <s v="CUST8606"/>
    <x v="0"/>
    <s v="Mumbai"/>
    <s v="Offline"/>
    <s v="Home Decor"/>
    <s v="Curtain"/>
    <s v="Curtain Model-154"/>
    <s v="PROD1525"/>
    <n v="3"/>
    <n v="164.66"/>
    <n v="493.98"/>
    <n v="0"/>
    <n v="0"/>
    <n v="493.98"/>
    <s v="UPI"/>
    <s v="Returned"/>
    <n v="0.3"/>
    <n v="148.19"/>
  </r>
  <r>
    <s v="ORD2025004732"/>
    <d v="2023-11-06T00:00:00"/>
    <s v="Customer 2267"/>
    <s v="CUST3907"/>
    <x v="2"/>
    <s v="Bhubaneswar"/>
    <s v="Online"/>
    <s v="Electronics"/>
    <s v="Mobile"/>
    <s v="Mobile Model-815"/>
    <s v="PROD6765"/>
    <n v="1"/>
    <n v="819.08"/>
    <n v="819.08"/>
    <n v="0.05"/>
    <n v="40.950000000000003"/>
    <n v="778.13"/>
    <s v="UPI"/>
    <s v="Cancelled"/>
    <n v="0.3"/>
    <n v="233.44"/>
  </r>
  <r>
    <s v="ORD2025004733"/>
    <d v="2024-02-09T00:00:00"/>
    <s v="Customer 258"/>
    <s v="CUST6688"/>
    <x v="2"/>
    <s v="Patna"/>
    <s v="Online"/>
    <s v="Electronics"/>
    <s v="Tablet"/>
    <s v="Tablet Model-771"/>
    <s v="PROD6080"/>
    <n v="6"/>
    <n v="723.46"/>
    <n v="4340.76"/>
    <n v="0.1"/>
    <n v="434.08"/>
    <n v="3906.68"/>
    <s v="COD"/>
    <s v="In-Transit"/>
    <n v="0.25"/>
    <n v="976.67"/>
  </r>
  <r>
    <s v="ORD2025004734"/>
    <d v="2023-01-19T00:00:00"/>
    <s v="Customer 1565"/>
    <s v="CUST1920"/>
    <x v="0"/>
    <s v="Ahmedabad"/>
    <s v="Online"/>
    <s v="Electronics"/>
    <s v="Tablet"/>
    <s v="Tablet Model-781"/>
    <s v="PROD4914"/>
    <n v="6"/>
    <n v="728.44"/>
    <n v="4370.6400000000003"/>
    <n v="0.05"/>
    <n v="218.53"/>
    <n v="4152.1099999999997"/>
    <s v="Wallet"/>
    <s v="In-Transit"/>
    <n v="0.3"/>
    <n v="1245.6300000000001"/>
  </r>
  <r>
    <s v="ORD2025004735"/>
    <d v="2024-02-21T00:00:00"/>
    <s v="Customer 4126"/>
    <s v="CUST2053"/>
    <x v="4"/>
    <s v="Hyderabad"/>
    <s v="Offline"/>
    <s v="Clothing"/>
    <s v="Jacket"/>
    <s v="Jacket Model-509"/>
    <s v="PROD4849"/>
    <n v="6"/>
    <n v="915.44"/>
    <n v="5492.64"/>
    <n v="0"/>
    <n v="0"/>
    <n v="5492.64"/>
    <s v="UPI"/>
    <s v="Cancelled"/>
    <n v="0.25"/>
    <n v="1373.16"/>
  </r>
  <r>
    <s v="ORD2025004736"/>
    <d v="2023-10-09T00:00:00"/>
    <s v="Customer 1424"/>
    <s v="CUST3926"/>
    <x v="4"/>
    <s v="Chennai"/>
    <s v="Offline"/>
    <s v="Home Decor"/>
    <s v="Lamp"/>
    <s v="Lamp Model-102"/>
    <s v="PROD6761"/>
    <n v="8"/>
    <n v="906.21"/>
    <n v="7249.68"/>
    <n v="0.2"/>
    <n v="1449.94"/>
    <n v="5799.74"/>
    <s v="UPI"/>
    <s v="Cancelled"/>
    <n v="0.15"/>
    <n v="869.96"/>
  </r>
  <r>
    <s v="ORD2025004737"/>
    <d v="2023-05-24T00:00:00"/>
    <s v="Customer 4390"/>
    <s v="CUST3786"/>
    <x v="3"/>
    <s v="Bhopal"/>
    <s v="Offline"/>
    <s v="Clothing"/>
    <s v="Jacket"/>
    <s v="Jacket Model-500"/>
    <s v="PROD8276"/>
    <n v="10"/>
    <n v="586.82000000000005"/>
    <n v="5868.2"/>
    <n v="0.1"/>
    <n v="586.82000000000005"/>
    <n v="5281.38"/>
    <s v="COD"/>
    <s v="Returned"/>
    <n v="0.3"/>
    <n v="1584.41"/>
  </r>
  <r>
    <s v="ORD2025004738"/>
    <d v="2024-03-18T00:00:00"/>
    <s v="Customer 3282"/>
    <s v="CUST8709"/>
    <x v="3"/>
    <s v="Nagpur"/>
    <s v="Online"/>
    <s v="Clothing"/>
    <s v="Shirt"/>
    <s v="Shirt Model-544"/>
    <s v="PROD1064"/>
    <n v="8"/>
    <n v="670.39"/>
    <n v="5363.12"/>
    <n v="0.1"/>
    <n v="536.30999999999995"/>
    <n v="4826.8100000000004"/>
    <s v="COD"/>
    <s v="In-Transit"/>
    <n v="0.3"/>
    <n v="1448.04"/>
  </r>
  <r>
    <s v="ORD2025004739"/>
    <d v="2023-01-02T00:00:00"/>
    <s v="Customer 3573"/>
    <s v="CUST5717"/>
    <x v="3"/>
    <s v="Raipur"/>
    <s v="Online"/>
    <s v="Beauty"/>
    <s v="Perfume"/>
    <s v="Perfume Model-382"/>
    <s v="PROD8324"/>
    <n v="4"/>
    <n v="894.3"/>
    <n v="3577.2"/>
    <n v="0.2"/>
    <n v="715.44"/>
    <n v="2861.76"/>
    <s v="UPI"/>
    <s v="Returned"/>
    <n v="0.3"/>
    <n v="858.53"/>
  </r>
  <r>
    <s v="ORD2025004740"/>
    <d v="2023-05-05T00:00:00"/>
    <s v="Customer 1664"/>
    <s v="CUST8027"/>
    <x v="1"/>
    <s v="Delhi"/>
    <s v="Online"/>
    <s v="Home Decor"/>
    <s v="Sofa"/>
    <s v="Sofa Model-679"/>
    <s v="PROD6230"/>
    <n v="9"/>
    <n v="798.78"/>
    <n v="7189.02"/>
    <n v="0.1"/>
    <n v="718.9"/>
    <n v="6470.12"/>
    <s v="Wallet"/>
    <s v="Delivered"/>
    <n v="0.25"/>
    <n v="1617.53"/>
  </r>
  <r>
    <s v="ORD2025004741"/>
    <d v="2023-11-05T00:00:00"/>
    <s v="Customer 2589"/>
    <s v="CUST5590"/>
    <x v="2"/>
    <s v="Kolkata"/>
    <s v="Online"/>
    <s v="Clothing"/>
    <s v="Jacket"/>
    <s v="Jacket Model-433"/>
    <s v="PROD2800"/>
    <n v="2"/>
    <n v="967.78"/>
    <n v="1935.56"/>
    <n v="0.2"/>
    <n v="387.11"/>
    <n v="1548.45"/>
    <s v="Wallet"/>
    <s v="In-Transit"/>
    <n v="0.15"/>
    <n v="232.27"/>
  </r>
  <r>
    <s v="ORD2025004742"/>
    <d v="2024-02-10T00:00:00"/>
    <s v="Customer 4105"/>
    <s v="CUST5191"/>
    <x v="0"/>
    <s v="Pune"/>
    <s v="Offline"/>
    <s v="Clothing"/>
    <s v="Jeans"/>
    <s v="Jeans Model-526"/>
    <s v="PROD7893"/>
    <n v="2"/>
    <n v="847.06"/>
    <n v="1694.12"/>
    <n v="0.2"/>
    <n v="338.82"/>
    <n v="1355.3"/>
    <s v="UPI"/>
    <s v="In-Transit"/>
    <n v="0.25"/>
    <n v="338.82"/>
  </r>
  <r>
    <s v="ORD2025004743"/>
    <d v="2023-02-17T00:00:00"/>
    <s v="Customer 4290"/>
    <s v="CUST6468"/>
    <x v="1"/>
    <s v="Delhi"/>
    <s v="Online"/>
    <s v="Electronics"/>
    <s v="Tablet"/>
    <s v="Tablet Model-128"/>
    <s v="PROD9721"/>
    <n v="3"/>
    <n v="488.76"/>
    <n v="1466.28"/>
    <n v="0.2"/>
    <n v="293.26"/>
    <n v="1173.02"/>
    <s v="COD"/>
    <s v="Returned"/>
    <n v="0.3"/>
    <n v="351.91"/>
  </r>
  <r>
    <s v="ORD2025004744"/>
    <d v="2024-03-16T00:00:00"/>
    <s v="Customer 4763"/>
    <s v="CUST4355"/>
    <x v="4"/>
    <s v="Bangalore"/>
    <s v="Online"/>
    <s v="Clothing"/>
    <s v="Shirt"/>
    <s v="Shirt Model-234"/>
    <s v="PROD1887"/>
    <n v="8"/>
    <n v="555.54"/>
    <n v="4444.32"/>
    <n v="0.05"/>
    <n v="222.22"/>
    <n v="4222.1000000000004"/>
    <s v="UPI"/>
    <s v="Cancelled"/>
    <n v="0.15"/>
    <n v="633.32000000000005"/>
  </r>
  <r>
    <s v="ORD2025004745"/>
    <d v="2024-03-08T00:00:00"/>
    <s v="Customer 451"/>
    <s v="CUST3830"/>
    <x v="2"/>
    <s v="Patna"/>
    <s v="Offline"/>
    <s v="Clothing"/>
    <s v="Jacket"/>
    <s v="Jacket Model-994"/>
    <s v="PROD9271"/>
    <n v="4"/>
    <n v="958.65"/>
    <n v="3834.6"/>
    <n v="0.05"/>
    <n v="191.73"/>
    <n v="3642.87"/>
    <s v="UPI"/>
    <s v="Returned"/>
    <n v="0.3"/>
    <n v="1092.8599999999999"/>
  </r>
  <r>
    <s v="ORD2025004746"/>
    <d v="2023-04-21T00:00:00"/>
    <s v="Customer 4509"/>
    <s v="CUST4756"/>
    <x v="4"/>
    <s v="Bangalore"/>
    <s v="Online"/>
    <s v="Clothing"/>
    <s v="Jeans"/>
    <s v="Jeans Model-688"/>
    <s v="PROD1223"/>
    <n v="8"/>
    <n v="808.31"/>
    <n v="6466.48"/>
    <n v="0.2"/>
    <n v="1293.3"/>
    <n v="5173.18"/>
    <s v="Card"/>
    <s v="In-Transit"/>
    <n v="0.15"/>
    <n v="775.98"/>
  </r>
  <r>
    <s v="ORD2025004747"/>
    <d v="2023-03-07T00:00:00"/>
    <s v="Customer 2987"/>
    <s v="CUST9035"/>
    <x v="0"/>
    <s v="Ahmedabad"/>
    <s v="Offline"/>
    <s v="Beauty"/>
    <s v="Lipstick"/>
    <s v="Lipstick Model-274"/>
    <s v="PROD8178"/>
    <n v="7"/>
    <n v="522.12"/>
    <n v="3654.84"/>
    <n v="0"/>
    <n v="0"/>
    <n v="3654.84"/>
    <s v="UPI"/>
    <s v="Returned"/>
    <n v="0.15"/>
    <n v="548.23"/>
  </r>
  <r>
    <s v="ORD2025004748"/>
    <d v="2024-01-31T00:00:00"/>
    <s v="Customer 1548"/>
    <s v="CUST6231"/>
    <x v="1"/>
    <s v="Delhi"/>
    <s v="Online"/>
    <s v="Clothing"/>
    <s v="Shirt"/>
    <s v="Shirt Model-861"/>
    <s v="PROD5309"/>
    <n v="8"/>
    <n v="485.95"/>
    <n v="3887.6"/>
    <n v="0.1"/>
    <n v="388.76"/>
    <n v="3498.84"/>
    <s v="Card"/>
    <s v="Delivered"/>
    <n v="0.3"/>
    <n v="1049.6500000000001"/>
  </r>
  <r>
    <s v="ORD2025004749"/>
    <d v="2023-04-30T00:00:00"/>
    <s v="Customer 3353"/>
    <s v="CUST5062"/>
    <x v="4"/>
    <s v="Bangalore"/>
    <s v="Online"/>
    <s v="Home Decor"/>
    <s v="Curtain"/>
    <s v="Curtain Model-298"/>
    <s v="PROD5250"/>
    <n v="10"/>
    <n v="144.49"/>
    <n v="1444.9"/>
    <n v="0"/>
    <n v="0"/>
    <n v="1444.9"/>
    <s v="COD"/>
    <s v="Cancelled"/>
    <n v="0.3"/>
    <n v="433.47"/>
  </r>
  <r>
    <s v="ORD2025004750"/>
    <d v="2023-03-06T00:00:00"/>
    <s v="Customer 3748"/>
    <s v="CUST6524"/>
    <x v="3"/>
    <s v="Raipur"/>
    <s v="Online"/>
    <s v="Beauty"/>
    <s v="Lipstick"/>
    <s v="Lipstick Model-114"/>
    <s v="PROD5814"/>
    <n v="3"/>
    <n v="285.67"/>
    <n v="857.01"/>
    <n v="0.1"/>
    <n v="85.7"/>
    <n v="771.31"/>
    <s v="Wallet"/>
    <s v="Cancelled"/>
    <n v="0.3"/>
    <n v="231.39"/>
  </r>
  <r>
    <s v="ORD2025004751"/>
    <d v="2023-11-03T00:00:00"/>
    <s v="Customer 2575"/>
    <s v="CUST3806"/>
    <x v="1"/>
    <s v="Delhi"/>
    <s v="Offline"/>
    <s v="Electronics"/>
    <s v="Mobile"/>
    <s v="Mobile Model-892"/>
    <s v="PROD4369"/>
    <n v="9"/>
    <n v="112.27"/>
    <n v="1010.43"/>
    <n v="0.2"/>
    <n v="202.09"/>
    <n v="808.34"/>
    <s v="COD"/>
    <s v="Delivered"/>
    <n v="0.15"/>
    <n v="121.25"/>
  </r>
  <r>
    <s v="ORD2025004752"/>
    <d v="2024-02-18T00:00:00"/>
    <s v="Customer 3469"/>
    <s v="CUST8479"/>
    <x v="3"/>
    <s v="Raipur"/>
    <s v="Online"/>
    <s v="Clothing"/>
    <s v="Jeans"/>
    <s v="Jeans Model-879"/>
    <s v="PROD9166"/>
    <n v="8"/>
    <n v="122.69"/>
    <n v="981.52"/>
    <n v="0.1"/>
    <n v="98.15"/>
    <n v="883.37"/>
    <s v="COD"/>
    <s v="Returned"/>
    <n v="0.25"/>
    <n v="220.84"/>
  </r>
  <r>
    <s v="ORD2025004753"/>
    <d v="2023-06-06T00:00:00"/>
    <s v="Customer 1723"/>
    <s v="CUST6803"/>
    <x v="2"/>
    <s v="Patna"/>
    <s v="Online"/>
    <s v="Home Decor"/>
    <s v="Lamp"/>
    <s v="Lamp Model-740"/>
    <s v="PROD8973"/>
    <n v="1"/>
    <n v="784.13"/>
    <n v="784.13"/>
    <n v="0.05"/>
    <n v="39.21"/>
    <n v="744.92"/>
    <s v="Wallet"/>
    <s v="In-Transit"/>
    <n v="0.15"/>
    <n v="111.74"/>
  </r>
  <r>
    <s v="ORD2025004754"/>
    <d v="2023-08-21T00:00:00"/>
    <s v="Customer 4131"/>
    <s v="CUST2921"/>
    <x v="1"/>
    <s v="Chandigarh"/>
    <s v="Online"/>
    <s v="Electronics"/>
    <s v="Mobile"/>
    <s v="Mobile Model-303"/>
    <s v="PROD8390"/>
    <n v="3"/>
    <n v="673.83"/>
    <n v="2021.49"/>
    <n v="0.2"/>
    <n v="404.3"/>
    <n v="1617.19"/>
    <s v="COD"/>
    <s v="In-Transit"/>
    <n v="0.25"/>
    <n v="404.3"/>
  </r>
  <r>
    <s v="ORD2025004755"/>
    <d v="2023-06-13T00:00:00"/>
    <s v="Customer 1152"/>
    <s v="CUST4593"/>
    <x v="1"/>
    <s v="Chandigarh"/>
    <s v="Offline"/>
    <s v="Clothing"/>
    <s v="Shirt"/>
    <s v="Shirt Model-145"/>
    <s v="PROD6111"/>
    <n v="5"/>
    <n v="358.21"/>
    <n v="1791.05"/>
    <n v="0.2"/>
    <n v="358.21"/>
    <n v="1432.84"/>
    <s v="Card"/>
    <s v="Cancelled"/>
    <n v="0.25"/>
    <n v="358.21"/>
  </r>
  <r>
    <s v="ORD2025004756"/>
    <d v="2023-09-21T00:00:00"/>
    <s v="Customer 4637"/>
    <s v="CUST5029"/>
    <x v="4"/>
    <s v="Hyderabad"/>
    <s v="Offline"/>
    <s v="Beauty"/>
    <s v="Face Cream"/>
    <s v="Face Cream Model-152"/>
    <s v="PROD7297"/>
    <n v="10"/>
    <n v="399.08"/>
    <n v="3990.8"/>
    <n v="0.05"/>
    <n v="199.54"/>
    <n v="3791.26"/>
    <s v="COD"/>
    <s v="Cancelled"/>
    <n v="0.3"/>
    <n v="1137.3800000000001"/>
  </r>
  <r>
    <s v="ORD2025004757"/>
    <d v="2023-11-12T00:00:00"/>
    <s v="Customer 2084"/>
    <s v="CUST8875"/>
    <x v="1"/>
    <s v="Chandigarh"/>
    <s v="Offline"/>
    <s v="Home Decor"/>
    <s v="Lamp"/>
    <s v="Lamp Model-360"/>
    <s v="PROD5076"/>
    <n v="7"/>
    <n v="200.05"/>
    <n v="1400.35"/>
    <n v="0.2"/>
    <n v="280.07"/>
    <n v="1120.28"/>
    <s v="COD"/>
    <s v="In-Transit"/>
    <n v="0.15"/>
    <n v="168.04"/>
  </r>
  <r>
    <s v="ORD2025004758"/>
    <d v="2024-02-13T00:00:00"/>
    <s v="Customer 687"/>
    <s v="CUST6263"/>
    <x v="3"/>
    <s v="Bhopal"/>
    <s v="Offline"/>
    <s v="Electronics"/>
    <s v="Tablet"/>
    <s v="Tablet Model-829"/>
    <s v="PROD6273"/>
    <n v="6"/>
    <n v="593.85"/>
    <n v="3563.1"/>
    <n v="0"/>
    <n v="0"/>
    <n v="3563.1"/>
    <s v="UPI"/>
    <s v="Returned"/>
    <n v="0.25"/>
    <n v="890.77"/>
  </r>
  <r>
    <s v="ORD2025004759"/>
    <d v="2023-06-14T00:00:00"/>
    <s v="Customer 1294"/>
    <s v="CUST1430"/>
    <x v="4"/>
    <s v="Hyderabad"/>
    <s v="Online"/>
    <s v="Home Decor"/>
    <s v="Lamp"/>
    <s v="Lamp Model-810"/>
    <s v="PROD7824"/>
    <n v="7"/>
    <n v="933.75"/>
    <n v="6536.25"/>
    <n v="0"/>
    <n v="0"/>
    <n v="6536.25"/>
    <s v="UPI"/>
    <s v="Delivered"/>
    <n v="0.3"/>
    <n v="1960.88"/>
  </r>
  <r>
    <s v="ORD2025004760"/>
    <d v="2023-11-27T00:00:00"/>
    <s v="Customer 3075"/>
    <s v="CUST5619"/>
    <x v="2"/>
    <s v="Bhubaneswar"/>
    <s v="Offline"/>
    <s v="Electronics"/>
    <s v="Tablet"/>
    <s v="Tablet Model-154"/>
    <s v="PROD7432"/>
    <n v="4"/>
    <n v="797.85"/>
    <n v="3191.4"/>
    <n v="0.05"/>
    <n v="159.57"/>
    <n v="3031.83"/>
    <s v="COD"/>
    <s v="Cancelled"/>
    <n v="0.15"/>
    <n v="454.77"/>
  </r>
  <r>
    <s v="ORD2025004761"/>
    <d v="2023-12-17T00:00:00"/>
    <s v="Customer 4129"/>
    <s v="CUST5036"/>
    <x v="4"/>
    <s v="Chennai"/>
    <s v="Online"/>
    <s v="Clothing"/>
    <s v="Jeans"/>
    <s v="Jeans Model-734"/>
    <s v="PROD8444"/>
    <n v="3"/>
    <n v="858.83"/>
    <n v="2576.4899999999998"/>
    <n v="0.05"/>
    <n v="128.82"/>
    <n v="2447.67"/>
    <s v="UPI"/>
    <s v="In-Transit"/>
    <n v="0.15"/>
    <n v="367.15"/>
  </r>
  <r>
    <s v="ORD2025004762"/>
    <d v="2023-02-23T00:00:00"/>
    <s v="Customer 2630"/>
    <s v="CUST4004"/>
    <x v="1"/>
    <s v="Lucknow"/>
    <s v="Offline"/>
    <s v="Home Decor"/>
    <s v="Lamp"/>
    <s v="Lamp Model-359"/>
    <s v="PROD5800"/>
    <n v="1"/>
    <n v="374.7"/>
    <n v="374.7"/>
    <n v="0.2"/>
    <n v="74.94"/>
    <n v="299.76"/>
    <s v="COD"/>
    <s v="Returned"/>
    <n v="0.25"/>
    <n v="74.94"/>
  </r>
  <r>
    <s v="ORD2025004763"/>
    <d v="2024-02-09T00:00:00"/>
    <s v="Customer 4094"/>
    <s v="CUST7857"/>
    <x v="2"/>
    <s v="Kolkata"/>
    <s v="Online"/>
    <s v="Beauty"/>
    <s v="Lipstick"/>
    <s v="Lipstick Model-530"/>
    <s v="PROD4888"/>
    <n v="9"/>
    <n v="995.61"/>
    <n v="8960.49"/>
    <n v="0.2"/>
    <n v="1792.1"/>
    <n v="7168.39"/>
    <s v="COD"/>
    <s v="Cancelled"/>
    <n v="0.3"/>
    <n v="2150.52"/>
  </r>
  <r>
    <s v="ORD2025004764"/>
    <d v="2023-12-07T00:00:00"/>
    <s v="Customer 1624"/>
    <s v="CUST7533"/>
    <x v="0"/>
    <s v="Ahmedabad"/>
    <s v="Online"/>
    <s v="Clothing"/>
    <s v="Jeans"/>
    <s v="Jeans Model-847"/>
    <s v="PROD8561"/>
    <n v="4"/>
    <n v="885.65"/>
    <n v="3542.6"/>
    <n v="0.2"/>
    <n v="708.52"/>
    <n v="2834.08"/>
    <s v="Card"/>
    <s v="Delivered"/>
    <n v="0.25"/>
    <n v="708.52"/>
  </r>
  <r>
    <s v="ORD2025004765"/>
    <d v="2023-04-03T00:00:00"/>
    <s v="Customer 4031"/>
    <s v="CUST2845"/>
    <x v="4"/>
    <s v="Chennai"/>
    <s v="Offline"/>
    <s v="Electronics"/>
    <s v="Tablet"/>
    <s v="Tablet Model-986"/>
    <s v="PROD3985"/>
    <n v="6"/>
    <n v="307.14999999999998"/>
    <n v="1842.9"/>
    <n v="0.1"/>
    <n v="184.29"/>
    <n v="1658.61"/>
    <s v="UPI"/>
    <s v="Returned"/>
    <n v="0.3"/>
    <n v="497.58"/>
  </r>
  <r>
    <s v="ORD2025004766"/>
    <d v="2023-04-14T00:00:00"/>
    <s v="Customer 2010"/>
    <s v="CUST9002"/>
    <x v="1"/>
    <s v="Chandigarh"/>
    <s v="Online"/>
    <s v="Home Decor"/>
    <s v="Curtain"/>
    <s v="Curtain Model-604"/>
    <s v="PROD5371"/>
    <n v="8"/>
    <n v="181.53"/>
    <n v="1452.24"/>
    <n v="0.1"/>
    <n v="145.22"/>
    <n v="1307.02"/>
    <s v="UPI"/>
    <s v="In-Transit"/>
    <n v="0.15"/>
    <n v="196.05"/>
  </r>
  <r>
    <s v="ORD2025004767"/>
    <d v="2023-03-23T00:00:00"/>
    <s v="Customer 4608"/>
    <s v="CUST6081"/>
    <x v="3"/>
    <s v="Nagpur"/>
    <s v="Online"/>
    <s v="Home Decor"/>
    <s v="Curtain"/>
    <s v="Curtain Model-960"/>
    <s v="PROD1482"/>
    <n v="10"/>
    <n v="292.45"/>
    <n v="2924.5"/>
    <n v="0.2"/>
    <n v="584.9"/>
    <n v="2339.6"/>
    <s v="COD"/>
    <s v="Delivered"/>
    <n v="0.3"/>
    <n v="701.88"/>
  </r>
  <r>
    <s v="ORD2025004768"/>
    <d v="2023-02-12T00:00:00"/>
    <s v="Customer 1676"/>
    <s v="CUST8153"/>
    <x v="2"/>
    <s v="Bhubaneswar"/>
    <s v="Online"/>
    <s v="Home Decor"/>
    <s v="Curtain"/>
    <s v="Curtain Model-625"/>
    <s v="PROD8630"/>
    <n v="4"/>
    <n v="340.18"/>
    <n v="1360.72"/>
    <n v="0"/>
    <n v="0"/>
    <n v="1360.72"/>
    <s v="COD"/>
    <s v="Returned"/>
    <n v="0.25"/>
    <n v="340.18"/>
  </r>
  <r>
    <s v="ORD2025004769"/>
    <d v="2023-04-17T00:00:00"/>
    <s v="Customer 395"/>
    <s v="CUST7652"/>
    <x v="2"/>
    <s v="Kolkata"/>
    <s v="Online"/>
    <s v="Beauty"/>
    <s v="Lipstick"/>
    <s v="Lipstick Model-547"/>
    <s v="PROD7999"/>
    <n v="2"/>
    <n v="314.39999999999998"/>
    <n v="628.79999999999995"/>
    <n v="0.1"/>
    <n v="62.88"/>
    <n v="565.91999999999996"/>
    <s v="Card"/>
    <s v="Delivered"/>
    <n v="0.3"/>
    <n v="169.78"/>
  </r>
  <r>
    <s v="ORD2025004770"/>
    <d v="2023-06-19T00:00:00"/>
    <s v="Customer 4841"/>
    <s v="CUST1973"/>
    <x v="3"/>
    <s v="Nagpur"/>
    <s v="Offline"/>
    <s v="Home Decor"/>
    <s v="Curtain"/>
    <s v="Curtain Model-205"/>
    <s v="PROD8104"/>
    <n v="1"/>
    <n v="114.28"/>
    <n v="114.28"/>
    <n v="0.1"/>
    <n v="11.43"/>
    <n v="102.85"/>
    <s v="Wallet"/>
    <s v="Returned"/>
    <n v="0.25"/>
    <n v="25.71"/>
  </r>
  <r>
    <s v="ORD2025004771"/>
    <d v="2023-01-15T00:00:00"/>
    <s v="Customer 2618"/>
    <s v="CUST2994"/>
    <x v="1"/>
    <s v="Lucknow"/>
    <s v="Offline"/>
    <s v="Electronics"/>
    <s v="Laptop"/>
    <s v="Laptop Model-541"/>
    <s v="PROD9886"/>
    <n v="9"/>
    <n v="759.55"/>
    <n v="6835.95"/>
    <n v="0"/>
    <n v="0"/>
    <n v="6835.95"/>
    <s v="Wallet"/>
    <s v="Delivered"/>
    <n v="0.25"/>
    <n v="1708.99"/>
  </r>
  <r>
    <s v="ORD2025004772"/>
    <d v="2023-05-25T00:00:00"/>
    <s v="Customer 3957"/>
    <s v="CUST5414"/>
    <x v="1"/>
    <s v="Delhi"/>
    <s v="Offline"/>
    <s v="Home Decor"/>
    <s v="Sofa"/>
    <s v="Sofa Model-983"/>
    <s v="PROD5130"/>
    <n v="8"/>
    <n v="510.77"/>
    <n v="4086.16"/>
    <n v="0.1"/>
    <n v="408.62"/>
    <n v="3677.54"/>
    <s v="UPI"/>
    <s v="Returned"/>
    <n v="0.15"/>
    <n v="551.63"/>
  </r>
  <r>
    <s v="ORD2025004773"/>
    <d v="2024-02-18T00:00:00"/>
    <s v="Customer 2770"/>
    <s v="CUST2753"/>
    <x v="1"/>
    <s v="Chandigarh"/>
    <s v="Offline"/>
    <s v="Clothing"/>
    <s v="Shirt"/>
    <s v="Shirt Model-674"/>
    <s v="PROD3898"/>
    <n v="10"/>
    <n v="756.45"/>
    <n v="7564.5"/>
    <n v="0.2"/>
    <n v="1512.9"/>
    <n v="6051.6"/>
    <s v="Card"/>
    <s v="Cancelled"/>
    <n v="0.25"/>
    <n v="1512.9"/>
  </r>
  <r>
    <s v="ORD2025004774"/>
    <d v="2023-03-30T00:00:00"/>
    <s v="Customer 1026"/>
    <s v="CUST1711"/>
    <x v="4"/>
    <s v="Hyderabad"/>
    <s v="Online"/>
    <s v="Beauty"/>
    <s v="Face Cream"/>
    <s v="Face Cream Model-329"/>
    <s v="PROD5332"/>
    <n v="8"/>
    <n v="930.92"/>
    <n v="7447.36"/>
    <n v="0.1"/>
    <n v="744.74"/>
    <n v="6702.62"/>
    <s v="UPI"/>
    <s v="In-Transit"/>
    <n v="0.25"/>
    <n v="1675.65"/>
  </r>
  <r>
    <s v="ORD2025004775"/>
    <d v="2023-02-08T00:00:00"/>
    <s v="Customer 2474"/>
    <s v="CUST2834"/>
    <x v="0"/>
    <s v="Ahmedabad"/>
    <s v="Offline"/>
    <s v="Home Decor"/>
    <s v="Lamp"/>
    <s v="Lamp Model-875"/>
    <s v="PROD2503"/>
    <n v="6"/>
    <n v="483.82"/>
    <n v="2902.92"/>
    <n v="0"/>
    <n v="0"/>
    <n v="2902.92"/>
    <s v="Card"/>
    <s v="Delivered"/>
    <n v="0.25"/>
    <n v="725.73"/>
  </r>
  <r>
    <s v="ORD2025004776"/>
    <d v="2023-12-16T00:00:00"/>
    <s v="Customer 4594"/>
    <s v="CUST6379"/>
    <x v="0"/>
    <s v="Ahmedabad"/>
    <s v="Online"/>
    <s v="Beauty"/>
    <s v="Face Cream"/>
    <s v="Face Cream Model-213"/>
    <s v="PROD4326"/>
    <n v="10"/>
    <n v="615.54"/>
    <n v="6155.4"/>
    <n v="0.2"/>
    <n v="1231.08"/>
    <n v="4924.32"/>
    <s v="UPI"/>
    <s v="In-Transit"/>
    <n v="0.3"/>
    <n v="1477.3"/>
  </r>
  <r>
    <s v="ORD2025004777"/>
    <d v="2023-08-29T00:00:00"/>
    <s v="Customer 4907"/>
    <s v="CUST9850"/>
    <x v="4"/>
    <s v="Bangalore"/>
    <s v="Offline"/>
    <s v="Beauty"/>
    <s v="Perfume"/>
    <s v="Perfume Model-673"/>
    <s v="PROD8722"/>
    <n v="2"/>
    <n v="686.38"/>
    <n v="1372.76"/>
    <n v="0.05"/>
    <n v="68.64"/>
    <n v="1304.1199999999999"/>
    <s v="UPI"/>
    <s v="In-Transit"/>
    <n v="0.15"/>
    <n v="195.62"/>
  </r>
  <r>
    <s v="ORD2025004778"/>
    <d v="2023-08-16T00:00:00"/>
    <s v="Customer 77"/>
    <s v="CUST1748"/>
    <x v="1"/>
    <s v="Chandigarh"/>
    <s v="Offline"/>
    <s v="Beauty"/>
    <s v="Lipstick"/>
    <s v="Lipstick Model-521"/>
    <s v="PROD3142"/>
    <n v="10"/>
    <n v="685.37"/>
    <n v="6853.7"/>
    <n v="0.2"/>
    <n v="1370.74"/>
    <n v="5482.96"/>
    <s v="Card"/>
    <s v="Returned"/>
    <n v="0.3"/>
    <n v="1644.89"/>
  </r>
  <r>
    <s v="ORD2025004779"/>
    <d v="2023-05-10T00:00:00"/>
    <s v="Customer 2779"/>
    <s v="CUST2528"/>
    <x v="1"/>
    <s v="Lucknow"/>
    <s v="Offline"/>
    <s v="Clothing"/>
    <s v="Jacket"/>
    <s v="Jacket Model-835"/>
    <s v="PROD4249"/>
    <n v="7"/>
    <n v="786.79"/>
    <n v="5507.53"/>
    <n v="0.05"/>
    <n v="275.38"/>
    <n v="5232.1499999999996"/>
    <s v="Wallet"/>
    <s v="In-Transit"/>
    <n v="0.3"/>
    <n v="1569.64"/>
  </r>
  <r>
    <s v="ORD2025004780"/>
    <d v="2023-03-24T00:00:00"/>
    <s v="Customer 2333"/>
    <s v="CUST4195"/>
    <x v="4"/>
    <s v="Hyderabad"/>
    <s v="Online"/>
    <s v="Electronics"/>
    <s v="Mobile"/>
    <s v="Mobile Model-928"/>
    <s v="PROD4933"/>
    <n v="4"/>
    <n v="470.93"/>
    <n v="1883.72"/>
    <n v="0"/>
    <n v="0"/>
    <n v="1883.72"/>
    <s v="UPI"/>
    <s v="Delivered"/>
    <n v="0.3"/>
    <n v="565.12"/>
  </r>
  <r>
    <s v="ORD2025004781"/>
    <d v="2023-04-06T00:00:00"/>
    <s v="Customer 1647"/>
    <s v="CUST4969"/>
    <x v="1"/>
    <s v="Delhi"/>
    <s v="Online"/>
    <s v="Beauty"/>
    <s v="Lipstick"/>
    <s v="Lipstick Model-917"/>
    <s v="PROD7194"/>
    <n v="9"/>
    <n v="519.84"/>
    <n v="4678.5600000000004"/>
    <n v="0.1"/>
    <n v="467.86"/>
    <n v="4210.7"/>
    <s v="Card"/>
    <s v="Cancelled"/>
    <n v="0.3"/>
    <n v="1263.21"/>
  </r>
  <r>
    <s v="ORD2025004782"/>
    <d v="2023-07-25T00:00:00"/>
    <s v="Customer 1560"/>
    <s v="CUST7018"/>
    <x v="0"/>
    <s v="Mumbai"/>
    <s v="Online"/>
    <s v="Home Decor"/>
    <s v="Curtain"/>
    <s v="Curtain Model-134"/>
    <s v="PROD4209"/>
    <n v="6"/>
    <n v="218.46"/>
    <n v="1310.76"/>
    <n v="0"/>
    <n v="0"/>
    <n v="1310.76"/>
    <s v="Card"/>
    <s v="Returned"/>
    <n v="0.3"/>
    <n v="393.23"/>
  </r>
  <r>
    <s v="ORD2025004783"/>
    <d v="2023-08-10T00:00:00"/>
    <s v="Customer 2399"/>
    <s v="CUST6933"/>
    <x v="0"/>
    <s v="Mumbai"/>
    <s v="Online"/>
    <s v="Home Decor"/>
    <s v="Curtain"/>
    <s v="Curtain Model-937"/>
    <s v="PROD3085"/>
    <n v="2"/>
    <n v="771.2"/>
    <n v="1542.4"/>
    <n v="0.05"/>
    <n v="77.12"/>
    <n v="1465.28"/>
    <s v="Card"/>
    <s v="Cancelled"/>
    <n v="0.3"/>
    <n v="439.58"/>
  </r>
  <r>
    <s v="ORD2025004784"/>
    <d v="2023-11-24T00:00:00"/>
    <s v="Customer 4779"/>
    <s v="CUST3805"/>
    <x v="1"/>
    <s v="Delhi"/>
    <s v="Online"/>
    <s v="Beauty"/>
    <s v="Lipstick"/>
    <s v="Lipstick Model-698"/>
    <s v="PROD1641"/>
    <n v="9"/>
    <n v="923.2"/>
    <n v="8308.7999999999993"/>
    <n v="0.2"/>
    <n v="1661.76"/>
    <n v="6647.04"/>
    <s v="Wallet"/>
    <s v="Delivered"/>
    <n v="0.25"/>
    <n v="1661.76"/>
  </r>
  <r>
    <s v="ORD2025004785"/>
    <d v="2023-04-19T00:00:00"/>
    <s v="Customer 901"/>
    <s v="CUST7594"/>
    <x v="3"/>
    <s v="Nagpur"/>
    <s v="Online"/>
    <s v="Beauty"/>
    <s v="Face Cream"/>
    <s v="Face Cream Model-935"/>
    <s v="PROD9663"/>
    <n v="5"/>
    <n v="638.6"/>
    <n v="3193"/>
    <n v="0"/>
    <n v="0"/>
    <n v="3193"/>
    <s v="Card"/>
    <s v="Returned"/>
    <n v="0.25"/>
    <n v="798.25"/>
  </r>
  <r>
    <s v="ORD2025004786"/>
    <d v="2024-01-05T00:00:00"/>
    <s v="Customer 4806"/>
    <s v="CUST7297"/>
    <x v="0"/>
    <s v="Pune"/>
    <s v="Online"/>
    <s v="Beauty"/>
    <s v="Lipstick"/>
    <s v="Lipstick Model-769"/>
    <s v="PROD4294"/>
    <n v="6"/>
    <n v="840.01"/>
    <n v="5040.0600000000004"/>
    <n v="0"/>
    <n v="0"/>
    <n v="5040.0600000000004"/>
    <s v="Card"/>
    <s v="Cancelled"/>
    <n v="0.3"/>
    <n v="1512.02"/>
  </r>
  <r>
    <s v="ORD2025004787"/>
    <d v="2023-04-01T00:00:00"/>
    <s v="Customer 4563"/>
    <s v="CUST5183"/>
    <x v="1"/>
    <s v="Lucknow"/>
    <s v="Online"/>
    <s v="Home Decor"/>
    <s v="Lamp"/>
    <s v="Lamp Model-889"/>
    <s v="PROD9693"/>
    <n v="7"/>
    <n v="962.72"/>
    <n v="6739.04"/>
    <n v="0.05"/>
    <n v="336.95"/>
    <n v="6402.09"/>
    <s v="COD"/>
    <s v="Returned"/>
    <n v="0.3"/>
    <n v="1920.63"/>
  </r>
  <r>
    <s v="ORD2025004788"/>
    <d v="2023-03-18T00:00:00"/>
    <s v="Customer 538"/>
    <s v="CUST1422"/>
    <x v="0"/>
    <s v="Pune"/>
    <s v="Online"/>
    <s v="Beauty"/>
    <s v="Face Cream"/>
    <s v="Face Cream Model-912"/>
    <s v="PROD7749"/>
    <n v="2"/>
    <n v="925.84"/>
    <n v="1851.68"/>
    <n v="0.2"/>
    <n v="370.34"/>
    <n v="1481.34"/>
    <s v="Wallet"/>
    <s v="In-Transit"/>
    <n v="0.25"/>
    <n v="370.33"/>
  </r>
  <r>
    <s v="ORD2025004789"/>
    <d v="2024-03-01T00:00:00"/>
    <s v="Customer 624"/>
    <s v="CUST8074"/>
    <x v="0"/>
    <s v="Mumbai"/>
    <s v="Online"/>
    <s v="Clothing"/>
    <s v="Jacket"/>
    <s v="Jacket Model-493"/>
    <s v="PROD4210"/>
    <n v="4"/>
    <n v="727.06"/>
    <n v="2908.24"/>
    <n v="0.05"/>
    <n v="145.41"/>
    <n v="2762.83"/>
    <s v="UPI"/>
    <s v="Returned"/>
    <n v="0.25"/>
    <n v="690.71"/>
  </r>
  <r>
    <s v="ORD2025004790"/>
    <d v="2024-01-20T00:00:00"/>
    <s v="Customer 1997"/>
    <s v="CUST3648"/>
    <x v="3"/>
    <s v="Raipur"/>
    <s v="Offline"/>
    <s v="Clothing"/>
    <s v="Shirt"/>
    <s v="Shirt Model-542"/>
    <s v="PROD9650"/>
    <n v="6"/>
    <n v="405.5"/>
    <n v="2433"/>
    <n v="0.05"/>
    <n v="121.65"/>
    <n v="2311.35"/>
    <s v="UPI"/>
    <s v="Returned"/>
    <n v="0.15"/>
    <n v="346.7"/>
  </r>
  <r>
    <s v="ORD2025004791"/>
    <d v="2023-02-14T00:00:00"/>
    <s v="Customer 441"/>
    <s v="CUST5146"/>
    <x v="3"/>
    <s v="Raipur"/>
    <s v="Offline"/>
    <s v="Beauty"/>
    <s v="Perfume"/>
    <s v="Perfume Model-104"/>
    <s v="PROD3489"/>
    <n v="7"/>
    <n v="319.44"/>
    <n v="2236.08"/>
    <n v="0.2"/>
    <n v="447.22"/>
    <n v="1788.86"/>
    <s v="COD"/>
    <s v="Cancelled"/>
    <n v="0.15"/>
    <n v="268.33"/>
  </r>
  <r>
    <s v="ORD2025004792"/>
    <d v="2023-09-27T00:00:00"/>
    <s v="Customer 2944"/>
    <s v="CUST7025"/>
    <x v="2"/>
    <s v="Bhubaneswar"/>
    <s v="Online"/>
    <s v="Electronics"/>
    <s v="Mobile"/>
    <s v="Mobile Model-704"/>
    <s v="PROD9613"/>
    <n v="9"/>
    <n v="221.48"/>
    <n v="1993.32"/>
    <n v="0.1"/>
    <n v="199.33"/>
    <n v="1793.99"/>
    <s v="UPI"/>
    <s v="Delivered"/>
    <n v="0.15"/>
    <n v="269.10000000000002"/>
  </r>
  <r>
    <s v="ORD2025004793"/>
    <d v="2023-08-06T00:00:00"/>
    <s v="Customer 3869"/>
    <s v="CUST9674"/>
    <x v="1"/>
    <s v="Delhi"/>
    <s v="Online"/>
    <s v="Clothing"/>
    <s v="Jacket"/>
    <s v="Jacket Model-803"/>
    <s v="PROD3742"/>
    <n v="6"/>
    <n v="886.71"/>
    <n v="5320.26"/>
    <n v="0"/>
    <n v="0"/>
    <n v="5320.26"/>
    <s v="Wallet"/>
    <s v="In-Transit"/>
    <n v="0.15"/>
    <n v="798.04"/>
  </r>
  <r>
    <s v="ORD2025004794"/>
    <d v="2023-02-27T00:00:00"/>
    <s v="Customer 2087"/>
    <s v="CUST1306"/>
    <x v="3"/>
    <s v="Bhopal"/>
    <s v="Online"/>
    <s v="Home Decor"/>
    <s v="Lamp"/>
    <s v="Lamp Model-702"/>
    <s v="PROD5914"/>
    <n v="3"/>
    <n v="438.98"/>
    <n v="1316.94"/>
    <n v="0.1"/>
    <n v="131.69"/>
    <n v="1185.25"/>
    <s v="COD"/>
    <s v="In-Transit"/>
    <n v="0.3"/>
    <n v="355.57"/>
  </r>
  <r>
    <s v="ORD2025004795"/>
    <d v="2023-12-02T00:00:00"/>
    <s v="Customer 1919"/>
    <s v="CUST2541"/>
    <x v="4"/>
    <s v="Bangalore"/>
    <s v="Online"/>
    <s v="Home Decor"/>
    <s v="Curtain"/>
    <s v="Curtain Model-660"/>
    <s v="PROD7386"/>
    <n v="3"/>
    <n v="154.25"/>
    <n v="462.75"/>
    <n v="0.2"/>
    <n v="92.55"/>
    <n v="370.2"/>
    <s v="Card"/>
    <s v="Cancelled"/>
    <n v="0.15"/>
    <n v="55.53"/>
  </r>
  <r>
    <s v="ORD2025004796"/>
    <d v="2023-04-27T00:00:00"/>
    <s v="Customer 1202"/>
    <s v="CUST7258"/>
    <x v="1"/>
    <s v="Chandigarh"/>
    <s v="Offline"/>
    <s v="Clothing"/>
    <s v="Jeans"/>
    <s v="Jeans Model-395"/>
    <s v="PROD2675"/>
    <n v="5"/>
    <n v="507.43"/>
    <n v="2537.15"/>
    <n v="0"/>
    <n v="0"/>
    <n v="2537.15"/>
    <s v="COD"/>
    <s v="Delivered"/>
    <n v="0.25"/>
    <n v="634.29"/>
  </r>
  <r>
    <s v="ORD2025004797"/>
    <d v="2023-03-09T00:00:00"/>
    <s v="Customer 2305"/>
    <s v="CUST4226"/>
    <x v="1"/>
    <s v="Lucknow"/>
    <s v="Online"/>
    <s v="Electronics"/>
    <s v="Mobile"/>
    <s v="Mobile Model-687"/>
    <s v="PROD8935"/>
    <n v="2"/>
    <n v="398.6"/>
    <n v="797.2"/>
    <n v="0.2"/>
    <n v="159.44"/>
    <n v="637.76"/>
    <s v="Wallet"/>
    <s v="In-Transit"/>
    <n v="0.15"/>
    <n v="95.66"/>
  </r>
  <r>
    <s v="ORD2025004798"/>
    <d v="2023-11-15T00:00:00"/>
    <s v="Customer 3671"/>
    <s v="CUST9041"/>
    <x v="3"/>
    <s v="Raipur"/>
    <s v="Offline"/>
    <s v="Home Decor"/>
    <s v="Sofa"/>
    <s v="Sofa Model-265"/>
    <s v="PROD5460"/>
    <n v="3"/>
    <n v="242.03"/>
    <n v="726.09"/>
    <n v="0.2"/>
    <n v="145.22"/>
    <n v="580.87"/>
    <s v="UPI"/>
    <s v="In-Transit"/>
    <n v="0.25"/>
    <n v="145.22"/>
  </r>
  <r>
    <s v="ORD2025004799"/>
    <d v="2023-10-16T00:00:00"/>
    <s v="Customer 4133"/>
    <s v="CUST3215"/>
    <x v="0"/>
    <s v="Pune"/>
    <s v="Offline"/>
    <s v="Home Decor"/>
    <s v="Curtain"/>
    <s v="Curtain Model-257"/>
    <s v="PROD9160"/>
    <n v="1"/>
    <n v="247.29"/>
    <n v="247.29"/>
    <n v="0.2"/>
    <n v="49.46"/>
    <n v="197.83"/>
    <s v="UPI"/>
    <s v="Returned"/>
    <n v="0.25"/>
    <n v="49.46"/>
  </r>
  <r>
    <s v="ORD2025004800"/>
    <d v="2023-01-22T00:00:00"/>
    <s v="Customer 3472"/>
    <s v="CUST4458"/>
    <x v="0"/>
    <s v="Pune"/>
    <s v="Offline"/>
    <s v="Home Decor"/>
    <s v="Lamp"/>
    <s v="Lamp Model-272"/>
    <s v="PROD1862"/>
    <n v="6"/>
    <n v="239.17"/>
    <n v="1435.02"/>
    <n v="0.2"/>
    <n v="287"/>
    <n v="1148.02"/>
    <s v="Wallet"/>
    <s v="Cancelled"/>
    <n v="0.3"/>
    <n v="344.41"/>
  </r>
  <r>
    <s v="ORD2025004801"/>
    <d v="2023-09-07T00:00:00"/>
    <s v="Customer 1654"/>
    <s v="CUST4391"/>
    <x v="3"/>
    <s v="Bhopal"/>
    <s v="Offline"/>
    <s v="Beauty"/>
    <s v="Face Cream"/>
    <s v="Face Cream Model-348"/>
    <s v="PROD2150"/>
    <n v="5"/>
    <n v="710.51"/>
    <n v="3552.55"/>
    <n v="0"/>
    <n v="0"/>
    <n v="3552.55"/>
    <s v="Wallet"/>
    <s v="Delivered"/>
    <n v="0.3"/>
    <n v="1065.77"/>
  </r>
  <r>
    <s v="ORD2025004802"/>
    <d v="2024-02-13T00:00:00"/>
    <s v="Customer 4099"/>
    <s v="CUST5627"/>
    <x v="2"/>
    <s v="Bhubaneswar"/>
    <s v="Online"/>
    <s v="Home Decor"/>
    <s v="Curtain"/>
    <s v="Curtain Model-164"/>
    <s v="PROD7975"/>
    <n v="4"/>
    <n v="470.46"/>
    <n v="1881.84"/>
    <n v="0"/>
    <n v="0"/>
    <n v="1881.84"/>
    <s v="Card"/>
    <s v="Delivered"/>
    <n v="0.3"/>
    <n v="564.54999999999995"/>
  </r>
  <r>
    <s v="ORD2025004803"/>
    <d v="2023-06-30T00:00:00"/>
    <s v="Customer 4829"/>
    <s v="CUST2380"/>
    <x v="4"/>
    <s v="Hyderabad"/>
    <s v="Offline"/>
    <s v="Beauty"/>
    <s v="Lipstick"/>
    <s v="Lipstick Model-173"/>
    <s v="PROD1454"/>
    <n v="3"/>
    <n v="506.44"/>
    <n v="1519.32"/>
    <n v="0.2"/>
    <n v="303.86"/>
    <n v="1215.46"/>
    <s v="UPI"/>
    <s v="Delivered"/>
    <n v="0.3"/>
    <n v="364.64"/>
  </r>
  <r>
    <s v="ORD2025004804"/>
    <d v="2023-11-27T00:00:00"/>
    <s v="Customer 831"/>
    <s v="CUST7040"/>
    <x v="2"/>
    <s v="Bhubaneswar"/>
    <s v="Offline"/>
    <s v="Beauty"/>
    <s v="Face Cream"/>
    <s v="Face Cream Model-300"/>
    <s v="PROD6509"/>
    <n v="7"/>
    <n v="960.07"/>
    <n v="6720.49"/>
    <n v="0.2"/>
    <n v="1344.1"/>
    <n v="5376.39"/>
    <s v="Card"/>
    <s v="In-Transit"/>
    <n v="0.15"/>
    <n v="806.46"/>
  </r>
  <r>
    <s v="ORD2025004805"/>
    <d v="2023-08-10T00:00:00"/>
    <s v="Customer 962"/>
    <s v="CUST6577"/>
    <x v="0"/>
    <s v="Ahmedabad"/>
    <s v="Online"/>
    <s v="Beauty"/>
    <s v="Perfume"/>
    <s v="Perfume Model-693"/>
    <s v="PROD2123"/>
    <n v="10"/>
    <n v="420.31"/>
    <n v="4203.1000000000004"/>
    <n v="0"/>
    <n v="0"/>
    <n v="4203.1000000000004"/>
    <s v="COD"/>
    <s v="Delivered"/>
    <n v="0.3"/>
    <n v="1260.93"/>
  </r>
  <r>
    <s v="ORD2025004806"/>
    <d v="2023-05-15T00:00:00"/>
    <s v="Customer 2530"/>
    <s v="CUST3939"/>
    <x v="0"/>
    <s v="Ahmedabad"/>
    <s v="Offline"/>
    <s v="Electronics"/>
    <s v="Mobile"/>
    <s v="Mobile Model-586"/>
    <s v="PROD1703"/>
    <n v="10"/>
    <n v="631.13"/>
    <n v="6311.3"/>
    <n v="0.1"/>
    <n v="631.13"/>
    <n v="5680.17"/>
    <s v="Wallet"/>
    <s v="Delivered"/>
    <n v="0.25"/>
    <n v="1420.04"/>
  </r>
  <r>
    <s v="ORD2025004807"/>
    <d v="2023-01-01T00:00:00"/>
    <s v="Customer 4492"/>
    <s v="CUST9110"/>
    <x v="2"/>
    <s v="Kolkata"/>
    <s v="Offline"/>
    <s v="Beauty"/>
    <s v="Lipstick"/>
    <s v="Lipstick Model-416"/>
    <s v="PROD1614"/>
    <n v="6"/>
    <n v="473.14"/>
    <n v="2838.84"/>
    <n v="0.05"/>
    <n v="141.94"/>
    <n v="2696.9"/>
    <s v="UPI"/>
    <s v="Cancelled"/>
    <n v="0.15"/>
    <n v="404.54"/>
  </r>
  <r>
    <s v="ORD2025004808"/>
    <d v="2023-07-23T00:00:00"/>
    <s v="Customer 1094"/>
    <s v="CUST2526"/>
    <x v="2"/>
    <s v="Bhubaneswar"/>
    <s v="Offline"/>
    <s v="Beauty"/>
    <s v="Face Cream"/>
    <s v="Face Cream Model-362"/>
    <s v="PROD3487"/>
    <n v="6"/>
    <n v="923.72"/>
    <n v="5542.32"/>
    <n v="0.05"/>
    <n v="277.12"/>
    <n v="5265.2"/>
    <s v="Wallet"/>
    <s v="Cancelled"/>
    <n v="0.25"/>
    <n v="1316.3"/>
  </r>
  <r>
    <s v="ORD2025004809"/>
    <d v="2023-10-24T00:00:00"/>
    <s v="Customer 3004"/>
    <s v="CUST8371"/>
    <x v="0"/>
    <s v="Pune"/>
    <s v="Online"/>
    <s v="Beauty"/>
    <s v="Perfume"/>
    <s v="Perfume Model-953"/>
    <s v="PROD4928"/>
    <n v="2"/>
    <n v="249.62"/>
    <n v="499.24"/>
    <n v="0"/>
    <n v="0"/>
    <n v="499.24"/>
    <s v="COD"/>
    <s v="In-Transit"/>
    <n v="0.3"/>
    <n v="149.77000000000001"/>
  </r>
  <r>
    <s v="ORD2025004810"/>
    <d v="2024-01-02T00:00:00"/>
    <s v="Customer 3744"/>
    <s v="CUST1966"/>
    <x v="4"/>
    <s v="Bangalore"/>
    <s v="Online"/>
    <s v="Clothing"/>
    <s v="Jeans"/>
    <s v="Jeans Model-587"/>
    <s v="PROD1361"/>
    <n v="8"/>
    <n v="697.02"/>
    <n v="5576.16"/>
    <n v="0"/>
    <n v="0"/>
    <n v="5576.16"/>
    <s v="UPI"/>
    <s v="Cancelled"/>
    <n v="0.15"/>
    <n v="836.42"/>
  </r>
  <r>
    <s v="ORD2025004811"/>
    <d v="2023-06-28T00:00:00"/>
    <s v="Customer 233"/>
    <s v="CUST5502"/>
    <x v="0"/>
    <s v="Ahmedabad"/>
    <s v="Offline"/>
    <s v="Electronics"/>
    <s v="Tablet"/>
    <s v="Tablet Model-865"/>
    <s v="PROD3613"/>
    <n v="5"/>
    <n v="264.08"/>
    <n v="1320.4"/>
    <n v="0.1"/>
    <n v="132.04"/>
    <n v="1188.3599999999999"/>
    <s v="Card"/>
    <s v="Delivered"/>
    <n v="0.15"/>
    <n v="178.25"/>
  </r>
  <r>
    <s v="ORD2025004812"/>
    <d v="2023-06-21T00:00:00"/>
    <s v="Customer 150"/>
    <s v="CUST2213"/>
    <x v="2"/>
    <s v="Kolkata"/>
    <s v="Offline"/>
    <s v="Beauty"/>
    <s v="Face Cream"/>
    <s v="Face Cream Model-440"/>
    <s v="PROD6950"/>
    <n v="1"/>
    <n v="526.33000000000004"/>
    <n v="526.33000000000004"/>
    <n v="0.2"/>
    <n v="105.27"/>
    <n v="421.06"/>
    <s v="Wallet"/>
    <s v="Cancelled"/>
    <n v="0.25"/>
    <n v="105.27"/>
  </r>
  <r>
    <s v="ORD2025004813"/>
    <d v="2023-02-10T00:00:00"/>
    <s v="Customer 156"/>
    <s v="CUST6148"/>
    <x v="4"/>
    <s v="Bangalore"/>
    <s v="Online"/>
    <s v="Clothing"/>
    <s v="Jeans"/>
    <s v="Jeans Model-396"/>
    <s v="PROD5866"/>
    <n v="4"/>
    <n v="632.52"/>
    <n v="2530.08"/>
    <n v="0.05"/>
    <n v="126.5"/>
    <n v="2403.58"/>
    <s v="UPI"/>
    <s v="Returned"/>
    <n v="0.25"/>
    <n v="600.89"/>
  </r>
  <r>
    <s v="ORD2025004814"/>
    <d v="2023-08-05T00:00:00"/>
    <s v="Customer 1959"/>
    <s v="CUST8159"/>
    <x v="1"/>
    <s v="Lucknow"/>
    <s v="Offline"/>
    <s v="Clothing"/>
    <s v="Jeans"/>
    <s v="Jeans Model-549"/>
    <s v="PROD5778"/>
    <n v="10"/>
    <n v="958.26"/>
    <n v="9582.6"/>
    <n v="0"/>
    <n v="0"/>
    <n v="9582.6"/>
    <s v="Card"/>
    <s v="Delivered"/>
    <n v="0.25"/>
    <n v="2395.65"/>
  </r>
  <r>
    <s v="ORD2025004815"/>
    <d v="2023-10-08T00:00:00"/>
    <s v="Customer 1356"/>
    <s v="CUST4011"/>
    <x v="4"/>
    <s v="Hyderabad"/>
    <s v="Offline"/>
    <s v="Home Decor"/>
    <s v="Lamp"/>
    <s v="Lamp Model-548"/>
    <s v="PROD4451"/>
    <n v="5"/>
    <n v="540.62"/>
    <n v="2703.1"/>
    <n v="0.05"/>
    <n v="135.16"/>
    <n v="2567.94"/>
    <s v="UPI"/>
    <s v="Delivered"/>
    <n v="0.25"/>
    <n v="641.99"/>
  </r>
  <r>
    <s v="ORD2025004816"/>
    <d v="2024-02-05T00:00:00"/>
    <s v="Customer 2133"/>
    <s v="CUST3583"/>
    <x v="2"/>
    <s v="Patna"/>
    <s v="Online"/>
    <s v="Clothing"/>
    <s v="Jacket"/>
    <s v="Jacket Model-685"/>
    <s v="PROD8810"/>
    <n v="2"/>
    <n v="314.75"/>
    <n v="629.5"/>
    <n v="0.2"/>
    <n v="125.9"/>
    <n v="503.6"/>
    <s v="UPI"/>
    <s v="In-Transit"/>
    <n v="0.25"/>
    <n v="125.9"/>
  </r>
  <r>
    <s v="ORD2025004817"/>
    <d v="2023-11-26T00:00:00"/>
    <s v="Customer 1590"/>
    <s v="CUST1268"/>
    <x v="2"/>
    <s v="Kolkata"/>
    <s v="Online"/>
    <s v="Home Decor"/>
    <s v="Lamp"/>
    <s v="Lamp Model-804"/>
    <s v="PROD9290"/>
    <n v="2"/>
    <n v="117.34"/>
    <n v="234.68"/>
    <n v="0.1"/>
    <n v="23.47"/>
    <n v="211.21"/>
    <s v="UPI"/>
    <s v="Delivered"/>
    <n v="0.3"/>
    <n v="63.36"/>
  </r>
  <r>
    <s v="ORD2025004818"/>
    <d v="2024-02-06T00:00:00"/>
    <s v="Customer 183"/>
    <s v="CUST8349"/>
    <x v="0"/>
    <s v="Mumbai"/>
    <s v="Offline"/>
    <s v="Home Decor"/>
    <s v="Sofa"/>
    <s v="Sofa Model-315"/>
    <s v="PROD3286"/>
    <n v="5"/>
    <n v="647.41999999999996"/>
    <n v="3237.1"/>
    <n v="0.1"/>
    <n v="323.70999999999998"/>
    <n v="2913.39"/>
    <s v="Wallet"/>
    <s v="Returned"/>
    <n v="0.3"/>
    <n v="874.02"/>
  </r>
  <r>
    <s v="ORD2025004819"/>
    <d v="2024-03-26T00:00:00"/>
    <s v="Customer 1523"/>
    <s v="CUST2700"/>
    <x v="4"/>
    <s v="Bangalore"/>
    <s v="Online"/>
    <s v="Clothing"/>
    <s v="Shirt"/>
    <s v="Shirt Model-572"/>
    <s v="PROD3014"/>
    <n v="4"/>
    <n v="110.32"/>
    <n v="441.28"/>
    <n v="0"/>
    <n v="0"/>
    <n v="441.28"/>
    <s v="Card"/>
    <s v="Cancelled"/>
    <n v="0.3"/>
    <n v="132.38"/>
  </r>
  <r>
    <s v="ORD2025004820"/>
    <d v="2023-04-17T00:00:00"/>
    <s v="Customer 1798"/>
    <s v="CUST3889"/>
    <x v="4"/>
    <s v="Hyderabad"/>
    <s v="Online"/>
    <s v="Beauty"/>
    <s v="Face Cream"/>
    <s v="Face Cream Model-308"/>
    <s v="PROD8867"/>
    <n v="4"/>
    <n v="897.6"/>
    <n v="3590.4"/>
    <n v="0.05"/>
    <n v="179.52"/>
    <n v="3410.88"/>
    <s v="Card"/>
    <s v="Cancelled"/>
    <n v="0.3"/>
    <n v="1023.26"/>
  </r>
  <r>
    <s v="ORD2025004821"/>
    <d v="2024-03-23T00:00:00"/>
    <s v="Customer 244"/>
    <s v="CUST3892"/>
    <x v="1"/>
    <s v="Lucknow"/>
    <s v="Offline"/>
    <s v="Home Decor"/>
    <s v="Lamp"/>
    <s v="Lamp Model-769"/>
    <s v="PROD2543"/>
    <n v="4"/>
    <n v="766.23"/>
    <n v="3064.92"/>
    <n v="0.2"/>
    <n v="612.98"/>
    <n v="2451.94"/>
    <s v="UPI"/>
    <s v="Cancelled"/>
    <n v="0.15"/>
    <n v="367.79"/>
  </r>
  <r>
    <s v="ORD2025004822"/>
    <d v="2023-10-16T00:00:00"/>
    <s v="Customer 4287"/>
    <s v="CUST6045"/>
    <x v="2"/>
    <s v="Bhubaneswar"/>
    <s v="Online"/>
    <s v="Electronics"/>
    <s v="Laptop"/>
    <s v="Laptop Model-994"/>
    <s v="PROD6996"/>
    <n v="5"/>
    <n v="697.02"/>
    <n v="3485.1"/>
    <n v="0"/>
    <n v="0"/>
    <n v="3485.1"/>
    <s v="UPI"/>
    <s v="Returned"/>
    <n v="0.3"/>
    <n v="1045.53"/>
  </r>
  <r>
    <s v="ORD2025004823"/>
    <d v="2023-09-29T00:00:00"/>
    <s v="Customer 1423"/>
    <s v="CUST7119"/>
    <x v="2"/>
    <s v="Bhubaneswar"/>
    <s v="Online"/>
    <s v="Beauty"/>
    <s v="Lipstick"/>
    <s v="Lipstick Model-921"/>
    <s v="PROD8869"/>
    <n v="9"/>
    <n v="202"/>
    <n v="1818"/>
    <n v="0.2"/>
    <n v="363.6"/>
    <n v="1454.4"/>
    <s v="Wallet"/>
    <s v="Cancelled"/>
    <n v="0.15"/>
    <n v="218.16"/>
  </r>
  <r>
    <s v="ORD2025004824"/>
    <d v="2023-08-25T00:00:00"/>
    <s v="Customer 1722"/>
    <s v="CUST9488"/>
    <x v="2"/>
    <s v="Bhubaneswar"/>
    <s v="Online"/>
    <s v="Electronics"/>
    <s v="Laptop"/>
    <s v="Laptop Model-288"/>
    <s v="PROD2060"/>
    <n v="10"/>
    <n v="753.66"/>
    <n v="7536.6"/>
    <n v="0.05"/>
    <n v="376.83"/>
    <n v="7159.77"/>
    <s v="Card"/>
    <s v="In-Transit"/>
    <n v="0.3"/>
    <n v="2147.9299999999998"/>
  </r>
  <r>
    <s v="ORD2025004825"/>
    <d v="2024-01-02T00:00:00"/>
    <s v="Customer 2260"/>
    <s v="CUST4882"/>
    <x v="1"/>
    <s v="Lucknow"/>
    <s v="Offline"/>
    <s v="Electronics"/>
    <s v="Tablet"/>
    <s v="Tablet Model-798"/>
    <s v="PROD7670"/>
    <n v="9"/>
    <n v="176.38"/>
    <n v="1587.42"/>
    <n v="0"/>
    <n v="0"/>
    <n v="1587.42"/>
    <s v="COD"/>
    <s v="In-Transit"/>
    <n v="0.3"/>
    <n v="476.23"/>
  </r>
  <r>
    <s v="ORD2025004826"/>
    <d v="2024-01-15T00:00:00"/>
    <s v="Customer 4787"/>
    <s v="CUST8522"/>
    <x v="3"/>
    <s v="Nagpur"/>
    <s v="Online"/>
    <s v="Beauty"/>
    <s v="Face Cream"/>
    <s v="Face Cream Model-753"/>
    <s v="PROD3633"/>
    <n v="7"/>
    <n v="750.42"/>
    <n v="5252.94"/>
    <n v="0"/>
    <n v="0"/>
    <n v="5252.94"/>
    <s v="UPI"/>
    <s v="Delivered"/>
    <n v="0.15"/>
    <n v="787.94"/>
  </r>
  <r>
    <s v="ORD2025004827"/>
    <d v="2023-03-21T00:00:00"/>
    <s v="Customer 4222"/>
    <s v="CUST1303"/>
    <x v="4"/>
    <s v="Bangalore"/>
    <s v="Online"/>
    <s v="Home Decor"/>
    <s v="Curtain"/>
    <s v="Curtain Model-630"/>
    <s v="PROD7324"/>
    <n v="6"/>
    <n v="518.24"/>
    <n v="3109.44"/>
    <n v="0"/>
    <n v="0"/>
    <n v="3109.44"/>
    <s v="Card"/>
    <s v="In-Transit"/>
    <n v="0.3"/>
    <n v="932.83"/>
  </r>
  <r>
    <s v="ORD2025004828"/>
    <d v="2023-04-27T00:00:00"/>
    <s v="Customer 4921"/>
    <s v="CUST3982"/>
    <x v="2"/>
    <s v="Bhubaneswar"/>
    <s v="Online"/>
    <s v="Beauty"/>
    <s v="Face Cream"/>
    <s v="Face Cream Model-784"/>
    <s v="PROD5591"/>
    <n v="10"/>
    <n v="525.41"/>
    <n v="5254.1"/>
    <n v="0.2"/>
    <n v="1050.82"/>
    <n v="4203.28"/>
    <s v="Wallet"/>
    <s v="Delivered"/>
    <n v="0.25"/>
    <n v="1050.82"/>
  </r>
  <r>
    <s v="ORD2025004829"/>
    <d v="2023-07-23T00:00:00"/>
    <s v="Customer 3522"/>
    <s v="CUST7591"/>
    <x v="0"/>
    <s v="Ahmedabad"/>
    <s v="Offline"/>
    <s v="Electronics"/>
    <s v="Tablet"/>
    <s v="Tablet Model-603"/>
    <s v="PROD6553"/>
    <n v="7"/>
    <n v="895.05"/>
    <n v="6265.35"/>
    <n v="0.05"/>
    <n v="313.27"/>
    <n v="5952.08"/>
    <s v="Wallet"/>
    <s v="In-Transit"/>
    <n v="0.15"/>
    <n v="892.81"/>
  </r>
  <r>
    <s v="ORD2025004830"/>
    <d v="2023-03-27T00:00:00"/>
    <s v="Customer 720"/>
    <s v="CUST1580"/>
    <x v="1"/>
    <s v="Chandigarh"/>
    <s v="Online"/>
    <s v="Electronics"/>
    <s v="Mobile"/>
    <s v="Mobile Model-742"/>
    <s v="PROD9948"/>
    <n v="9"/>
    <n v="892.73"/>
    <n v="8034.57"/>
    <n v="0.05"/>
    <n v="401.73"/>
    <n v="7632.84"/>
    <s v="Wallet"/>
    <s v="Cancelled"/>
    <n v="0.25"/>
    <n v="1908.21"/>
  </r>
  <r>
    <s v="ORD2025004831"/>
    <d v="2023-06-07T00:00:00"/>
    <s v="Customer 2304"/>
    <s v="CUST3807"/>
    <x v="2"/>
    <s v="Bhubaneswar"/>
    <s v="Offline"/>
    <s v="Clothing"/>
    <s v="Jacket"/>
    <s v="Jacket Model-620"/>
    <s v="PROD5515"/>
    <n v="8"/>
    <n v="743.12"/>
    <n v="5944.96"/>
    <n v="0.05"/>
    <n v="297.25"/>
    <n v="5647.71"/>
    <s v="Card"/>
    <s v="Delivered"/>
    <n v="0.3"/>
    <n v="1694.31"/>
  </r>
  <r>
    <s v="ORD2025004832"/>
    <d v="2023-11-12T00:00:00"/>
    <s v="Customer 287"/>
    <s v="CUST5098"/>
    <x v="3"/>
    <s v="Nagpur"/>
    <s v="Offline"/>
    <s v="Clothing"/>
    <s v="Jeans"/>
    <s v="Jeans Model-632"/>
    <s v="PROD1777"/>
    <n v="5"/>
    <n v="413.13"/>
    <n v="2065.65"/>
    <n v="0.1"/>
    <n v="206.57"/>
    <n v="1859.08"/>
    <s v="Card"/>
    <s v="Returned"/>
    <n v="0.15"/>
    <n v="278.86"/>
  </r>
  <r>
    <s v="ORD2025004833"/>
    <d v="2024-01-09T00:00:00"/>
    <s v="Customer 2433"/>
    <s v="CUST1803"/>
    <x v="0"/>
    <s v="Ahmedabad"/>
    <s v="Offline"/>
    <s v="Home Decor"/>
    <s v="Lamp"/>
    <s v="Lamp Model-644"/>
    <s v="PROD9905"/>
    <n v="3"/>
    <n v="728.71"/>
    <n v="2186.13"/>
    <n v="0.05"/>
    <n v="109.31"/>
    <n v="2076.8200000000002"/>
    <s v="Card"/>
    <s v="Cancelled"/>
    <n v="0.25"/>
    <n v="519.21"/>
  </r>
  <r>
    <s v="ORD2025004834"/>
    <d v="2023-08-02T00:00:00"/>
    <s v="Customer 3229"/>
    <s v="CUST1199"/>
    <x v="3"/>
    <s v="Nagpur"/>
    <s v="Online"/>
    <s v="Beauty"/>
    <s v="Lipstick"/>
    <s v="Lipstick Model-350"/>
    <s v="PROD6401"/>
    <n v="2"/>
    <n v="371.59"/>
    <n v="743.18"/>
    <n v="0"/>
    <n v="0"/>
    <n v="743.18"/>
    <s v="COD"/>
    <s v="In-Transit"/>
    <n v="0.25"/>
    <n v="185.79"/>
  </r>
  <r>
    <s v="ORD2025004835"/>
    <d v="2023-03-10T00:00:00"/>
    <s v="Customer 1630"/>
    <s v="CUST7636"/>
    <x v="0"/>
    <s v="Pune"/>
    <s v="Offline"/>
    <s v="Clothing"/>
    <s v="Jeans"/>
    <s v="Jeans Model-847"/>
    <s v="PROD6053"/>
    <n v="6"/>
    <n v="406.79"/>
    <n v="2440.7399999999998"/>
    <n v="0.2"/>
    <n v="488.15"/>
    <n v="1952.59"/>
    <s v="UPI"/>
    <s v="In-Transit"/>
    <n v="0.3"/>
    <n v="585.78"/>
  </r>
  <r>
    <s v="ORD2025004836"/>
    <d v="2023-01-05T00:00:00"/>
    <s v="Customer 1515"/>
    <s v="CUST5090"/>
    <x v="4"/>
    <s v="Chennai"/>
    <s v="Offline"/>
    <s v="Electronics"/>
    <s v="Mobile"/>
    <s v="Mobile Model-220"/>
    <s v="PROD6065"/>
    <n v="7"/>
    <n v="748.45"/>
    <n v="5239.1499999999996"/>
    <n v="0.2"/>
    <n v="1047.83"/>
    <n v="4191.32"/>
    <s v="COD"/>
    <s v="Delivered"/>
    <n v="0.3"/>
    <n v="1257.4000000000001"/>
  </r>
  <r>
    <s v="ORD2025004837"/>
    <d v="2023-07-09T00:00:00"/>
    <s v="Customer 2110"/>
    <s v="CUST9971"/>
    <x v="3"/>
    <s v="Nagpur"/>
    <s v="Offline"/>
    <s v="Beauty"/>
    <s v="Face Cream"/>
    <s v="Face Cream Model-946"/>
    <s v="PROD1833"/>
    <n v="5"/>
    <n v="358.12"/>
    <n v="1790.6"/>
    <n v="0.1"/>
    <n v="179.06"/>
    <n v="1611.54"/>
    <s v="Wallet"/>
    <s v="In-Transit"/>
    <n v="0.25"/>
    <n v="402.88"/>
  </r>
  <r>
    <s v="ORD2025004838"/>
    <d v="2023-04-01T00:00:00"/>
    <s v="Customer 1697"/>
    <s v="CUST6227"/>
    <x v="1"/>
    <s v="Delhi"/>
    <s v="Offline"/>
    <s v="Beauty"/>
    <s v="Face Cream"/>
    <s v="Face Cream Model-692"/>
    <s v="PROD9532"/>
    <n v="10"/>
    <n v="499.97"/>
    <n v="4999.7"/>
    <n v="0.1"/>
    <n v="499.97"/>
    <n v="4499.7299999999996"/>
    <s v="UPI"/>
    <s v="Cancelled"/>
    <n v="0.3"/>
    <n v="1349.92"/>
  </r>
  <r>
    <s v="ORD2025004839"/>
    <d v="2023-03-18T00:00:00"/>
    <s v="Customer 1972"/>
    <s v="CUST2568"/>
    <x v="3"/>
    <s v="Raipur"/>
    <s v="Offline"/>
    <s v="Electronics"/>
    <s v="Tablet"/>
    <s v="Tablet Model-174"/>
    <s v="PROD5311"/>
    <n v="7"/>
    <n v="705.32"/>
    <n v="4937.24"/>
    <n v="0.2"/>
    <n v="987.45"/>
    <n v="3949.79"/>
    <s v="COD"/>
    <s v="Cancelled"/>
    <n v="0.3"/>
    <n v="1184.94"/>
  </r>
  <r>
    <s v="ORD2025004840"/>
    <d v="2024-03-09T00:00:00"/>
    <s v="Customer 3952"/>
    <s v="CUST5014"/>
    <x v="0"/>
    <s v="Pune"/>
    <s v="Offline"/>
    <s v="Clothing"/>
    <s v="Shirt"/>
    <s v="Shirt Model-189"/>
    <s v="PROD1253"/>
    <n v="6"/>
    <n v="673.38"/>
    <n v="4040.28"/>
    <n v="0.05"/>
    <n v="202.01"/>
    <n v="3838.27"/>
    <s v="Wallet"/>
    <s v="Cancelled"/>
    <n v="0.3"/>
    <n v="1151.48"/>
  </r>
  <r>
    <s v="ORD2025004841"/>
    <d v="2023-12-09T00:00:00"/>
    <s v="Customer 3146"/>
    <s v="CUST2406"/>
    <x v="0"/>
    <s v="Mumbai"/>
    <s v="Offline"/>
    <s v="Home Decor"/>
    <s v="Sofa"/>
    <s v="Sofa Model-618"/>
    <s v="PROD8689"/>
    <n v="8"/>
    <n v="810.19"/>
    <n v="6481.52"/>
    <n v="0.05"/>
    <n v="324.08"/>
    <n v="6157.44"/>
    <s v="COD"/>
    <s v="Cancelled"/>
    <n v="0.3"/>
    <n v="1847.23"/>
  </r>
  <r>
    <s v="ORD2025004842"/>
    <d v="2023-04-17T00:00:00"/>
    <s v="Customer 2261"/>
    <s v="CUST7362"/>
    <x v="2"/>
    <s v="Bhubaneswar"/>
    <s v="Online"/>
    <s v="Home Decor"/>
    <s v="Curtain"/>
    <s v="Curtain Model-817"/>
    <s v="PROD6518"/>
    <n v="3"/>
    <n v="530.61"/>
    <n v="1591.83"/>
    <n v="0.1"/>
    <n v="159.18"/>
    <n v="1432.65"/>
    <s v="UPI"/>
    <s v="Returned"/>
    <n v="0.25"/>
    <n v="358.16"/>
  </r>
  <r>
    <s v="ORD2025004843"/>
    <d v="2023-03-15T00:00:00"/>
    <s v="Customer 4228"/>
    <s v="CUST9594"/>
    <x v="3"/>
    <s v="Raipur"/>
    <s v="Online"/>
    <s v="Home Decor"/>
    <s v="Sofa"/>
    <s v="Sofa Model-313"/>
    <s v="PROD7064"/>
    <n v="10"/>
    <n v="355.88"/>
    <n v="3558.8"/>
    <n v="0.1"/>
    <n v="355.88"/>
    <n v="3202.92"/>
    <s v="UPI"/>
    <s v="Delivered"/>
    <n v="0.25"/>
    <n v="800.73"/>
  </r>
  <r>
    <s v="ORD2025004844"/>
    <d v="2024-03-12T00:00:00"/>
    <s v="Customer 1202"/>
    <s v="CUST7272"/>
    <x v="0"/>
    <s v="Ahmedabad"/>
    <s v="Online"/>
    <s v="Home Decor"/>
    <s v="Sofa"/>
    <s v="Sofa Model-421"/>
    <s v="PROD8032"/>
    <n v="9"/>
    <n v="486.56"/>
    <n v="4379.04"/>
    <n v="0.05"/>
    <n v="218.95"/>
    <n v="4160.09"/>
    <s v="Card"/>
    <s v="In-Transit"/>
    <n v="0.15"/>
    <n v="624.01"/>
  </r>
  <r>
    <s v="ORD2025004845"/>
    <d v="2023-04-11T00:00:00"/>
    <s v="Customer 379"/>
    <s v="CUST6532"/>
    <x v="0"/>
    <s v="Pune"/>
    <s v="Online"/>
    <s v="Home Decor"/>
    <s v="Sofa"/>
    <s v="Sofa Model-614"/>
    <s v="PROD6107"/>
    <n v="9"/>
    <n v="503.11"/>
    <n v="4527.99"/>
    <n v="0"/>
    <n v="0"/>
    <n v="4527.99"/>
    <s v="Wallet"/>
    <s v="Delivered"/>
    <n v="0.25"/>
    <n v="1132"/>
  </r>
  <r>
    <s v="ORD2025004846"/>
    <d v="2024-02-07T00:00:00"/>
    <s v="Customer 3310"/>
    <s v="CUST7171"/>
    <x v="2"/>
    <s v="Kolkata"/>
    <s v="Online"/>
    <s v="Electronics"/>
    <s v="Laptop"/>
    <s v="Laptop Model-548"/>
    <s v="PROD1345"/>
    <n v="8"/>
    <n v="514.99"/>
    <n v="4119.92"/>
    <n v="0.1"/>
    <n v="411.99"/>
    <n v="3707.93"/>
    <s v="Wallet"/>
    <s v="Returned"/>
    <n v="0.25"/>
    <n v="926.98"/>
  </r>
  <r>
    <s v="ORD2025004847"/>
    <d v="2023-01-20T00:00:00"/>
    <s v="Customer 186"/>
    <s v="CUST4723"/>
    <x v="1"/>
    <s v="Chandigarh"/>
    <s v="Offline"/>
    <s v="Electronics"/>
    <s v="Tablet"/>
    <s v="Tablet Model-626"/>
    <s v="PROD5774"/>
    <n v="1"/>
    <n v="753.86"/>
    <n v="753.86"/>
    <n v="0.1"/>
    <n v="75.39"/>
    <n v="678.47"/>
    <s v="Card"/>
    <s v="In-Transit"/>
    <n v="0.25"/>
    <n v="169.62"/>
  </r>
  <r>
    <s v="ORD2025004848"/>
    <d v="2023-02-22T00:00:00"/>
    <s v="Customer 4570"/>
    <s v="CUST5653"/>
    <x v="1"/>
    <s v="Lucknow"/>
    <s v="Online"/>
    <s v="Clothing"/>
    <s v="Shirt"/>
    <s v="Shirt Model-644"/>
    <s v="PROD2355"/>
    <n v="7"/>
    <n v="206.07"/>
    <n v="1442.49"/>
    <n v="0.1"/>
    <n v="144.25"/>
    <n v="1298.24"/>
    <s v="Wallet"/>
    <s v="In-Transit"/>
    <n v="0.3"/>
    <n v="389.47"/>
  </r>
  <r>
    <s v="ORD2025004849"/>
    <d v="2023-02-27T00:00:00"/>
    <s v="Customer 4630"/>
    <s v="CUST4095"/>
    <x v="0"/>
    <s v="Mumbai"/>
    <s v="Online"/>
    <s v="Beauty"/>
    <s v="Perfume"/>
    <s v="Perfume Model-515"/>
    <s v="PROD5096"/>
    <n v="3"/>
    <n v="817.54"/>
    <n v="2452.62"/>
    <n v="0"/>
    <n v="0"/>
    <n v="2452.62"/>
    <s v="COD"/>
    <s v="Delivered"/>
    <n v="0.3"/>
    <n v="735.79"/>
  </r>
  <r>
    <s v="ORD2025004850"/>
    <d v="2023-06-13T00:00:00"/>
    <s v="Customer 643"/>
    <s v="CUST6379"/>
    <x v="2"/>
    <s v="Bhubaneswar"/>
    <s v="Online"/>
    <s v="Beauty"/>
    <s v="Perfume"/>
    <s v="Perfume Model-475"/>
    <s v="PROD2538"/>
    <n v="3"/>
    <n v="316.94"/>
    <n v="950.82"/>
    <n v="0.05"/>
    <n v="47.54"/>
    <n v="903.28"/>
    <s v="COD"/>
    <s v="In-Transit"/>
    <n v="0.25"/>
    <n v="225.82"/>
  </r>
  <r>
    <s v="ORD2025004851"/>
    <d v="2024-02-09T00:00:00"/>
    <s v="Customer 4095"/>
    <s v="CUST9282"/>
    <x v="4"/>
    <s v="Hyderabad"/>
    <s v="Online"/>
    <s v="Home Decor"/>
    <s v="Curtain"/>
    <s v="Curtain Model-104"/>
    <s v="PROD1943"/>
    <n v="5"/>
    <n v="994.02"/>
    <n v="4970.1000000000004"/>
    <n v="0.1"/>
    <n v="497.01"/>
    <n v="4473.09"/>
    <s v="COD"/>
    <s v="Cancelled"/>
    <n v="0.25"/>
    <n v="1118.27"/>
  </r>
  <r>
    <s v="ORD2025004852"/>
    <d v="2023-08-07T00:00:00"/>
    <s v="Customer 51"/>
    <s v="CUST7320"/>
    <x v="3"/>
    <s v="Bhopal"/>
    <s v="Online"/>
    <s v="Electronics"/>
    <s v="Tablet"/>
    <s v="Tablet Model-791"/>
    <s v="PROD8257"/>
    <n v="2"/>
    <n v="759.24"/>
    <n v="1518.48"/>
    <n v="0.05"/>
    <n v="75.92"/>
    <n v="1442.56"/>
    <s v="UPI"/>
    <s v="Cancelled"/>
    <n v="0.3"/>
    <n v="432.77"/>
  </r>
  <r>
    <s v="ORD2025004853"/>
    <d v="2024-02-14T00:00:00"/>
    <s v="Customer 4869"/>
    <s v="CUST1953"/>
    <x v="3"/>
    <s v="Nagpur"/>
    <s v="Online"/>
    <s v="Electronics"/>
    <s v="Laptop"/>
    <s v="Laptop Model-180"/>
    <s v="PROD5727"/>
    <n v="5"/>
    <n v="234.41"/>
    <n v="1172.05"/>
    <n v="0.05"/>
    <n v="58.6"/>
    <n v="1113.45"/>
    <s v="UPI"/>
    <s v="Cancelled"/>
    <n v="0.3"/>
    <n v="334.04"/>
  </r>
  <r>
    <s v="ORD2025004854"/>
    <d v="2023-02-22T00:00:00"/>
    <s v="Customer 3416"/>
    <s v="CUST2529"/>
    <x v="0"/>
    <s v="Mumbai"/>
    <s v="Offline"/>
    <s v="Beauty"/>
    <s v="Perfume"/>
    <s v="Perfume Model-718"/>
    <s v="PROD6001"/>
    <n v="1"/>
    <n v="554.13"/>
    <n v="554.13"/>
    <n v="0.2"/>
    <n v="110.83"/>
    <n v="443.3"/>
    <s v="COD"/>
    <s v="Returned"/>
    <n v="0.3"/>
    <n v="132.99"/>
  </r>
  <r>
    <s v="ORD2025004855"/>
    <d v="2023-10-10T00:00:00"/>
    <s v="Customer 881"/>
    <s v="CUST6658"/>
    <x v="1"/>
    <s v="Lucknow"/>
    <s v="Online"/>
    <s v="Electronics"/>
    <s v="Laptop"/>
    <s v="Laptop Model-516"/>
    <s v="PROD4483"/>
    <n v="10"/>
    <n v="720.66"/>
    <n v="7206.6"/>
    <n v="0.2"/>
    <n v="1441.32"/>
    <n v="5765.28"/>
    <s v="Card"/>
    <s v="Delivered"/>
    <n v="0.25"/>
    <n v="1441.32"/>
  </r>
  <r>
    <s v="ORD2025004856"/>
    <d v="2023-09-14T00:00:00"/>
    <s v="Customer 4648"/>
    <s v="CUST1472"/>
    <x v="1"/>
    <s v="Lucknow"/>
    <s v="Online"/>
    <s v="Beauty"/>
    <s v="Perfume"/>
    <s v="Perfume Model-126"/>
    <s v="PROD7674"/>
    <n v="5"/>
    <n v="592.82000000000005"/>
    <n v="2964.1"/>
    <n v="0.2"/>
    <n v="592.82000000000005"/>
    <n v="2371.2800000000002"/>
    <s v="Card"/>
    <s v="In-Transit"/>
    <n v="0.25"/>
    <n v="592.82000000000005"/>
  </r>
  <r>
    <s v="ORD2025004857"/>
    <d v="2023-01-03T00:00:00"/>
    <s v="Customer 2617"/>
    <s v="CUST6698"/>
    <x v="1"/>
    <s v="Chandigarh"/>
    <s v="Online"/>
    <s v="Clothing"/>
    <s v="Jacket"/>
    <s v="Jacket Model-549"/>
    <s v="PROD8588"/>
    <n v="8"/>
    <n v="907.83"/>
    <n v="7262.64"/>
    <n v="0.2"/>
    <n v="1452.53"/>
    <n v="5810.11"/>
    <s v="Card"/>
    <s v="Delivered"/>
    <n v="0.25"/>
    <n v="1452.53"/>
  </r>
  <r>
    <s v="ORD2025004858"/>
    <d v="2023-10-18T00:00:00"/>
    <s v="Customer 3360"/>
    <s v="CUST8302"/>
    <x v="0"/>
    <s v="Ahmedabad"/>
    <s v="Online"/>
    <s v="Clothing"/>
    <s v="Jacket"/>
    <s v="Jacket Model-275"/>
    <s v="PROD6124"/>
    <n v="9"/>
    <n v="295.57"/>
    <n v="2660.13"/>
    <n v="0"/>
    <n v="0"/>
    <n v="2660.13"/>
    <s v="Card"/>
    <s v="In-Transit"/>
    <n v="0.15"/>
    <n v="399.02"/>
  </r>
  <r>
    <s v="ORD2025004859"/>
    <d v="2023-12-06T00:00:00"/>
    <s v="Customer 3199"/>
    <s v="CUST7867"/>
    <x v="1"/>
    <s v="Delhi"/>
    <s v="Offline"/>
    <s v="Clothing"/>
    <s v="Jeans"/>
    <s v="Jeans Model-418"/>
    <s v="PROD4076"/>
    <n v="2"/>
    <n v="938.73"/>
    <n v="1877.46"/>
    <n v="0.1"/>
    <n v="187.75"/>
    <n v="1689.71"/>
    <s v="UPI"/>
    <s v="In-Transit"/>
    <n v="0.3"/>
    <n v="506.91"/>
  </r>
  <r>
    <s v="ORD2025004860"/>
    <d v="2024-02-10T00:00:00"/>
    <s v="Customer 4060"/>
    <s v="CUST3418"/>
    <x v="4"/>
    <s v="Hyderabad"/>
    <s v="Online"/>
    <s v="Electronics"/>
    <s v="Tablet"/>
    <s v="Tablet Model-217"/>
    <s v="PROD8535"/>
    <n v="4"/>
    <n v="319.77999999999997"/>
    <n v="1279.1199999999999"/>
    <n v="0.1"/>
    <n v="127.91"/>
    <n v="1151.21"/>
    <s v="UPI"/>
    <s v="Delivered"/>
    <n v="0.3"/>
    <n v="345.36"/>
  </r>
  <r>
    <s v="ORD2025004861"/>
    <d v="2023-01-10T00:00:00"/>
    <s v="Customer 1742"/>
    <s v="CUST5140"/>
    <x v="3"/>
    <s v="Raipur"/>
    <s v="Offline"/>
    <s v="Electronics"/>
    <s v="Mobile"/>
    <s v="Mobile Model-589"/>
    <s v="PROD9352"/>
    <n v="6"/>
    <n v="493.48"/>
    <n v="2960.88"/>
    <n v="0.2"/>
    <n v="592.17999999999995"/>
    <n v="2368.6999999999998"/>
    <s v="Card"/>
    <s v="Delivered"/>
    <n v="0.25"/>
    <n v="592.16999999999996"/>
  </r>
  <r>
    <s v="ORD2025004862"/>
    <d v="2023-06-23T00:00:00"/>
    <s v="Customer 4662"/>
    <s v="CUST6390"/>
    <x v="1"/>
    <s v="Chandigarh"/>
    <s v="Online"/>
    <s v="Clothing"/>
    <s v="Jacket"/>
    <s v="Jacket Model-846"/>
    <s v="PROD8078"/>
    <n v="10"/>
    <n v="711.06"/>
    <n v="7110.6"/>
    <n v="0.1"/>
    <n v="711.06"/>
    <n v="6399.54"/>
    <s v="COD"/>
    <s v="Delivered"/>
    <n v="0.25"/>
    <n v="1599.88"/>
  </r>
  <r>
    <s v="ORD2025004863"/>
    <d v="2023-03-19T00:00:00"/>
    <s v="Customer 440"/>
    <s v="CUST6531"/>
    <x v="1"/>
    <s v="Delhi"/>
    <s v="Online"/>
    <s v="Home Decor"/>
    <s v="Lamp"/>
    <s v="Lamp Model-719"/>
    <s v="PROD1632"/>
    <n v="3"/>
    <n v="495.06"/>
    <n v="1485.18"/>
    <n v="0.2"/>
    <n v="297.04000000000002"/>
    <n v="1188.1400000000001"/>
    <s v="UPI"/>
    <s v="Returned"/>
    <n v="0.3"/>
    <n v="356.44"/>
  </r>
  <r>
    <s v="ORD2025004864"/>
    <d v="2023-04-30T00:00:00"/>
    <s v="Customer 1092"/>
    <s v="CUST7159"/>
    <x v="4"/>
    <s v="Chennai"/>
    <s v="Online"/>
    <s v="Home Decor"/>
    <s v="Sofa"/>
    <s v="Sofa Model-713"/>
    <s v="PROD3421"/>
    <n v="7"/>
    <n v="517.32000000000005"/>
    <n v="3621.24"/>
    <n v="0.1"/>
    <n v="362.12"/>
    <n v="3259.12"/>
    <s v="Card"/>
    <s v="Returned"/>
    <n v="0.15"/>
    <n v="488.87"/>
  </r>
  <r>
    <s v="ORD2025004865"/>
    <d v="2023-11-21T00:00:00"/>
    <s v="Customer 225"/>
    <s v="CUST1680"/>
    <x v="4"/>
    <s v="Hyderabad"/>
    <s v="Offline"/>
    <s v="Clothing"/>
    <s v="Shirt"/>
    <s v="Shirt Model-119"/>
    <s v="PROD7288"/>
    <n v="8"/>
    <n v="634.64"/>
    <n v="5077.12"/>
    <n v="0.2"/>
    <n v="1015.42"/>
    <n v="4061.7"/>
    <s v="Wallet"/>
    <s v="Delivered"/>
    <n v="0.15"/>
    <n v="609.25"/>
  </r>
  <r>
    <s v="ORD2025004866"/>
    <d v="2023-06-03T00:00:00"/>
    <s v="Customer 1222"/>
    <s v="CUST2160"/>
    <x v="3"/>
    <s v="Bhopal"/>
    <s v="Online"/>
    <s v="Electronics"/>
    <s v="Mobile"/>
    <s v="Mobile Model-452"/>
    <s v="PROD2730"/>
    <n v="4"/>
    <n v="412.86"/>
    <n v="1651.44"/>
    <n v="0.1"/>
    <n v="165.14"/>
    <n v="1486.3"/>
    <s v="Wallet"/>
    <s v="In-Transit"/>
    <n v="0.3"/>
    <n v="445.89"/>
  </r>
  <r>
    <s v="ORD2025004867"/>
    <d v="2023-05-10T00:00:00"/>
    <s v="Customer 3271"/>
    <s v="CUST1300"/>
    <x v="2"/>
    <s v="Patna"/>
    <s v="Online"/>
    <s v="Beauty"/>
    <s v="Face Cream"/>
    <s v="Face Cream Model-501"/>
    <s v="PROD7142"/>
    <n v="10"/>
    <n v="484.16"/>
    <n v="4841.6000000000004"/>
    <n v="0"/>
    <n v="0"/>
    <n v="4841.6000000000004"/>
    <s v="UPI"/>
    <s v="Delivered"/>
    <n v="0.3"/>
    <n v="1452.48"/>
  </r>
  <r>
    <s v="ORD2025004868"/>
    <d v="2023-12-29T00:00:00"/>
    <s v="Customer 4934"/>
    <s v="CUST3520"/>
    <x v="3"/>
    <s v="Raipur"/>
    <s v="Online"/>
    <s v="Beauty"/>
    <s v="Face Cream"/>
    <s v="Face Cream Model-455"/>
    <s v="PROD6328"/>
    <n v="9"/>
    <n v="703.71"/>
    <n v="6333.39"/>
    <n v="0.1"/>
    <n v="633.34"/>
    <n v="5700.05"/>
    <s v="UPI"/>
    <s v="Returned"/>
    <n v="0.25"/>
    <n v="1425.01"/>
  </r>
  <r>
    <s v="ORD2025004869"/>
    <d v="2023-01-19T00:00:00"/>
    <s v="Customer 2016"/>
    <s v="CUST5646"/>
    <x v="1"/>
    <s v="Chandigarh"/>
    <s v="Offline"/>
    <s v="Clothing"/>
    <s v="Jacket"/>
    <s v="Jacket Model-434"/>
    <s v="PROD9997"/>
    <n v="1"/>
    <n v="830.22"/>
    <n v="830.22"/>
    <n v="0.05"/>
    <n v="41.51"/>
    <n v="788.71"/>
    <s v="UPI"/>
    <s v="In-Transit"/>
    <n v="0.15"/>
    <n v="118.31"/>
  </r>
  <r>
    <s v="ORD2025004870"/>
    <d v="2023-04-06T00:00:00"/>
    <s v="Customer 2703"/>
    <s v="CUST7290"/>
    <x v="0"/>
    <s v="Pune"/>
    <s v="Online"/>
    <s v="Home Decor"/>
    <s v="Sofa"/>
    <s v="Sofa Model-359"/>
    <s v="PROD1246"/>
    <n v="6"/>
    <n v="666.02"/>
    <n v="3996.12"/>
    <n v="0.05"/>
    <n v="199.81"/>
    <n v="3796.31"/>
    <s v="UPI"/>
    <s v="Returned"/>
    <n v="0.15"/>
    <n v="569.45000000000005"/>
  </r>
  <r>
    <s v="ORD2025004871"/>
    <d v="2023-04-12T00:00:00"/>
    <s v="Customer 4260"/>
    <s v="CUST2888"/>
    <x v="0"/>
    <s v="Pune"/>
    <s v="Online"/>
    <s v="Home Decor"/>
    <s v="Sofa"/>
    <s v="Sofa Model-532"/>
    <s v="PROD1638"/>
    <n v="8"/>
    <n v="710.88"/>
    <n v="5687.04"/>
    <n v="0.05"/>
    <n v="284.35000000000002"/>
    <n v="5402.69"/>
    <s v="Wallet"/>
    <s v="Returned"/>
    <n v="0.3"/>
    <n v="1620.81"/>
  </r>
  <r>
    <s v="ORD2025004872"/>
    <d v="2023-05-22T00:00:00"/>
    <s v="Customer 1484"/>
    <s v="CUST6015"/>
    <x v="1"/>
    <s v="Lucknow"/>
    <s v="Offline"/>
    <s v="Electronics"/>
    <s v="Mobile"/>
    <s v="Mobile Model-316"/>
    <s v="PROD3124"/>
    <n v="3"/>
    <n v="501.99"/>
    <n v="1505.97"/>
    <n v="0.2"/>
    <n v="301.19"/>
    <n v="1204.78"/>
    <s v="COD"/>
    <s v="Cancelled"/>
    <n v="0.15"/>
    <n v="180.72"/>
  </r>
  <r>
    <s v="ORD2025004873"/>
    <d v="2023-12-22T00:00:00"/>
    <s v="Customer 3154"/>
    <s v="CUST4931"/>
    <x v="4"/>
    <s v="Hyderabad"/>
    <s v="Online"/>
    <s v="Home Decor"/>
    <s v="Curtain"/>
    <s v="Curtain Model-896"/>
    <s v="PROD5755"/>
    <n v="6"/>
    <n v="840.43"/>
    <n v="5042.58"/>
    <n v="0.05"/>
    <n v="252.13"/>
    <n v="4790.45"/>
    <s v="Wallet"/>
    <s v="In-Transit"/>
    <n v="0.25"/>
    <n v="1197.6099999999999"/>
  </r>
  <r>
    <s v="ORD2025004874"/>
    <d v="2023-05-06T00:00:00"/>
    <s v="Customer 340"/>
    <s v="CUST6122"/>
    <x v="1"/>
    <s v="Chandigarh"/>
    <s v="Online"/>
    <s v="Beauty"/>
    <s v="Face Cream"/>
    <s v="Face Cream Model-388"/>
    <s v="PROD3090"/>
    <n v="3"/>
    <n v="955.32"/>
    <n v="2865.96"/>
    <n v="0.2"/>
    <n v="573.19000000000005"/>
    <n v="2292.77"/>
    <s v="UPI"/>
    <s v="Delivered"/>
    <n v="0.3"/>
    <n v="687.83"/>
  </r>
  <r>
    <s v="ORD2025004875"/>
    <d v="2023-01-13T00:00:00"/>
    <s v="Customer 3152"/>
    <s v="CUST1563"/>
    <x v="3"/>
    <s v="Nagpur"/>
    <s v="Online"/>
    <s v="Home Decor"/>
    <s v="Curtain"/>
    <s v="Curtain Model-291"/>
    <s v="PROD7092"/>
    <n v="9"/>
    <n v="870.05"/>
    <n v="7830.45"/>
    <n v="0"/>
    <n v="0"/>
    <n v="7830.45"/>
    <s v="COD"/>
    <s v="Returned"/>
    <n v="0.15"/>
    <n v="1174.57"/>
  </r>
  <r>
    <s v="ORD2025004876"/>
    <d v="2023-06-05T00:00:00"/>
    <s v="Customer 4233"/>
    <s v="CUST3515"/>
    <x v="3"/>
    <s v="Nagpur"/>
    <s v="Offline"/>
    <s v="Home Decor"/>
    <s v="Curtain"/>
    <s v="Curtain Model-761"/>
    <s v="PROD9506"/>
    <n v="9"/>
    <n v="685.83"/>
    <n v="6172.47"/>
    <n v="0.2"/>
    <n v="1234.49"/>
    <n v="4937.9799999999996"/>
    <s v="COD"/>
    <s v="Cancelled"/>
    <n v="0.25"/>
    <n v="1234.49"/>
  </r>
  <r>
    <s v="ORD2025004877"/>
    <d v="2023-05-22T00:00:00"/>
    <s v="Customer 4532"/>
    <s v="CUST6998"/>
    <x v="0"/>
    <s v="Ahmedabad"/>
    <s v="Online"/>
    <s v="Home Decor"/>
    <s v="Lamp"/>
    <s v="Lamp Model-801"/>
    <s v="PROD7575"/>
    <n v="6"/>
    <n v="897.99"/>
    <n v="5387.94"/>
    <n v="0"/>
    <n v="0"/>
    <n v="5387.94"/>
    <s v="Card"/>
    <s v="Returned"/>
    <n v="0.25"/>
    <n v="1346.98"/>
  </r>
  <r>
    <s v="ORD2025004878"/>
    <d v="2023-09-17T00:00:00"/>
    <s v="Customer 1019"/>
    <s v="CUST1278"/>
    <x v="3"/>
    <s v="Nagpur"/>
    <s v="Online"/>
    <s v="Clothing"/>
    <s v="Jeans"/>
    <s v="Jeans Model-747"/>
    <s v="PROD8184"/>
    <n v="9"/>
    <n v="325.86"/>
    <n v="2932.74"/>
    <n v="0.2"/>
    <n v="586.54999999999995"/>
    <n v="2346.19"/>
    <s v="Wallet"/>
    <s v="Cancelled"/>
    <n v="0.15"/>
    <n v="351.93"/>
  </r>
  <r>
    <s v="ORD2025004879"/>
    <d v="2024-01-07T00:00:00"/>
    <s v="Customer 2179"/>
    <s v="CUST5979"/>
    <x v="3"/>
    <s v="Nagpur"/>
    <s v="Online"/>
    <s v="Electronics"/>
    <s v="Mobile"/>
    <s v="Mobile Model-284"/>
    <s v="PROD2639"/>
    <n v="9"/>
    <n v="222.63"/>
    <n v="2003.67"/>
    <n v="0.05"/>
    <n v="100.18"/>
    <n v="1903.49"/>
    <s v="Card"/>
    <s v="Returned"/>
    <n v="0.3"/>
    <n v="571.04999999999995"/>
  </r>
  <r>
    <s v="ORD2025004880"/>
    <d v="2023-01-30T00:00:00"/>
    <s v="Customer 4669"/>
    <s v="CUST2680"/>
    <x v="4"/>
    <s v="Bangalore"/>
    <s v="Offline"/>
    <s v="Home Decor"/>
    <s v="Curtain"/>
    <s v="Curtain Model-410"/>
    <s v="PROD3184"/>
    <n v="2"/>
    <n v="695.05"/>
    <n v="1390.1"/>
    <n v="0.2"/>
    <n v="278.02"/>
    <n v="1112.08"/>
    <s v="UPI"/>
    <s v="Delivered"/>
    <n v="0.15"/>
    <n v="166.81"/>
  </r>
  <r>
    <s v="ORD2025004881"/>
    <d v="2023-10-29T00:00:00"/>
    <s v="Customer 2662"/>
    <s v="CUST8520"/>
    <x v="3"/>
    <s v="Nagpur"/>
    <s v="Offline"/>
    <s v="Home Decor"/>
    <s v="Lamp"/>
    <s v="Lamp Model-843"/>
    <s v="PROD3800"/>
    <n v="7"/>
    <n v="731.27"/>
    <n v="5118.8900000000003"/>
    <n v="0.1"/>
    <n v="511.89"/>
    <n v="4607"/>
    <s v="COD"/>
    <s v="Cancelled"/>
    <n v="0.3"/>
    <n v="1382.1"/>
  </r>
  <r>
    <s v="ORD2025004882"/>
    <d v="2023-10-07T00:00:00"/>
    <s v="Customer 3828"/>
    <s v="CUST7163"/>
    <x v="4"/>
    <s v="Hyderabad"/>
    <s v="Offline"/>
    <s v="Electronics"/>
    <s v="Tablet"/>
    <s v="Tablet Model-419"/>
    <s v="PROD1800"/>
    <n v="9"/>
    <n v="770.61"/>
    <n v="6935.49"/>
    <n v="0.2"/>
    <n v="1387.1"/>
    <n v="5548.39"/>
    <s v="UPI"/>
    <s v="Cancelled"/>
    <n v="0.3"/>
    <n v="1664.52"/>
  </r>
  <r>
    <s v="ORD2025004883"/>
    <d v="2023-10-24T00:00:00"/>
    <s v="Customer 4276"/>
    <s v="CUST2104"/>
    <x v="1"/>
    <s v="Chandigarh"/>
    <s v="Online"/>
    <s v="Home Decor"/>
    <s v="Sofa"/>
    <s v="Sofa Model-521"/>
    <s v="PROD9393"/>
    <n v="8"/>
    <n v="781.1"/>
    <n v="6248.8"/>
    <n v="0.2"/>
    <n v="1249.76"/>
    <n v="4999.04"/>
    <s v="Wallet"/>
    <s v="Returned"/>
    <n v="0.3"/>
    <n v="1499.71"/>
  </r>
  <r>
    <s v="ORD2025004884"/>
    <d v="2023-06-16T00:00:00"/>
    <s v="Customer 2748"/>
    <s v="CUST6097"/>
    <x v="4"/>
    <s v="Bangalore"/>
    <s v="Offline"/>
    <s v="Home Decor"/>
    <s v="Lamp"/>
    <s v="Lamp Model-481"/>
    <s v="PROD4429"/>
    <n v="3"/>
    <n v="805.3"/>
    <n v="2415.9"/>
    <n v="0"/>
    <n v="0"/>
    <n v="2415.9"/>
    <s v="Card"/>
    <s v="Returned"/>
    <n v="0.3"/>
    <n v="724.77"/>
  </r>
  <r>
    <s v="ORD2025004885"/>
    <d v="2023-02-16T00:00:00"/>
    <s v="Customer 3516"/>
    <s v="CUST9683"/>
    <x v="0"/>
    <s v="Ahmedabad"/>
    <s v="Online"/>
    <s v="Home Decor"/>
    <s v="Curtain"/>
    <s v="Curtain Model-674"/>
    <s v="PROD6600"/>
    <n v="8"/>
    <n v="546.4"/>
    <n v="4371.2"/>
    <n v="0.05"/>
    <n v="218.56"/>
    <n v="4152.6400000000003"/>
    <s v="COD"/>
    <s v="Returned"/>
    <n v="0.15"/>
    <n v="622.9"/>
  </r>
  <r>
    <s v="ORD2025004886"/>
    <d v="2023-08-12T00:00:00"/>
    <s v="Customer 135"/>
    <s v="CUST7094"/>
    <x v="4"/>
    <s v="Bangalore"/>
    <s v="Online"/>
    <s v="Home Decor"/>
    <s v="Curtain"/>
    <s v="Curtain Model-744"/>
    <s v="PROD9731"/>
    <n v="5"/>
    <n v="280.33"/>
    <n v="1401.65"/>
    <n v="0.1"/>
    <n v="140.16999999999999"/>
    <n v="1261.48"/>
    <s v="COD"/>
    <s v="In-Transit"/>
    <n v="0.3"/>
    <n v="378.44"/>
  </r>
  <r>
    <s v="ORD2025004887"/>
    <d v="2023-05-16T00:00:00"/>
    <s v="Customer 53"/>
    <s v="CUST4894"/>
    <x v="4"/>
    <s v="Chennai"/>
    <s v="Online"/>
    <s v="Beauty"/>
    <s v="Perfume"/>
    <s v="Perfume Model-557"/>
    <s v="PROD9531"/>
    <n v="1"/>
    <n v="349.78"/>
    <n v="349.78"/>
    <n v="0.2"/>
    <n v="69.959999999999994"/>
    <n v="279.82"/>
    <s v="Card"/>
    <s v="Delivered"/>
    <n v="0.3"/>
    <n v="83.95"/>
  </r>
  <r>
    <s v="ORD2025004888"/>
    <d v="2023-03-02T00:00:00"/>
    <s v="Customer 1944"/>
    <s v="CUST2417"/>
    <x v="0"/>
    <s v="Mumbai"/>
    <s v="Offline"/>
    <s v="Home Decor"/>
    <s v="Curtain"/>
    <s v="Curtain Model-246"/>
    <s v="PROD6006"/>
    <n v="3"/>
    <n v="764.4"/>
    <n v="2293.1999999999998"/>
    <n v="0"/>
    <n v="0"/>
    <n v="2293.1999999999998"/>
    <s v="COD"/>
    <s v="Cancelled"/>
    <n v="0.25"/>
    <n v="573.29999999999995"/>
  </r>
  <r>
    <s v="ORD2025004889"/>
    <d v="2023-07-05T00:00:00"/>
    <s v="Customer 3588"/>
    <s v="CUST1135"/>
    <x v="0"/>
    <s v="Ahmedabad"/>
    <s v="Offline"/>
    <s v="Clothing"/>
    <s v="Jacket"/>
    <s v="Jacket Model-565"/>
    <s v="PROD4781"/>
    <n v="7"/>
    <n v="887.96"/>
    <n v="6215.72"/>
    <n v="0.2"/>
    <n v="1243.1400000000001"/>
    <n v="4972.58"/>
    <s v="Wallet"/>
    <s v="In-Transit"/>
    <n v="0.25"/>
    <n v="1243.1400000000001"/>
  </r>
  <r>
    <s v="ORD2025004890"/>
    <d v="2024-01-09T00:00:00"/>
    <s v="Customer 1663"/>
    <s v="CUST4502"/>
    <x v="1"/>
    <s v="Chandigarh"/>
    <s v="Offline"/>
    <s v="Home Decor"/>
    <s v="Curtain"/>
    <s v="Curtain Model-153"/>
    <s v="PROD7467"/>
    <n v="9"/>
    <n v="652.78"/>
    <n v="5875.02"/>
    <n v="0.2"/>
    <n v="1175"/>
    <n v="4700.0200000000004"/>
    <s v="Card"/>
    <s v="Returned"/>
    <n v="0.3"/>
    <n v="1410.01"/>
  </r>
  <r>
    <s v="ORD2025004891"/>
    <d v="2024-02-01T00:00:00"/>
    <s v="Customer 867"/>
    <s v="CUST3613"/>
    <x v="0"/>
    <s v="Ahmedabad"/>
    <s v="Online"/>
    <s v="Clothing"/>
    <s v="Jeans"/>
    <s v="Jeans Model-242"/>
    <s v="PROD6814"/>
    <n v="9"/>
    <n v="993.44"/>
    <n v="8940.9599999999991"/>
    <n v="0"/>
    <n v="0"/>
    <n v="8940.9599999999991"/>
    <s v="Card"/>
    <s v="Returned"/>
    <n v="0.25"/>
    <n v="2235.2399999999998"/>
  </r>
  <r>
    <s v="ORD2025004892"/>
    <d v="2023-05-14T00:00:00"/>
    <s v="Customer 202"/>
    <s v="CUST2967"/>
    <x v="3"/>
    <s v="Raipur"/>
    <s v="Offline"/>
    <s v="Electronics"/>
    <s v="Tablet"/>
    <s v="Tablet Model-540"/>
    <s v="PROD2285"/>
    <n v="7"/>
    <n v="699.42"/>
    <n v="4895.9399999999996"/>
    <n v="0.1"/>
    <n v="489.59"/>
    <n v="4406.3500000000004"/>
    <s v="Card"/>
    <s v="Returned"/>
    <n v="0.25"/>
    <n v="1101.5899999999999"/>
  </r>
  <r>
    <s v="ORD2025004893"/>
    <d v="2023-08-17T00:00:00"/>
    <s v="Customer 1741"/>
    <s v="CUST1359"/>
    <x v="2"/>
    <s v="Bhubaneswar"/>
    <s v="Online"/>
    <s v="Clothing"/>
    <s v="Shirt"/>
    <s v="Shirt Model-552"/>
    <s v="PROD5023"/>
    <n v="10"/>
    <n v="199.06"/>
    <n v="1990.6"/>
    <n v="0.2"/>
    <n v="398.12"/>
    <n v="1592.48"/>
    <s v="COD"/>
    <s v="Cancelled"/>
    <n v="0.3"/>
    <n v="477.74"/>
  </r>
  <r>
    <s v="ORD2025004894"/>
    <d v="2023-07-29T00:00:00"/>
    <s v="Customer 2782"/>
    <s v="CUST1348"/>
    <x v="2"/>
    <s v="Patna"/>
    <s v="Offline"/>
    <s v="Home Decor"/>
    <s v="Lamp"/>
    <s v="Lamp Model-306"/>
    <s v="PROD8487"/>
    <n v="1"/>
    <n v="516.79999999999995"/>
    <n v="516.79999999999995"/>
    <n v="0.1"/>
    <n v="51.68"/>
    <n v="465.12"/>
    <s v="UPI"/>
    <s v="Delivered"/>
    <n v="0.15"/>
    <n v="69.77"/>
  </r>
  <r>
    <s v="ORD2025004895"/>
    <d v="2023-04-20T00:00:00"/>
    <s v="Customer 539"/>
    <s v="CUST1721"/>
    <x v="0"/>
    <s v="Ahmedabad"/>
    <s v="Online"/>
    <s v="Home Decor"/>
    <s v="Lamp"/>
    <s v="Lamp Model-697"/>
    <s v="PROD8770"/>
    <n v="8"/>
    <n v="497.58"/>
    <n v="3980.64"/>
    <n v="0.1"/>
    <n v="398.06"/>
    <n v="3582.58"/>
    <s v="UPI"/>
    <s v="In-Transit"/>
    <n v="0.25"/>
    <n v="895.64"/>
  </r>
  <r>
    <s v="ORD2025004896"/>
    <d v="2023-10-31T00:00:00"/>
    <s v="Customer 2909"/>
    <s v="CUST2593"/>
    <x v="1"/>
    <s v="Chandigarh"/>
    <s v="Offline"/>
    <s v="Electronics"/>
    <s v="Mobile"/>
    <s v="Mobile Model-559"/>
    <s v="PROD2851"/>
    <n v="10"/>
    <n v="620.14"/>
    <n v="6201.4"/>
    <n v="0.2"/>
    <n v="1240.28"/>
    <n v="4961.12"/>
    <s v="COD"/>
    <s v="Cancelled"/>
    <n v="0.25"/>
    <n v="1240.28"/>
  </r>
  <r>
    <s v="ORD2025004897"/>
    <d v="2024-01-31T00:00:00"/>
    <s v="Customer 3800"/>
    <s v="CUST5868"/>
    <x v="4"/>
    <s v="Chennai"/>
    <s v="Offline"/>
    <s v="Beauty"/>
    <s v="Face Cream"/>
    <s v="Face Cream Model-890"/>
    <s v="PROD9321"/>
    <n v="6"/>
    <n v="729.28"/>
    <n v="4375.68"/>
    <n v="0"/>
    <n v="0"/>
    <n v="4375.68"/>
    <s v="Card"/>
    <s v="Delivered"/>
    <n v="0.3"/>
    <n v="1312.7"/>
  </r>
  <r>
    <s v="ORD2025004898"/>
    <d v="2023-05-17T00:00:00"/>
    <s v="Customer 2960"/>
    <s v="CUST6914"/>
    <x v="4"/>
    <s v="Bangalore"/>
    <s v="Online"/>
    <s v="Electronics"/>
    <s v="Mobile"/>
    <s v="Mobile Model-636"/>
    <s v="PROD8448"/>
    <n v="1"/>
    <n v="922.51"/>
    <n v="922.51"/>
    <n v="0.2"/>
    <n v="184.5"/>
    <n v="738.01"/>
    <s v="UPI"/>
    <s v="In-Transit"/>
    <n v="0.25"/>
    <n v="184.5"/>
  </r>
  <r>
    <s v="ORD2025004899"/>
    <d v="2023-01-24T00:00:00"/>
    <s v="Customer 2940"/>
    <s v="CUST2031"/>
    <x v="1"/>
    <s v="Delhi"/>
    <s v="Online"/>
    <s v="Clothing"/>
    <s v="Jacket"/>
    <s v="Jacket Model-636"/>
    <s v="PROD6769"/>
    <n v="5"/>
    <n v="155.94"/>
    <n v="779.7"/>
    <n v="0"/>
    <n v="0"/>
    <n v="779.7"/>
    <s v="COD"/>
    <s v="Cancelled"/>
    <n v="0.15"/>
    <n v="116.95"/>
  </r>
  <r>
    <s v="ORD2025004900"/>
    <d v="2023-09-20T00:00:00"/>
    <s v="Customer 1762"/>
    <s v="CUST6049"/>
    <x v="0"/>
    <s v="Mumbai"/>
    <s v="Offline"/>
    <s v="Beauty"/>
    <s v="Perfume"/>
    <s v="Perfume Model-446"/>
    <s v="PROD6878"/>
    <n v="5"/>
    <n v="152.91"/>
    <n v="764.55"/>
    <n v="0.05"/>
    <n v="38.229999999999997"/>
    <n v="726.32"/>
    <s v="COD"/>
    <s v="Cancelled"/>
    <n v="0.25"/>
    <n v="181.58"/>
  </r>
  <r>
    <s v="ORD2025004901"/>
    <d v="2023-07-23T00:00:00"/>
    <s v="Customer 4908"/>
    <s v="CUST7944"/>
    <x v="1"/>
    <s v="Delhi"/>
    <s v="Online"/>
    <s v="Beauty"/>
    <s v="Lipstick"/>
    <s v="Lipstick Model-758"/>
    <s v="PROD2735"/>
    <n v="4"/>
    <n v="249.8"/>
    <n v="999.2"/>
    <n v="0"/>
    <n v="0"/>
    <n v="999.2"/>
    <s v="Card"/>
    <s v="In-Transit"/>
    <n v="0.15"/>
    <n v="149.88"/>
  </r>
  <r>
    <s v="ORD2025004902"/>
    <d v="2023-11-23T00:00:00"/>
    <s v="Customer 2197"/>
    <s v="CUST1411"/>
    <x v="2"/>
    <s v="Kolkata"/>
    <s v="Offline"/>
    <s v="Beauty"/>
    <s v="Perfume"/>
    <s v="Perfume Model-587"/>
    <s v="PROD1611"/>
    <n v="3"/>
    <n v="779.99"/>
    <n v="2339.9699999999998"/>
    <n v="0"/>
    <n v="0"/>
    <n v="2339.9699999999998"/>
    <s v="COD"/>
    <s v="In-Transit"/>
    <n v="0.15"/>
    <n v="351"/>
  </r>
  <r>
    <s v="ORD2025004903"/>
    <d v="2024-02-17T00:00:00"/>
    <s v="Customer 614"/>
    <s v="CUST2670"/>
    <x v="0"/>
    <s v="Ahmedabad"/>
    <s v="Online"/>
    <s v="Electronics"/>
    <s v="Tablet"/>
    <s v="Tablet Model-505"/>
    <s v="PROD7862"/>
    <n v="4"/>
    <n v="508.47"/>
    <n v="2033.88"/>
    <n v="0.05"/>
    <n v="101.69"/>
    <n v="1932.19"/>
    <s v="COD"/>
    <s v="Returned"/>
    <n v="0.15"/>
    <n v="289.83"/>
  </r>
  <r>
    <s v="ORD2025004904"/>
    <d v="2023-05-28T00:00:00"/>
    <s v="Customer 3673"/>
    <s v="CUST2173"/>
    <x v="2"/>
    <s v="Patna"/>
    <s v="Online"/>
    <s v="Home Decor"/>
    <s v="Sofa"/>
    <s v="Sofa Model-789"/>
    <s v="PROD9741"/>
    <n v="3"/>
    <n v="866.01"/>
    <n v="2598.0300000000002"/>
    <n v="0"/>
    <n v="0"/>
    <n v="2598.0300000000002"/>
    <s v="Wallet"/>
    <s v="In-Transit"/>
    <n v="0.3"/>
    <n v="779.41"/>
  </r>
  <r>
    <s v="ORD2025004905"/>
    <d v="2023-04-30T00:00:00"/>
    <s v="Customer 1208"/>
    <s v="CUST2643"/>
    <x v="2"/>
    <s v="Bhubaneswar"/>
    <s v="Offline"/>
    <s v="Beauty"/>
    <s v="Face Cream"/>
    <s v="Face Cream Model-585"/>
    <s v="PROD9065"/>
    <n v="6"/>
    <n v="106.94"/>
    <n v="641.64"/>
    <n v="0.1"/>
    <n v="64.16"/>
    <n v="577.48"/>
    <s v="Card"/>
    <s v="Returned"/>
    <n v="0.15"/>
    <n v="86.62"/>
  </r>
  <r>
    <s v="ORD2025004906"/>
    <d v="2023-07-18T00:00:00"/>
    <s v="Customer 3415"/>
    <s v="CUST6896"/>
    <x v="1"/>
    <s v="Lucknow"/>
    <s v="Offline"/>
    <s v="Clothing"/>
    <s v="Jeans"/>
    <s v="Jeans Model-440"/>
    <s v="PROD3183"/>
    <n v="6"/>
    <n v="315.39"/>
    <n v="1892.34"/>
    <n v="0.1"/>
    <n v="189.23"/>
    <n v="1703.11"/>
    <s v="Wallet"/>
    <s v="Delivered"/>
    <n v="0.3"/>
    <n v="510.93"/>
  </r>
  <r>
    <s v="ORD2025004907"/>
    <d v="2023-12-10T00:00:00"/>
    <s v="Customer 3364"/>
    <s v="CUST3927"/>
    <x v="3"/>
    <s v="Raipur"/>
    <s v="Offline"/>
    <s v="Clothing"/>
    <s v="Jeans"/>
    <s v="Jeans Model-350"/>
    <s v="PROD5707"/>
    <n v="2"/>
    <n v="684.84"/>
    <n v="1369.68"/>
    <n v="0"/>
    <n v="0"/>
    <n v="1369.68"/>
    <s v="Wallet"/>
    <s v="In-Transit"/>
    <n v="0.25"/>
    <n v="342.42"/>
  </r>
  <r>
    <s v="ORD2025004908"/>
    <d v="2024-02-23T00:00:00"/>
    <s v="Customer 1972"/>
    <s v="CUST4230"/>
    <x v="4"/>
    <s v="Bangalore"/>
    <s v="Offline"/>
    <s v="Home Decor"/>
    <s v="Sofa"/>
    <s v="Sofa Model-572"/>
    <s v="PROD4871"/>
    <n v="7"/>
    <n v="878.19"/>
    <n v="6147.33"/>
    <n v="0.05"/>
    <n v="307.37"/>
    <n v="5839.96"/>
    <s v="Card"/>
    <s v="Returned"/>
    <n v="0.3"/>
    <n v="1751.99"/>
  </r>
  <r>
    <s v="ORD2025004909"/>
    <d v="2023-12-30T00:00:00"/>
    <s v="Customer 2100"/>
    <s v="CUST4253"/>
    <x v="1"/>
    <s v="Lucknow"/>
    <s v="Online"/>
    <s v="Beauty"/>
    <s v="Lipstick"/>
    <s v="Lipstick Model-450"/>
    <s v="PROD4739"/>
    <n v="3"/>
    <n v="345.64"/>
    <n v="1036.92"/>
    <n v="0.05"/>
    <n v="51.85"/>
    <n v="985.07"/>
    <s v="Card"/>
    <s v="Returned"/>
    <n v="0.25"/>
    <n v="246.27"/>
  </r>
  <r>
    <s v="ORD2025004910"/>
    <d v="2023-06-27T00:00:00"/>
    <s v="Customer 4932"/>
    <s v="CUST8336"/>
    <x v="4"/>
    <s v="Hyderabad"/>
    <s v="Offline"/>
    <s v="Beauty"/>
    <s v="Lipstick"/>
    <s v="Lipstick Model-306"/>
    <s v="PROD3478"/>
    <n v="7"/>
    <n v="355.13"/>
    <n v="2485.91"/>
    <n v="0.2"/>
    <n v="497.18"/>
    <n v="1988.73"/>
    <s v="COD"/>
    <s v="Returned"/>
    <n v="0.25"/>
    <n v="497.18"/>
  </r>
  <r>
    <s v="ORD2025004911"/>
    <d v="2023-07-22T00:00:00"/>
    <s v="Customer 1867"/>
    <s v="CUST5983"/>
    <x v="4"/>
    <s v="Bangalore"/>
    <s v="Offline"/>
    <s v="Electronics"/>
    <s v="Mobile"/>
    <s v="Mobile Model-757"/>
    <s v="PROD5161"/>
    <n v="7"/>
    <n v="843.15"/>
    <n v="5902.05"/>
    <n v="0.2"/>
    <n v="1180.4100000000001"/>
    <n v="4721.6400000000003"/>
    <s v="Wallet"/>
    <s v="Returned"/>
    <n v="0.15"/>
    <n v="708.25"/>
  </r>
  <r>
    <s v="ORD2025004912"/>
    <d v="2023-02-25T00:00:00"/>
    <s v="Customer 2358"/>
    <s v="CUST8759"/>
    <x v="2"/>
    <s v="Bhubaneswar"/>
    <s v="Offline"/>
    <s v="Home Decor"/>
    <s v="Curtain"/>
    <s v="Curtain Model-569"/>
    <s v="PROD5092"/>
    <n v="2"/>
    <n v="622.71"/>
    <n v="1245.42"/>
    <n v="0.05"/>
    <n v="62.27"/>
    <n v="1183.1500000000001"/>
    <s v="Wallet"/>
    <s v="Returned"/>
    <n v="0.3"/>
    <n v="354.94"/>
  </r>
  <r>
    <s v="ORD2025004913"/>
    <d v="2023-08-25T00:00:00"/>
    <s v="Customer 973"/>
    <s v="CUST6067"/>
    <x v="4"/>
    <s v="Bangalore"/>
    <s v="Online"/>
    <s v="Beauty"/>
    <s v="Perfume"/>
    <s v="Perfume Model-482"/>
    <s v="PROD3009"/>
    <n v="1"/>
    <n v="558.4"/>
    <n v="558.4"/>
    <n v="0.1"/>
    <n v="55.84"/>
    <n v="502.56"/>
    <s v="COD"/>
    <s v="Returned"/>
    <n v="0.3"/>
    <n v="150.77000000000001"/>
  </r>
  <r>
    <s v="ORD2025004914"/>
    <d v="2024-02-29T00:00:00"/>
    <s v="Customer 4959"/>
    <s v="CUST5174"/>
    <x v="1"/>
    <s v="Lucknow"/>
    <s v="Offline"/>
    <s v="Home Decor"/>
    <s v="Sofa"/>
    <s v="Sofa Model-860"/>
    <s v="PROD7610"/>
    <n v="6"/>
    <n v="570.44000000000005"/>
    <n v="3422.64"/>
    <n v="0.05"/>
    <n v="171.13"/>
    <n v="3251.51"/>
    <s v="Card"/>
    <s v="Delivered"/>
    <n v="0.25"/>
    <n v="812.88"/>
  </r>
  <r>
    <s v="ORD2025004915"/>
    <d v="2023-07-13T00:00:00"/>
    <s v="Customer 3632"/>
    <s v="CUST2581"/>
    <x v="0"/>
    <s v="Ahmedabad"/>
    <s v="Offline"/>
    <s v="Clothing"/>
    <s v="Jeans"/>
    <s v="Jeans Model-973"/>
    <s v="PROD8516"/>
    <n v="6"/>
    <n v="228.83"/>
    <n v="1372.98"/>
    <n v="0"/>
    <n v="0"/>
    <n v="1372.98"/>
    <s v="Wallet"/>
    <s v="Returned"/>
    <n v="0.3"/>
    <n v="411.89"/>
  </r>
  <r>
    <s v="ORD2025004916"/>
    <d v="2024-01-01T00:00:00"/>
    <s v="Customer 2813"/>
    <s v="CUST9520"/>
    <x v="0"/>
    <s v="Pune"/>
    <s v="Offline"/>
    <s v="Home Decor"/>
    <s v="Lamp"/>
    <s v="Lamp Model-848"/>
    <s v="PROD6573"/>
    <n v="6"/>
    <n v="401.34"/>
    <n v="2408.04"/>
    <n v="0.2"/>
    <n v="481.61"/>
    <n v="1926.43"/>
    <s v="COD"/>
    <s v="Delivered"/>
    <n v="0.15"/>
    <n v="288.95999999999998"/>
  </r>
  <r>
    <s v="ORD2025004917"/>
    <d v="2024-03-18T00:00:00"/>
    <s v="Customer 3433"/>
    <s v="CUST6802"/>
    <x v="1"/>
    <s v="Lucknow"/>
    <s v="Offline"/>
    <s v="Clothing"/>
    <s v="Jacket"/>
    <s v="Jacket Model-423"/>
    <s v="PROD4274"/>
    <n v="6"/>
    <n v="266.73"/>
    <n v="1600.38"/>
    <n v="0.2"/>
    <n v="320.08"/>
    <n v="1280.3"/>
    <s v="Card"/>
    <s v="In-Transit"/>
    <n v="0.25"/>
    <n v="320.07"/>
  </r>
  <r>
    <s v="ORD2025004918"/>
    <d v="2023-09-27T00:00:00"/>
    <s v="Customer 3002"/>
    <s v="CUST7540"/>
    <x v="2"/>
    <s v="Patna"/>
    <s v="Online"/>
    <s v="Home Decor"/>
    <s v="Curtain"/>
    <s v="Curtain Model-479"/>
    <s v="PROD6017"/>
    <n v="8"/>
    <n v="422.26"/>
    <n v="3378.08"/>
    <n v="0"/>
    <n v="0"/>
    <n v="3378.08"/>
    <s v="UPI"/>
    <s v="Cancelled"/>
    <n v="0.3"/>
    <n v="1013.42"/>
  </r>
  <r>
    <s v="ORD2025004919"/>
    <d v="2024-01-07T00:00:00"/>
    <s v="Customer 2941"/>
    <s v="CUST3721"/>
    <x v="1"/>
    <s v="Chandigarh"/>
    <s v="Offline"/>
    <s v="Beauty"/>
    <s v="Lipstick"/>
    <s v="Lipstick Model-923"/>
    <s v="PROD6519"/>
    <n v="8"/>
    <n v="939.34"/>
    <n v="7514.72"/>
    <n v="0.05"/>
    <n v="375.74"/>
    <n v="7138.98"/>
    <s v="Card"/>
    <s v="In-Transit"/>
    <n v="0.25"/>
    <n v="1784.74"/>
  </r>
  <r>
    <s v="ORD2025004920"/>
    <d v="2023-11-09T00:00:00"/>
    <s v="Customer 2978"/>
    <s v="CUST8282"/>
    <x v="4"/>
    <s v="Bangalore"/>
    <s v="Online"/>
    <s v="Electronics"/>
    <s v="Mobile"/>
    <s v="Mobile Model-798"/>
    <s v="PROD7179"/>
    <n v="9"/>
    <n v="177.26"/>
    <n v="1595.34"/>
    <n v="0"/>
    <n v="0"/>
    <n v="1595.34"/>
    <s v="UPI"/>
    <s v="In-Transit"/>
    <n v="0.15"/>
    <n v="239.3"/>
  </r>
  <r>
    <s v="ORD2025004921"/>
    <d v="2024-01-11T00:00:00"/>
    <s v="Customer 3324"/>
    <s v="CUST1304"/>
    <x v="1"/>
    <s v="Chandigarh"/>
    <s v="Online"/>
    <s v="Clothing"/>
    <s v="Jacket"/>
    <s v="Jacket Model-651"/>
    <s v="PROD8377"/>
    <n v="2"/>
    <n v="961.43"/>
    <n v="1922.86"/>
    <n v="0"/>
    <n v="0"/>
    <n v="1922.86"/>
    <s v="COD"/>
    <s v="Delivered"/>
    <n v="0.3"/>
    <n v="576.86"/>
  </r>
  <r>
    <s v="ORD2025004922"/>
    <d v="2024-03-10T00:00:00"/>
    <s v="Customer 25"/>
    <s v="CUST7693"/>
    <x v="4"/>
    <s v="Bangalore"/>
    <s v="Offline"/>
    <s v="Clothing"/>
    <s v="Jeans"/>
    <s v="Jeans Model-480"/>
    <s v="PROD3558"/>
    <n v="5"/>
    <n v="789.43"/>
    <n v="3947.15"/>
    <n v="0.05"/>
    <n v="197.36"/>
    <n v="3749.79"/>
    <s v="Wallet"/>
    <s v="Delivered"/>
    <n v="0.25"/>
    <n v="937.45"/>
  </r>
  <r>
    <s v="ORD2025004923"/>
    <d v="2023-02-05T00:00:00"/>
    <s v="Customer 4623"/>
    <s v="CUST1112"/>
    <x v="3"/>
    <s v="Bhopal"/>
    <s v="Offline"/>
    <s v="Home Decor"/>
    <s v="Sofa"/>
    <s v="Sofa Model-978"/>
    <s v="PROD6458"/>
    <n v="2"/>
    <n v="993.44"/>
    <n v="1986.88"/>
    <n v="0.1"/>
    <n v="198.69"/>
    <n v="1788.19"/>
    <s v="Card"/>
    <s v="Delivered"/>
    <n v="0.25"/>
    <n v="447.05"/>
  </r>
  <r>
    <s v="ORD2025004924"/>
    <d v="2024-03-09T00:00:00"/>
    <s v="Customer 267"/>
    <s v="CUST3961"/>
    <x v="4"/>
    <s v="Chennai"/>
    <s v="Offline"/>
    <s v="Home Decor"/>
    <s v="Lamp"/>
    <s v="Lamp Model-189"/>
    <s v="PROD1080"/>
    <n v="1"/>
    <n v="241.4"/>
    <n v="241.4"/>
    <n v="0"/>
    <n v="0"/>
    <n v="241.4"/>
    <s v="UPI"/>
    <s v="Delivered"/>
    <n v="0.3"/>
    <n v="72.42"/>
  </r>
  <r>
    <s v="ORD2025004925"/>
    <d v="2024-03-04T00:00:00"/>
    <s v="Customer 4267"/>
    <s v="CUST3340"/>
    <x v="4"/>
    <s v="Bangalore"/>
    <s v="Offline"/>
    <s v="Beauty"/>
    <s v="Lipstick"/>
    <s v="Lipstick Model-373"/>
    <s v="PROD5905"/>
    <n v="9"/>
    <n v="173.27"/>
    <n v="1559.43"/>
    <n v="0.05"/>
    <n v="77.97"/>
    <n v="1481.46"/>
    <s v="Wallet"/>
    <s v="Cancelled"/>
    <n v="0.3"/>
    <n v="444.44"/>
  </r>
  <r>
    <s v="ORD2025004926"/>
    <d v="2024-01-16T00:00:00"/>
    <s v="Customer 908"/>
    <s v="CUST9392"/>
    <x v="4"/>
    <s v="Hyderabad"/>
    <s v="Online"/>
    <s v="Clothing"/>
    <s v="Shirt"/>
    <s v="Shirt Model-101"/>
    <s v="PROD4271"/>
    <n v="1"/>
    <n v="789.86"/>
    <n v="789.86"/>
    <n v="0.2"/>
    <n v="157.97"/>
    <n v="631.89"/>
    <s v="Wallet"/>
    <s v="Delivered"/>
    <n v="0.15"/>
    <n v="94.78"/>
  </r>
  <r>
    <s v="ORD2025004927"/>
    <d v="2024-03-02T00:00:00"/>
    <s v="Customer 3239"/>
    <s v="CUST9988"/>
    <x v="1"/>
    <s v="Chandigarh"/>
    <s v="Offline"/>
    <s v="Clothing"/>
    <s v="Jeans"/>
    <s v="Jeans Model-587"/>
    <s v="PROD2370"/>
    <n v="1"/>
    <n v="582.19000000000005"/>
    <n v="582.19000000000005"/>
    <n v="0.1"/>
    <n v="58.22"/>
    <n v="523.97"/>
    <s v="Card"/>
    <s v="Delivered"/>
    <n v="0.25"/>
    <n v="130.99"/>
  </r>
  <r>
    <s v="ORD2025004928"/>
    <d v="2024-03-04T00:00:00"/>
    <s v="Customer 2939"/>
    <s v="CUST7190"/>
    <x v="4"/>
    <s v="Chennai"/>
    <s v="Offline"/>
    <s v="Electronics"/>
    <s v="Tablet"/>
    <s v="Tablet Model-651"/>
    <s v="PROD1687"/>
    <n v="1"/>
    <n v="969.21"/>
    <n v="969.21"/>
    <n v="0.05"/>
    <n v="48.46"/>
    <n v="920.75"/>
    <s v="COD"/>
    <s v="In-Transit"/>
    <n v="0.15"/>
    <n v="138.11000000000001"/>
  </r>
  <r>
    <s v="ORD2025004929"/>
    <d v="2023-04-08T00:00:00"/>
    <s v="Customer 3930"/>
    <s v="CUST3142"/>
    <x v="2"/>
    <s v="Kolkata"/>
    <s v="Offline"/>
    <s v="Electronics"/>
    <s v="Mobile"/>
    <s v="Mobile Model-554"/>
    <s v="PROD4368"/>
    <n v="6"/>
    <n v="278.8"/>
    <n v="1672.8"/>
    <n v="0.2"/>
    <n v="334.56"/>
    <n v="1338.24"/>
    <s v="Card"/>
    <s v="In-Transit"/>
    <n v="0.15"/>
    <n v="200.74"/>
  </r>
  <r>
    <s v="ORD2025004930"/>
    <d v="2023-02-21T00:00:00"/>
    <s v="Customer 2826"/>
    <s v="CUST9103"/>
    <x v="3"/>
    <s v="Raipur"/>
    <s v="Online"/>
    <s v="Clothing"/>
    <s v="Shirt"/>
    <s v="Shirt Model-613"/>
    <s v="PROD9635"/>
    <n v="8"/>
    <n v="148.94"/>
    <n v="1191.52"/>
    <n v="0.1"/>
    <n v="119.15"/>
    <n v="1072.3699999999999"/>
    <s v="Card"/>
    <s v="Cancelled"/>
    <n v="0.25"/>
    <n v="268.08999999999997"/>
  </r>
  <r>
    <s v="ORD2025004931"/>
    <d v="2023-09-04T00:00:00"/>
    <s v="Customer 4234"/>
    <s v="CUST8321"/>
    <x v="1"/>
    <s v="Delhi"/>
    <s v="Online"/>
    <s v="Beauty"/>
    <s v="Lipstick"/>
    <s v="Lipstick Model-346"/>
    <s v="PROD4187"/>
    <n v="2"/>
    <n v="776.46"/>
    <n v="1552.92"/>
    <n v="0.2"/>
    <n v="310.58"/>
    <n v="1242.3399999999999"/>
    <s v="Wallet"/>
    <s v="Delivered"/>
    <n v="0.3"/>
    <n v="372.7"/>
  </r>
  <r>
    <s v="ORD2025004932"/>
    <d v="2023-03-02T00:00:00"/>
    <s v="Customer 2492"/>
    <s v="CUST4825"/>
    <x v="0"/>
    <s v="Pune"/>
    <s v="Online"/>
    <s v="Home Decor"/>
    <s v="Sofa"/>
    <s v="Sofa Model-552"/>
    <s v="PROD7035"/>
    <n v="8"/>
    <n v="721.63"/>
    <n v="5773.04"/>
    <n v="0.2"/>
    <n v="1154.6099999999999"/>
    <n v="4618.43"/>
    <s v="UPI"/>
    <s v="Returned"/>
    <n v="0.25"/>
    <n v="1154.6099999999999"/>
  </r>
  <r>
    <s v="ORD2025004933"/>
    <d v="2023-09-17T00:00:00"/>
    <s v="Customer 902"/>
    <s v="CUST2455"/>
    <x v="0"/>
    <s v="Mumbai"/>
    <s v="Offline"/>
    <s v="Clothing"/>
    <s v="Shirt"/>
    <s v="Shirt Model-925"/>
    <s v="PROD2188"/>
    <n v="2"/>
    <n v="433.73"/>
    <n v="867.46"/>
    <n v="0.1"/>
    <n v="86.75"/>
    <n v="780.71"/>
    <s v="UPI"/>
    <s v="Delivered"/>
    <n v="0.25"/>
    <n v="195.18"/>
  </r>
  <r>
    <s v="ORD2025004934"/>
    <d v="2023-12-11T00:00:00"/>
    <s v="Customer 1811"/>
    <s v="CUST1220"/>
    <x v="0"/>
    <s v="Ahmedabad"/>
    <s v="Offline"/>
    <s v="Clothing"/>
    <s v="Jeans"/>
    <s v="Jeans Model-268"/>
    <s v="PROD9691"/>
    <n v="1"/>
    <n v="119.57"/>
    <n v="119.57"/>
    <n v="0"/>
    <n v="0"/>
    <n v="119.57"/>
    <s v="UPI"/>
    <s v="Cancelled"/>
    <n v="0.3"/>
    <n v="35.869999999999997"/>
  </r>
  <r>
    <s v="ORD2025004935"/>
    <d v="2023-01-14T00:00:00"/>
    <s v="Customer 1054"/>
    <s v="CUST9817"/>
    <x v="2"/>
    <s v="Bhubaneswar"/>
    <s v="Offline"/>
    <s v="Home Decor"/>
    <s v="Curtain"/>
    <s v="Curtain Model-910"/>
    <s v="PROD8424"/>
    <n v="5"/>
    <n v="861.89"/>
    <n v="4309.45"/>
    <n v="0.1"/>
    <n v="430.94"/>
    <n v="3878.51"/>
    <s v="COD"/>
    <s v="Delivered"/>
    <n v="0.25"/>
    <n v="969.63"/>
  </r>
  <r>
    <s v="ORD2025004936"/>
    <d v="2023-12-12T00:00:00"/>
    <s v="Customer 645"/>
    <s v="CUST9908"/>
    <x v="2"/>
    <s v="Bhubaneswar"/>
    <s v="Offline"/>
    <s v="Home Decor"/>
    <s v="Curtain"/>
    <s v="Curtain Model-443"/>
    <s v="PROD5075"/>
    <n v="3"/>
    <n v="835.74"/>
    <n v="2507.2199999999998"/>
    <n v="0.1"/>
    <n v="250.72"/>
    <n v="2256.5"/>
    <s v="UPI"/>
    <s v="Delivered"/>
    <n v="0.15"/>
    <n v="338.47"/>
  </r>
  <r>
    <s v="ORD2025004937"/>
    <d v="2023-03-30T00:00:00"/>
    <s v="Customer 2225"/>
    <s v="CUST5022"/>
    <x v="2"/>
    <s v="Patna"/>
    <s v="Online"/>
    <s v="Electronics"/>
    <s v="Laptop"/>
    <s v="Laptop Model-579"/>
    <s v="PROD3277"/>
    <n v="9"/>
    <n v="207.05"/>
    <n v="1863.45"/>
    <n v="0.2"/>
    <n v="372.69"/>
    <n v="1490.76"/>
    <s v="Card"/>
    <s v="Delivered"/>
    <n v="0.15"/>
    <n v="223.61"/>
  </r>
  <r>
    <s v="ORD2025004938"/>
    <d v="2023-08-31T00:00:00"/>
    <s v="Customer 431"/>
    <s v="CUST8399"/>
    <x v="2"/>
    <s v="Patna"/>
    <s v="Offline"/>
    <s v="Clothing"/>
    <s v="Jacket"/>
    <s v="Jacket Model-951"/>
    <s v="PROD5366"/>
    <n v="2"/>
    <n v="958.58"/>
    <n v="1917.16"/>
    <n v="0.1"/>
    <n v="191.72"/>
    <n v="1725.44"/>
    <s v="COD"/>
    <s v="In-Transit"/>
    <n v="0.15"/>
    <n v="258.82"/>
  </r>
  <r>
    <s v="ORD2025004939"/>
    <d v="2023-07-22T00:00:00"/>
    <s v="Customer 3470"/>
    <s v="CUST4086"/>
    <x v="4"/>
    <s v="Hyderabad"/>
    <s v="Offline"/>
    <s v="Beauty"/>
    <s v="Perfume"/>
    <s v="Perfume Model-905"/>
    <s v="PROD8573"/>
    <n v="7"/>
    <n v="758.29"/>
    <n v="5308.03"/>
    <n v="0.05"/>
    <n v="265.39999999999998"/>
    <n v="5042.63"/>
    <s v="COD"/>
    <s v="Delivered"/>
    <n v="0.15"/>
    <n v="756.39"/>
  </r>
  <r>
    <s v="ORD2025004940"/>
    <d v="2023-06-08T00:00:00"/>
    <s v="Customer 4363"/>
    <s v="CUST3324"/>
    <x v="2"/>
    <s v="Patna"/>
    <s v="Offline"/>
    <s v="Clothing"/>
    <s v="Jacket"/>
    <s v="Jacket Model-130"/>
    <s v="PROD2451"/>
    <n v="9"/>
    <n v="604.09"/>
    <n v="5436.81"/>
    <n v="0.2"/>
    <n v="1087.3599999999999"/>
    <n v="4349.45"/>
    <s v="UPI"/>
    <s v="Cancelled"/>
    <n v="0.3"/>
    <n v="1304.83"/>
  </r>
  <r>
    <s v="ORD2025004941"/>
    <d v="2023-04-17T00:00:00"/>
    <s v="Customer 4828"/>
    <s v="CUST7711"/>
    <x v="2"/>
    <s v="Patna"/>
    <s v="Online"/>
    <s v="Home Decor"/>
    <s v="Lamp"/>
    <s v="Lamp Model-927"/>
    <s v="PROD1877"/>
    <n v="1"/>
    <n v="377.94"/>
    <n v="377.94"/>
    <n v="0.05"/>
    <n v="18.899999999999999"/>
    <n v="359.04"/>
    <s v="Wallet"/>
    <s v="Cancelled"/>
    <n v="0.3"/>
    <n v="107.71"/>
  </r>
  <r>
    <s v="ORD2025004942"/>
    <d v="2023-12-02T00:00:00"/>
    <s v="Customer 224"/>
    <s v="CUST3789"/>
    <x v="4"/>
    <s v="Hyderabad"/>
    <s v="Offline"/>
    <s v="Home Decor"/>
    <s v="Sofa"/>
    <s v="Sofa Model-148"/>
    <s v="PROD5275"/>
    <n v="1"/>
    <n v="391.39"/>
    <n v="391.39"/>
    <n v="0.2"/>
    <n v="78.28"/>
    <n v="313.11"/>
    <s v="Wallet"/>
    <s v="In-Transit"/>
    <n v="0.15"/>
    <n v="46.97"/>
  </r>
  <r>
    <s v="ORD2025004943"/>
    <d v="2024-02-22T00:00:00"/>
    <s v="Customer 4231"/>
    <s v="CUST9919"/>
    <x v="0"/>
    <s v="Ahmedabad"/>
    <s v="Offline"/>
    <s v="Clothing"/>
    <s v="Shirt"/>
    <s v="Shirt Model-685"/>
    <s v="PROD3331"/>
    <n v="8"/>
    <n v="105.11"/>
    <n v="840.88"/>
    <n v="0"/>
    <n v="0"/>
    <n v="840.88"/>
    <s v="COD"/>
    <s v="Cancelled"/>
    <n v="0.3"/>
    <n v="252.26"/>
  </r>
  <r>
    <s v="ORD2025004944"/>
    <d v="2023-07-22T00:00:00"/>
    <s v="Customer 2181"/>
    <s v="CUST3823"/>
    <x v="3"/>
    <s v="Raipur"/>
    <s v="Offline"/>
    <s v="Electronics"/>
    <s v="Laptop"/>
    <s v="Laptop Model-859"/>
    <s v="PROD9123"/>
    <n v="6"/>
    <n v="109.43"/>
    <n v="656.58"/>
    <n v="0"/>
    <n v="0"/>
    <n v="656.58"/>
    <s v="UPI"/>
    <s v="Delivered"/>
    <n v="0.3"/>
    <n v="196.97"/>
  </r>
  <r>
    <s v="ORD2025004945"/>
    <d v="2024-03-26T00:00:00"/>
    <s v="Customer 2808"/>
    <s v="CUST5537"/>
    <x v="0"/>
    <s v="Ahmedabad"/>
    <s v="Offline"/>
    <s v="Beauty"/>
    <s v="Face Cream"/>
    <s v="Face Cream Model-745"/>
    <s v="PROD4450"/>
    <n v="10"/>
    <n v="291.08"/>
    <n v="2910.8"/>
    <n v="0.05"/>
    <n v="145.54"/>
    <n v="2765.26"/>
    <s v="COD"/>
    <s v="In-Transit"/>
    <n v="0.25"/>
    <n v="691.32"/>
  </r>
  <r>
    <s v="ORD2025004946"/>
    <d v="2023-02-05T00:00:00"/>
    <s v="Customer 3148"/>
    <s v="CUST7129"/>
    <x v="4"/>
    <s v="Chennai"/>
    <s v="Online"/>
    <s v="Clothing"/>
    <s v="Shirt"/>
    <s v="Shirt Model-773"/>
    <s v="PROD1081"/>
    <n v="3"/>
    <n v="649.82000000000005"/>
    <n v="1949.46"/>
    <n v="0.05"/>
    <n v="97.47"/>
    <n v="1851.99"/>
    <s v="COD"/>
    <s v="Returned"/>
    <n v="0.25"/>
    <n v="463"/>
  </r>
  <r>
    <s v="ORD2025004947"/>
    <d v="2023-12-31T00:00:00"/>
    <s v="Customer 4450"/>
    <s v="CUST6865"/>
    <x v="3"/>
    <s v="Raipur"/>
    <s v="Offline"/>
    <s v="Clothing"/>
    <s v="Jeans"/>
    <s v="Jeans Model-243"/>
    <s v="PROD1590"/>
    <n v="2"/>
    <n v="665.2"/>
    <n v="1330.4"/>
    <n v="0.2"/>
    <n v="266.08"/>
    <n v="1064.32"/>
    <s v="UPI"/>
    <s v="In-Transit"/>
    <n v="0.15"/>
    <n v="159.65"/>
  </r>
  <r>
    <s v="ORD2025004948"/>
    <d v="2024-01-26T00:00:00"/>
    <s v="Customer 715"/>
    <s v="CUST5721"/>
    <x v="1"/>
    <s v="Lucknow"/>
    <s v="Offline"/>
    <s v="Clothing"/>
    <s v="Jacket"/>
    <s v="Jacket Model-715"/>
    <s v="PROD6045"/>
    <n v="8"/>
    <n v="265.42"/>
    <n v="2123.36"/>
    <n v="0.1"/>
    <n v="212.34"/>
    <n v="1911.02"/>
    <s v="Card"/>
    <s v="Cancelled"/>
    <n v="0.3"/>
    <n v="573.30999999999995"/>
  </r>
  <r>
    <s v="ORD2025004949"/>
    <d v="2023-10-21T00:00:00"/>
    <s v="Customer 4660"/>
    <s v="CUST5758"/>
    <x v="0"/>
    <s v="Pune"/>
    <s v="Offline"/>
    <s v="Home Decor"/>
    <s v="Curtain"/>
    <s v="Curtain Model-483"/>
    <s v="PROD3052"/>
    <n v="7"/>
    <n v="796.56"/>
    <n v="5575.92"/>
    <n v="0"/>
    <n v="0"/>
    <n v="5575.92"/>
    <s v="UPI"/>
    <s v="Returned"/>
    <n v="0.15"/>
    <n v="836.39"/>
  </r>
  <r>
    <s v="ORD2025004950"/>
    <d v="2024-03-09T00:00:00"/>
    <s v="Customer 2432"/>
    <s v="CUST6748"/>
    <x v="3"/>
    <s v="Bhopal"/>
    <s v="Offline"/>
    <s v="Clothing"/>
    <s v="Jacket"/>
    <s v="Jacket Model-493"/>
    <s v="PROD2639"/>
    <n v="4"/>
    <n v="431.26"/>
    <n v="1725.04"/>
    <n v="0"/>
    <n v="0"/>
    <n v="1725.04"/>
    <s v="Wallet"/>
    <s v="Cancelled"/>
    <n v="0.25"/>
    <n v="431.26"/>
  </r>
  <r>
    <s v="ORD2025004951"/>
    <d v="2024-03-11T00:00:00"/>
    <s v="Customer 717"/>
    <s v="CUST9258"/>
    <x v="4"/>
    <s v="Hyderabad"/>
    <s v="Online"/>
    <s v="Home Decor"/>
    <s v="Lamp"/>
    <s v="Lamp Model-875"/>
    <s v="PROD8646"/>
    <n v="5"/>
    <n v="944.23"/>
    <n v="4721.1499999999996"/>
    <n v="0.05"/>
    <n v="236.06"/>
    <n v="4485.09"/>
    <s v="Wallet"/>
    <s v="Cancelled"/>
    <n v="0.15"/>
    <n v="672.76"/>
  </r>
  <r>
    <s v="ORD2025004952"/>
    <d v="2023-01-09T00:00:00"/>
    <s v="Customer 4526"/>
    <s v="CUST7794"/>
    <x v="3"/>
    <s v="Nagpur"/>
    <s v="Online"/>
    <s v="Electronics"/>
    <s v="Mobile"/>
    <s v="Mobile Model-430"/>
    <s v="PROD6832"/>
    <n v="3"/>
    <n v="163.91"/>
    <n v="491.73"/>
    <n v="0"/>
    <n v="0"/>
    <n v="491.73"/>
    <s v="Card"/>
    <s v="In-Transit"/>
    <n v="0.25"/>
    <n v="122.93"/>
  </r>
  <r>
    <s v="ORD2025004953"/>
    <d v="2024-01-17T00:00:00"/>
    <s v="Customer 2576"/>
    <s v="CUST1880"/>
    <x v="3"/>
    <s v="Raipur"/>
    <s v="Online"/>
    <s v="Electronics"/>
    <s v="Tablet"/>
    <s v="Tablet Model-977"/>
    <s v="PROD9284"/>
    <n v="3"/>
    <n v="878.79"/>
    <n v="2636.37"/>
    <n v="0.1"/>
    <n v="263.64"/>
    <n v="2372.73"/>
    <s v="UPI"/>
    <s v="Delivered"/>
    <n v="0.15"/>
    <n v="355.91"/>
  </r>
  <r>
    <s v="ORD2025004954"/>
    <d v="2023-06-09T00:00:00"/>
    <s v="Customer 225"/>
    <s v="CUST4536"/>
    <x v="4"/>
    <s v="Chennai"/>
    <s v="Offline"/>
    <s v="Beauty"/>
    <s v="Face Cream"/>
    <s v="Face Cream Model-963"/>
    <s v="PROD4275"/>
    <n v="5"/>
    <n v="299.64"/>
    <n v="1498.2"/>
    <n v="0.05"/>
    <n v="74.91"/>
    <n v="1423.29"/>
    <s v="Card"/>
    <s v="Delivered"/>
    <n v="0.15"/>
    <n v="213.49"/>
  </r>
  <r>
    <s v="ORD2025004955"/>
    <d v="2024-03-01T00:00:00"/>
    <s v="Customer 2690"/>
    <s v="CUST5661"/>
    <x v="3"/>
    <s v="Bhopal"/>
    <s v="Offline"/>
    <s v="Electronics"/>
    <s v="Laptop"/>
    <s v="Laptop Model-184"/>
    <s v="PROD9070"/>
    <n v="4"/>
    <n v="818.89"/>
    <n v="3275.56"/>
    <n v="0.05"/>
    <n v="163.78"/>
    <n v="3111.78"/>
    <s v="UPI"/>
    <s v="In-Transit"/>
    <n v="0.3"/>
    <n v="933.53"/>
  </r>
  <r>
    <s v="ORD2025004956"/>
    <d v="2023-07-21T00:00:00"/>
    <s v="Customer 924"/>
    <s v="CUST7019"/>
    <x v="1"/>
    <s v="Chandigarh"/>
    <s v="Offline"/>
    <s v="Home Decor"/>
    <s v="Curtain"/>
    <s v="Curtain Model-105"/>
    <s v="PROD4482"/>
    <n v="5"/>
    <n v="778.75"/>
    <n v="3893.75"/>
    <n v="0"/>
    <n v="0"/>
    <n v="3893.75"/>
    <s v="Card"/>
    <s v="Delivered"/>
    <n v="0.3"/>
    <n v="1168.1199999999999"/>
  </r>
  <r>
    <s v="ORD2025004957"/>
    <d v="2023-12-15T00:00:00"/>
    <s v="Customer 4120"/>
    <s v="CUST7630"/>
    <x v="3"/>
    <s v="Nagpur"/>
    <s v="Offline"/>
    <s v="Electronics"/>
    <s v="Laptop"/>
    <s v="Laptop Model-910"/>
    <s v="PROD1668"/>
    <n v="4"/>
    <n v="739.3"/>
    <n v="2957.2"/>
    <n v="0.05"/>
    <n v="147.86000000000001"/>
    <n v="2809.34"/>
    <s v="Wallet"/>
    <s v="Delivered"/>
    <n v="0.15"/>
    <n v="421.4"/>
  </r>
  <r>
    <s v="ORD2025004958"/>
    <d v="2023-03-21T00:00:00"/>
    <s v="Customer 1649"/>
    <s v="CUST8309"/>
    <x v="0"/>
    <s v="Ahmedabad"/>
    <s v="Online"/>
    <s v="Electronics"/>
    <s v="Laptop"/>
    <s v="Laptop Model-267"/>
    <s v="PROD7747"/>
    <n v="3"/>
    <n v="448.49"/>
    <n v="1345.47"/>
    <n v="0"/>
    <n v="0"/>
    <n v="1345.47"/>
    <s v="Card"/>
    <s v="In-Transit"/>
    <n v="0.3"/>
    <n v="403.64"/>
  </r>
  <r>
    <s v="ORD2025004959"/>
    <d v="2023-05-27T00:00:00"/>
    <s v="Customer 4263"/>
    <s v="CUST1153"/>
    <x v="3"/>
    <s v="Bhopal"/>
    <s v="Offline"/>
    <s v="Beauty"/>
    <s v="Lipstick"/>
    <s v="Lipstick Model-849"/>
    <s v="PROD5573"/>
    <n v="9"/>
    <n v="555.85"/>
    <n v="5002.6499999999996"/>
    <n v="0.05"/>
    <n v="250.13"/>
    <n v="4752.5200000000004"/>
    <s v="UPI"/>
    <s v="Returned"/>
    <n v="0.3"/>
    <n v="1425.76"/>
  </r>
  <r>
    <s v="ORD2025004960"/>
    <d v="2023-11-26T00:00:00"/>
    <s v="Customer 882"/>
    <s v="CUST3367"/>
    <x v="2"/>
    <s v="Bhubaneswar"/>
    <s v="Offline"/>
    <s v="Clothing"/>
    <s v="Shirt"/>
    <s v="Shirt Model-419"/>
    <s v="PROD2375"/>
    <n v="9"/>
    <n v="770.49"/>
    <n v="6934.41"/>
    <n v="0.05"/>
    <n v="346.72"/>
    <n v="6587.69"/>
    <s v="COD"/>
    <s v="In-Transit"/>
    <n v="0.15"/>
    <n v="988.15"/>
  </r>
  <r>
    <s v="ORD2025004961"/>
    <d v="2023-07-11T00:00:00"/>
    <s v="Customer 3321"/>
    <s v="CUST7763"/>
    <x v="1"/>
    <s v="Lucknow"/>
    <s v="Offline"/>
    <s v="Electronics"/>
    <s v="Mobile"/>
    <s v="Mobile Model-900"/>
    <s v="PROD9946"/>
    <n v="4"/>
    <n v="907.2"/>
    <n v="3628.8"/>
    <n v="0.1"/>
    <n v="362.88"/>
    <n v="3265.92"/>
    <s v="COD"/>
    <s v="Cancelled"/>
    <n v="0.15"/>
    <n v="489.89"/>
  </r>
  <r>
    <s v="ORD2025004962"/>
    <d v="2023-11-30T00:00:00"/>
    <s v="Customer 2840"/>
    <s v="CUST6068"/>
    <x v="1"/>
    <s v="Chandigarh"/>
    <s v="Offline"/>
    <s v="Beauty"/>
    <s v="Lipstick"/>
    <s v="Lipstick Model-463"/>
    <s v="PROD3723"/>
    <n v="3"/>
    <n v="466.98"/>
    <n v="1400.94"/>
    <n v="0.1"/>
    <n v="140.09"/>
    <n v="1260.8499999999999"/>
    <s v="Wallet"/>
    <s v="Cancelled"/>
    <n v="0.15"/>
    <n v="189.13"/>
  </r>
  <r>
    <s v="ORD2025004963"/>
    <d v="2023-06-19T00:00:00"/>
    <s v="Customer 2788"/>
    <s v="CUST8638"/>
    <x v="4"/>
    <s v="Bangalore"/>
    <s v="Online"/>
    <s v="Beauty"/>
    <s v="Lipstick"/>
    <s v="Lipstick Model-285"/>
    <s v="PROD7951"/>
    <n v="3"/>
    <n v="893.3"/>
    <n v="2679.9"/>
    <n v="0.1"/>
    <n v="267.99"/>
    <n v="2411.91"/>
    <s v="Wallet"/>
    <s v="In-Transit"/>
    <n v="0.15"/>
    <n v="361.79"/>
  </r>
  <r>
    <s v="ORD2025004964"/>
    <d v="2023-03-28T00:00:00"/>
    <s v="Customer 4100"/>
    <s v="CUST2924"/>
    <x v="3"/>
    <s v="Bhopal"/>
    <s v="Offline"/>
    <s v="Home Decor"/>
    <s v="Curtain"/>
    <s v="Curtain Model-954"/>
    <s v="PROD5645"/>
    <n v="9"/>
    <n v="656.37"/>
    <n v="5907.33"/>
    <n v="0.05"/>
    <n v="295.37"/>
    <n v="5611.96"/>
    <s v="UPI"/>
    <s v="In-Transit"/>
    <n v="0.15"/>
    <n v="841.79"/>
  </r>
  <r>
    <s v="ORD2025004965"/>
    <d v="2023-12-23T00:00:00"/>
    <s v="Customer 3662"/>
    <s v="CUST4225"/>
    <x v="2"/>
    <s v="Patna"/>
    <s v="Online"/>
    <s v="Home Decor"/>
    <s v="Curtain"/>
    <s v="Curtain Model-146"/>
    <s v="PROD7486"/>
    <n v="6"/>
    <n v="604.66"/>
    <n v="3627.96"/>
    <n v="0"/>
    <n v="0"/>
    <n v="3627.96"/>
    <s v="Wallet"/>
    <s v="Cancelled"/>
    <n v="0.25"/>
    <n v="906.99"/>
  </r>
  <r>
    <s v="ORD2025004966"/>
    <d v="2023-01-30T00:00:00"/>
    <s v="Customer 4040"/>
    <s v="CUST2051"/>
    <x v="4"/>
    <s v="Bangalore"/>
    <s v="Offline"/>
    <s v="Clothing"/>
    <s v="Jacket"/>
    <s v="Jacket Model-409"/>
    <s v="PROD8929"/>
    <n v="8"/>
    <n v="213"/>
    <n v="1704"/>
    <n v="0.1"/>
    <n v="170.4"/>
    <n v="1533.6"/>
    <s v="Card"/>
    <s v="Cancelled"/>
    <n v="0.15"/>
    <n v="230.04"/>
  </r>
  <r>
    <s v="ORD2025004967"/>
    <d v="2023-10-02T00:00:00"/>
    <s v="Customer 3655"/>
    <s v="CUST2625"/>
    <x v="1"/>
    <s v="Delhi"/>
    <s v="Offline"/>
    <s v="Beauty"/>
    <s v="Perfume"/>
    <s v="Perfume Model-421"/>
    <s v="PROD2170"/>
    <n v="3"/>
    <n v="997.19"/>
    <n v="2991.57"/>
    <n v="0.05"/>
    <n v="149.58000000000001"/>
    <n v="2841.99"/>
    <s v="Wallet"/>
    <s v="In-Transit"/>
    <n v="0.15"/>
    <n v="426.3"/>
  </r>
  <r>
    <s v="ORD2025004968"/>
    <d v="2023-11-01T00:00:00"/>
    <s v="Customer 3416"/>
    <s v="CUST8866"/>
    <x v="2"/>
    <s v="Kolkata"/>
    <s v="Offline"/>
    <s v="Beauty"/>
    <s v="Lipstick"/>
    <s v="Lipstick Model-712"/>
    <s v="PROD4095"/>
    <n v="1"/>
    <n v="298.27999999999997"/>
    <n v="298.27999999999997"/>
    <n v="0.2"/>
    <n v="59.66"/>
    <n v="238.62"/>
    <s v="UPI"/>
    <s v="In-Transit"/>
    <n v="0.25"/>
    <n v="59.66"/>
  </r>
  <r>
    <s v="ORD2025004969"/>
    <d v="2023-10-26T00:00:00"/>
    <s v="Customer 4551"/>
    <s v="CUST3162"/>
    <x v="3"/>
    <s v="Raipur"/>
    <s v="Online"/>
    <s v="Electronics"/>
    <s v="Mobile"/>
    <s v="Mobile Model-444"/>
    <s v="PROD6931"/>
    <n v="3"/>
    <n v="589.73"/>
    <n v="1769.19"/>
    <n v="0"/>
    <n v="0"/>
    <n v="1769.19"/>
    <s v="Wallet"/>
    <s v="Delivered"/>
    <n v="0.3"/>
    <n v="530.76"/>
  </r>
  <r>
    <s v="ORD2025004970"/>
    <d v="2023-12-17T00:00:00"/>
    <s v="Customer 2303"/>
    <s v="CUST2630"/>
    <x v="0"/>
    <s v="Ahmedabad"/>
    <s v="Offline"/>
    <s v="Electronics"/>
    <s v="Mobile"/>
    <s v="Mobile Model-595"/>
    <s v="PROD9320"/>
    <n v="9"/>
    <n v="354.78"/>
    <n v="3193.02"/>
    <n v="0.05"/>
    <n v="159.65"/>
    <n v="3033.37"/>
    <s v="Card"/>
    <s v="Delivered"/>
    <n v="0.15"/>
    <n v="455.01"/>
  </r>
  <r>
    <s v="ORD2025004971"/>
    <d v="2023-04-08T00:00:00"/>
    <s v="Customer 3969"/>
    <s v="CUST1028"/>
    <x v="4"/>
    <s v="Hyderabad"/>
    <s v="Online"/>
    <s v="Electronics"/>
    <s v="Tablet"/>
    <s v="Tablet Model-668"/>
    <s v="PROD2015"/>
    <n v="10"/>
    <n v="281.17"/>
    <n v="2811.7"/>
    <n v="0.05"/>
    <n v="140.59"/>
    <n v="2671.11"/>
    <s v="COD"/>
    <s v="Returned"/>
    <n v="0.15"/>
    <n v="400.67"/>
  </r>
  <r>
    <s v="ORD2025004972"/>
    <d v="2023-09-05T00:00:00"/>
    <s v="Customer 2635"/>
    <s v="CUST4448"/>
    <x v="1"/>
    <s v="Chandigarh"/>
    <s v="Offline"/>
    <s v="Electronics"/>
    <s v="Laptop"/>
    <s v="Laptop Model-473"/>
    <s v="PROD5901"/>
    <n v="6"/>
    <n v="313.18"/>
    <n v="1879.08"/>
    <n v="0.05"/>
    <n v="93.95"/>
    <n v="1785.13"/>
    <s v="UPI"/>
    <s v="Delivered"/>
    <n v="0.3"/>
    <n v="535.54"/>
  </r>
  <r>
    <s v="ORD2025004973"/>
    <d v="2023-11-18T00:00:00"/>
    <s v="Customer 1840"/>
    <s v="CUST7356"/>
    <x v="0"/>
    <s v="Mumbai"/>
    <s v="Online"/>
    <s v="Clothing"/>
    <s v="Jacket"/>
    <s v="Jacket Model-752"/>
    <s v="PROD7245"/>
    <n v="2"/>
    <n v="638.01"/>
    <n v="1276.02"/>
    <n v="0"/>
    <n v="0"/>
    <n v="1276.02"/>
    <s v="UPI"/>
    <s v="Delivered"/>
    <n v="0.25"/>
    <n v="319"/>
  </r>
  <r>
    <s v="ORD2025004974"/>
    <d v="2023-05-29T00:00:00"/>
    <s v="Customer 814"/>
    <s v="CUST3845"/>
    <x v="4"/>
    <s v="Bangalore"/>
    <s v="Offline"/>
    <s v="Clothing"/>
    <s v="Jacket"/>
    <s v="Jacket Model-450"/>
    <s v="PROD4632"/>
    <n v="8"/>
    <n v="307.12"/>
    <n v="2456.96"/>
    <n v="0.2"/>
    <n v="491.39"/>
    <n v="1965.57"/>
    <s v="Wallet"/>
    <s v="Delivered"/>
    <n v="0.15"/>
    <n v="294.83999999999997"/>
  </r>
  <r>
    <s v="ORD2025004975"/>
    <d v="2024-03-25T00:00:00"/>
    <s v="Customer 3372"/>
    <s v="CUST3352"/>
    <x v="1"/>
    <s v="Delhi"/>
    <s v="Online"/>
    <s v="Home Decor"/>
    <s v="Curtain"/>
    <s v="Curtain Model-180"/>
    <s v="PROD1784"/>
    <n v="8"/>
    <n v="775.59"/>
    <n v="6204.72"/>
    <n v="0"/>
    <n v="0"/>
    <n v="6204.72"/>
    <s v="UPI"/>
    <s v="Delivered"/>
    <n v="0.3"/>
    <n v="1861.42"/>
  </r>
  <r>
    <s v="ORD2025004976"/>
    <d v="2024-01-14T00:00:00"/>
    <s v="Customer 1478"/>
    <s v="CUST7774"/>
    <x v="3"/>
    <s v="Nagpur"/>
    <s v="Online"/>
    <s v="Beauty"/>
    <s v="Lipstick"/>
    <s v="Lipstick Model-938"/>
    <s v="PROD5952"/>
    <n v="9"/>
    <n v="164.94"/>
    <n v="1484.46"/>
    <n v="0"/>
    <n v="0"/>
    <n v="1484.46"/>
    <s v="COD"/>
    <s v="Delivered"/>
    <n v="0.15"/>
    <n v="222.67"/>
  </r>
  <r>
    <s v="ORD2025004977"/>
    <d v="2024-02-17T00:00:00"/>
    <s v="Customer 2581"/>
    <s v="CUST7235"/>
    <x v="4"/>
    <s v="Chennai"/>
    <s v="Online"/>
    <s v="Electronics"/>
    <s v="Tablet"/>
    <s v="Tablet Model-174"/>
    <s v="PROD7200"/>
    <n v="6"/>
    <n v="265.72000000000003"/>
    <n v="1594.32"/>
    <n v="0"/>
    <n v="0"/>
    <n v="1594.32"/>
    <s v="COD"/>
    <s v="Delivered"/>
    <n v="0.25"/>
    <n v="398.58"/>
  </r>
  <r>
    <s v="ORD2025004978"/>
    <d v="2023-04-11T00:00:00"/>
    <s v="Customer 1297"/>
    <s v="CUST2094"/>
    <x v="1"/>
    <s v="Delhi"/>
    <s v="Offline"/>
    <s v="Clothing"/>
    <s v="Shirt"/>
    <s v="Shirt Model-809"/>
    <s v="PROD5076"/>
    <n v="10"/>
    <n v="588.98"/>
    <n v="5889.8"/>
    <n v="0.2"/>
    <n v="1177.96"/>
    <n v="4711.84"/>
    <s v="Card"/>
    <s v="Delivered"/>
    <n v="0.3"/>
    <n v="1413.55"/>
  </r>
  <r>
    <s v="ORD2025004979"/>
    <d v="2023-04-21T00:00:00"/>
    <s v="Customer 1966"/>
    <s v="CUST5142"/>
    <x v="4"/>
    <s v="Bangalore"/>
    <s v="Offline"/>
    <s v="Electronics"/>
    <s v="Laptop"/>
    <s v="Laptop Model-814"/>
    <s v="PROD6009"/>
    <n v="5"/>
    <n v="877.64"/>
    <n v="4388.2"/>
    <n v="0.1"/>
    <n v="438.82"/>
    <n v="3949.38"/>
    <s v="UPI"/>
    <s v="Delivered"/>
    <n v="0.15"/>
    <n v="592.41"/>
  </r>
  <r>
    <s v="ORD2025004980"/>
    <d v="2023-02-02T00:00:00"/>
    <s v="Customer 2502"/>
    <s v="CUST6915"/>
    <x v="2"/>
    <s v="Bhubaneswar"/>
    <s v="Offline"/>
    <s v="Electronics"/>
    <s v="Mobile"/>
    <s v="Mobile Model-154"/>
    <s v="PROD1470"/>
    <n v="2"/>
    <n v="271.05"/>
    <n v="542.1"/>
    <n v="0"/>
    <n v="0"/>
    <n v="542.1"/>
    <s v="COD"/>
    <s v="Delivered"/>
    <n v="0.25"/>
    <n v="135.53"/>
  </r>
  <r>
    <s v="ORD2025004981"/>
    <d v="2023-11-02T00:00:00"/>
    <s v="Customer 4964"/>
    <s v="CUST2947"/>
    <x v="3"/>
    <s v="Nagpur"/>
    <s v="Offline"/>
    <s v="Beauty"/>
    <s v="Lipstick"/>
    <s v="Lipstick Model-849"/>
    <s v="PROD9173"/>
    <n v="6"/>
    <n v="443.75"/>
    <n v="2662.5"/>
    <n v="0.05"/>
    <n v="133.12"/>
    <n v="2529.38"/>
    <s v="Wallet"/>
    <s v="Returned"/>
    <n v="0.25"/>
    <n v="632.35"/>
  </r>
  <r>
    <s v="ORD2025004982"/>
    <d v="2023-12-06T00:00:00"/>
    <s v="Customer 2828"/>
    <s v="CUST6142"/>
    <x v="4"/>
    <s v="Bangalore"/>
    <s v="Offline"/>
    <s v="Electronics"/>
    <s v="Tablet"/>
    <s v="Tablet Model-964"/>
    <s v="PROD2855"/>
    <n v="2"/>
    <n v="783.35"/>
    <n v="1566.7"/>
    <n v="0"/>
    <n v="0"/>
    <n v="1566.7"/>
    <s v="COD"/>
    <s v="Returned"/>
    <n v="0.3"/>
    <n v="470.01"/>
  </r>
  <r>
    <s v="ORD2025004983"/>
    <d v="2023-10-23T00:00:00"/>
    <s v="Customer 3545"/>
    <s v="CUST9855"/>
    <x v="4"/>
    <s v="Chennai"/>
    <s v="Offline"/>
    <s v="Electronics"/>
    <s v="Tablet"/>
    <s v="Tablet Model-622"/>
    <s v="PROD7883"/>
    <n v="5"/>
    <n v="299"/>
    <n v="1495"/>
    <n v="0.1"/>
    <n v="149.5"/>
    <n v="1345.5"/>
    <s v="Card"/>
    <s v="In-Transit"/>
    <n v="0.15"/>
    <n v="201.82"/>
  </r>
  <r>
    <s v="ORD2025004984"/>
    <d v="2023-01-19T00:00:00"/>
    <s v="Customer 1224"/>
    <s v="CUST7219"/>
    <x v="3"/>
    <s v="Bhopal"/>
    <s v="Online"/>
    <s v="Electronics"/>
    <s v="Mobile"/>
    <s v="Mobile Model-298"/>
    <s v="PROD8827"/>
    <n v="5"/>
    <n v="679.19"/>
    <n v="3395.95"/>
    <n v="0.05"/>
    <n v="169.8"/>
    <n v="3226.15"/>
    <s v="COD"/>
    <s v="Delivered"/>
    <n v="0.15"/>
    <n v="483.92"/>
  </r>
  <r>
    <s v="ORD2025004985"/>
    <d v="2023-07-31T00:00:00"/>
    <s v="Customer 664"/>
    <s v="CUST1593"/>
    <x v="2"/>
    <s v="Kolkata"/>
    <s v="Online"/>
    <s v="Electronics"/>
    <s v="Laptop"/>
    <s v="Laptop Model-848"/>
    <s v="PROD8104"/>
    <n v="7"/>
    <n v="535.88"/>
    <n v="3751.16"/>
    <n v="0.1"/>
    <n v="375.12"/>
    <n v="3376.04"/>
    <s v="COD"/>
    <s v="Returned"/>
    <n v="0.25"/>
    <n v="844.01"/>
  </r>
  <r>
    <s v="ORD2025004986"/>
    <d v="2023-10-17T00:00:00"/>
    <s v="Customer 1714"/>
    <s v="CUST9555"/>
    <x v="4"/>
    <s v="Bangalore"/>
    <s v="Offline"/>
    <s v="Home Decor"/>
    <s v="Sofa"/>
    <s v="Sofa Model-777"/>
    <s v="PROD8051"/>
    <n v="8"/>
    <n v="800.21"/>
    <n v="6401.68"/>
    <n v="0.2"/>
    <n v="1280.3399999999999"/>
    <n v="5121.34"/>
    <s v="COD"/>
    <s v="Returned"/>
    <n v="0.25"/>
    <n v="1280.3399999999999"/>
  </r>
  <r>
    <s v="ORD2025004987"/>
    <d v="2024-01-15T00:00:00"/>
    <s v="Customer 1660"/>
    <s v="CUST2846"/>
    <x v="1"/>
    <s v="Lucknow"/>
    <s v="Online"/>
    <s v="Clothing"/>
    <s v="Shirt"/>
    <s v="Shirt Model-584"/>
    <s v="PROD3726"/>
    <n v="8"/>
    <n v="101.06"/>
    <n v="808.48"/>
    <n v="0.1"/>
    <n v="80.849999999999994"/>
    <n v="727.63"/>
    <s v="UPI"/>
    <s v="In-Transit"/>
    <n v="0.25"/>
    <n v="181.91"/>
  </r>
  <r>
    <s v="ORD2025004988"/>
    <d v="2023-12-27T00:00:00"/>
    <s v="Customer 2962"/>
    <s v="CUST3752"/>
    <x v="4"/>
    <s v="Hyderabad"/>
    <s v="Offline"/>
    <s v="Beauty"/>
    <s v="Perfume"/>
    <s v="Perfume Model-677"/>
    <s v="PROD5732"/>
    <n v="10"/>
    <n v="399.52"/>
    <n v="3995.2"/>
    <n v="0.2"/>
    <n v="799.04"/>
    <n v="3196.16"/>
    <s v="Card"/>
    <s v="Returned"/>
    <n v="0.25"/>
    <n v="799.04"/>
  </r>
  <r>
    <s v="ORD2025004989"/>
    <d v="2023-07-08T00:00:00"/>
    <s v="Customer 3844"/>
    <s v="CUST8379"/>
    <x v="1"/>
    <s v="Lucknow"/>
    <s v="Online"/>
    <s v="Beauty"/>
    <s v="Lipstick"/>
    <s v="Lipstick Model-594"/>
    <s v="PROD1587"/>
    <n v="2"/>
    <n v="988"/>
    <n v="1976"/>
    <n v="0.05"/>
    <n v="98.8"/>
    <n v="1877.2"/>
    <s v="COD"/>
    <s v="In-Transit"/>
    <n v="0.3"/>
    <n v="563.16"/>
  </r>
  <r>
    <s v="ORD2025004990"/>
    <d v="2023-06-13T00:00:00"/>
    <s v="Customer 3376"/>
    <s v="CUST1895"/>
    <x v="4"/>
    <s v="Hyderabad"/>
    <s v="Online"/>
    <s v="Beauty"/>
    <s v="Lipstick"/>
    <s v="Lipstick Model-744"/>
    <s v="PROD3426"/>
    <n v="3"/>
    <n v="921.48"/>
    <n v="2764.44"/>
    <n v="0"/>
    <n v="0"/>
    <n v="2764.44"/>
    <s v="Card"/>
    <s v="Cancelled"/>
    <n v="0.15"/>
    <n v="414.67"/>
  </r>
  <r>
    <s v="ORD2025004991"/>
    <d v="2023-05-01T00:00:00"/>
    <s v="Customer 545"/>
    <s v="CUST6263"/>
    <x v="0"/>
    <s v="Ahmedabad"/>
    <s v="Offline"/>
    <s v="Electronics"/>
    <s v="Mobile"/>
    <s v="Mobile Model-663"/>
    <s v="PROD7583"/>
    <n v="7"/>
    <n v="216.82"/>
    <n v="1517.74"/>
    <n v="0"/>
    <n v="0"/>
    <n v="1517.74"/>
    <s v="Card"/>
    <s v="Cancelled"/>
    <n v="0.25"/>
    <n v="379.44"/>
  </r>
  <r>
    <s v="ORD2025004992"/>
    <d v="2023-04-01T00:00:00"/>
    <s v="Customer 3398"/>
    <s v="CUST5807"/>
    <x v="2"/>
    <s v="Kolkata"/>
    <s v="Online"/>
    <s v="Beauty"/>
    <s v="Perfume"/>
    <s v="Perfume Model-791"/>
    <s v="PROD7109"/>
    <n v="4"/>
    <n v="394.13"/>
    <n v="1576.52"/>
    <n v="0"/>
    <n v="0"/>
    <n v="1576.52"/>
    <s v="Card"/>
    <s v="Cancelled"/>
    <n v="0.3"/>
    <n v="472.96"/>
  </r>
  <r>
    <s v="ORD2025004993"/>
    <d v="2023-01-30T00:00:00"/>
    <s v="Customer 2226"/>
    <s v="CUST4590"/>
    <x v="1"/>
    <s v="Lucknow"/>
    <s v="Online"/>
    <s v="Beauty"/>
    <s v="Perfume"/>
    <s v="Perfume Model-865"/>
    <s v="PROD4273"/>
    <n v="5"/>
    <n v="256.73"/>
    <n v="1283.6500000000001"/>
    <n v="0.2"/>
    <n v="256.73"/>
    <n v="1026.92"/>
    <s v="UPI"/>
    <s v="In-Transit"/>
    <n v="0.3"/>
    <n v="308.08"/>
  </r>
  <r>
    <s v="ORD2025004994"/>
    <d v="2023-03-27T00:00:00"/>
    <s v="Customer 743"/>
    <s v="CUST2602"/>
    <x v="3"/>
    <s v="Nagpur"/>
    <s v="Offline"/>
    <s v="Clothing"/>
    <s v="Shirt"/>
    <s v="Shirt Model-505"/>
    <s v="PROD4276"/>
    <n v="9"/>
    <n v="270.08"/>
    <n v="2430.7199999999998"/>
    <n v="0.05"/>
    <n v="121.54"/>
    <n v="2309.1799999999998"/>
    <s v="UPI"/>
    <s v="Returned"/>
    <n v="0.3"/>
    <n v="692.75"/>
  </r>
  <r>
    <s v="ORD2025004995"/>
    <d v="2023-11-27T00:00:00"/>
    <s v="Customer 310"/>
    <s v="CUST7838"/>
    <x v="3"/>
    <s v="Bhopal"/>
    <s v="Offline"/>
    <s v="Electronics"/>
    <s v="Laptop"/>
    <s v="Laptop Model-196"/>
    <s v="PROD2024"/>
    <n v="3"/>
    <n v="744.15"/>
    <n v="2232.4499999999998"/>
    <n v="0"/>
    <n v="0"/>
    <n v="2232.4499999999998"/>
    <s v="COD"/>
    <s v="Returned"/>
    <n v="0.3"/>
    <n v="669.73"/>
  </r>
  <r>
    <s v="ORD2025004996"/>
    <d v="2024-02-22T00:00:00"/>
    <s v="Customer 2336"/>
    <s v="CUST2145"/>
    <x v="0"/>
    <s v="Mumbai"/>
    <s v="Offline"/>
    <s v="Electronics"/>
    <s v="Laptop"/>
    <s v="Laptop Model-221"/>
    <s v="PROD8436"/>
    <n v="6"/>
    <n v="800.87"/>
    <n v="4805.22"/>
    <n v="0.05"/>
    <n v="240.26"/>
    <n v="4564.96"/>
    <s v="Wallet"/>
    <s v="Cancelled"/>
    <n v="0.25"/>
    <n v="1141.24"/>
  </r>
  <r>
    <s v="ORD2025004997"/>
    <d v="2023-03-07T00:00:00"/>
    <s v="Customer 1168"/>
    <s v="CUST7770"/>
    <x v="3"/>
    <s v="Nagpur"/>
    <s v="Offline"/>
    <s v="Home Decor"/>
    <s v="Lamp"/>
    <s v="Lamp Model-344"/>
    <s v="PROD3187"/>
    <n v="8"/>
    <n v="608.84"/>
    <n v="4870.72"/>
    <n v="0.2"/>
    <n v="974.14"/>
    <n v="3896.58"/>
    <s v="Wallet"/>
    <s v="Delivered"/>
    <n v="0.3"/>
    <n v="1168.97"/>
  </r>
  <r>
    <s v="ORD2025004998"/>
    <d v="2023-11-09T00:00:00"/>
    <s v="Customer 4187"/>
    <s v="CUST9350"/>
    <x v="3"/>
    <s v="Raipur"/>
    <s v="Online"/>
    <s v="Beauty"/>
    <s v="Lipstick"/>
    <s v="Lipstick Model-917"/>
    <s v="PROD9917"/>
    <n v="9"/>
    <n v="408.35"/>
    <n v="3675.15"/>
    <n v="0.1"/>
    <n v="367.52"/>
    <n v="3307.63"/>
    <s v="Card"/>
    <s v="Returned"/>
    <n v="0.15"/>
    <n v="496.14"/>
  </r>
  <r>
    <s v="ORD2025004999"/>
    <d v="2023-03-16T00:00:00"/>
    <s v="Customer 4168"/>
    <s v="CUST9172"/>
    <x v="3"/>
    <s v="Raipur"/>
    <s v="Offline"/>
    <s v="Home Decor"/>
    <s v="Sofa"/>
    <s v="Sofa Model-125"/>
    <s v="PROD3061"/>
    <n v="9"/>
    <n v="580.20000000000005"/>
    <n v="5221.8"/>
    <n v="0"/>
    <n v="0"/>
    <n v="5221.8"/>
    <s v="UPI"/>
    <s v="In-Transit"/>
    <n v="0.15"/>
    <n v="783.27"/>
  </r>
  <r>
    <s v="ORD2025005000"/>
    <d v="2023-07-19T00:00:00"/>
    <s v="Customer 897"/>
    <s v="CUST8818"/>
    <x v="4"/>
    <s v="Hyderabad"/>
    <s v="Offline"/>
    <s v="Clothing"/>
    <s v="Jeans"/>
    <s v="Jeans Model-984"/>
    <s v="PROD1765"/>
    <n v="9"/>
    <n v="180.49"/>
    <n v="1624.41"/>
    <n v="0.05"/>
    <n v="81.22"/>
    <n v="1543.19"/>
    <s v="Card"/>
    <s v="Cancelled"/>
    <n v="0.3"/>
    <n v="462.96"/>
  </r>
  <r>
    <s v="ORD2025005001"/>
    <d v="2023-06-23T00:00:00"/>
    <s v="Customer 1741"/>
    <s v="CUST3254"/>
    <x v="2"/>
    <s v="Bhubaneswar"/>
    <s v="Online"/>
    <s v="Beauty"/>
    <s v="Lipstick"/>
    <s v="Lipstick Model-371"/>
    <s v="PROD4897"/>
    <n v="3"/>
    <n v="652.05999999999995"/>
    <n v="1956.18"/>
    <n v="0.2"/>
    <n v="391.24"/>
    <n v="1564.94"/>
    <s v="COD"/>
    <s v="Returned"/>
    <n v="0.3"/>
    <n v="469.48"/>
  </r>
  <r>
    <s v="ORD2025005002"/>
    <d v="2023-07-21T00:00:00"/>
    <s v="Customer 600"/>
    <s v="CUST1095"/>
    <x v="1"/>
    <s v="Delhi"/>
    <s v="Offline"/>
    <s v="Beauty"/>
    <s v="Perfume"/>
    <s v="Perfume Model-200"/>
    <s v="PROD6427"/>
    <n v="10"/>
    <n v="350.9"/>
    <n v="3509"/>
    <n v="0.1"/>
    <n v="350.9"/>
    <n v="3158.1"/>
    <s v="Card"/>
    <s v="In-Transit"/>
    <n v="0.25"/>
    <n v="789.52"/>
  </r>
  <r>
    <s v="ORD2025005003"/>
    <d v="2023-07-03T00:00:00"/>
    <s v="Customer 928"/>
    <s v="CUST4303"/>
    <x v="0"/>
    <s v="Pune"/>
    <s v="Offline"/>
    <s v="Clothing"/>
    <s v="Jeans"/>
    <s v="Jeans Model-456"/>
    <s v="PROD8753"/>
    <n v="10"/>
    <n v="812.59"/>
    <n v="8125.9"/>
    <n v="0.1"/>
    <n v="812.59"/>
    <n v="7313.31"/>
    <s v="COD"/>
    <s v="In-Transit"/>
    <n v="0.3"/>
    <n v="2193.9899999999998"/>
  </r>
  <r>
    <s v="ORD2025005004"/>
    <d v="2024-01-13T00:00:00"/>
    <s v="Customer 152"/>
    <s v="CUST6559"/>
    <x v="2"/>
    <s v="Kolkata"/>
    <s v="Online"/>
    <s v="Clothing"/>
    <s v="Shirt"/>
    <s v="Shirt Model-140"/>
    <s v="PROD9334"/>
    <n v="2"/>
    <n v="225.55"/>
    <n v="451.1"/>
    <n v="0.05"/>
    <n v="22.56"/>
    <n v="428.54"/>
    <s v="Wallet"/>
    <s v="In-Transit"/>
    <n v="0.25"/>
    <n v="107.14"/>
  </r>
  <r>
    <s v="ORD2025005005"/>
    <d v="2024-02-08T00:00:00"/>
    <s v="Customer 3997"/>
    <s v="CUST6889"/>
    <x v="0"/>
    <s v="Ahmedabad"/>
    <s v="Offline"/>
    <s v="Home Decor"/>
    <s v="Curtain"/>
    <s v="Curtain Model-332"/>
    <s v="PROD3680"/>
    <n v="4"/>
    <n v="965.58"/>
    <n v="3862.32"/>
    <n v="0"/>
    <n v="0"/>
    <n v="3862.32"/>
    <s v="Wallet"/>
    <s v="Cancelled"/>
    <n v="0.15"/>
    <n v="579.35"/>
  </r>
  <r>
    <s v="ORD2025005006"/>
    <d v="2023-07-13T00:00:00"/>
    <s v="Customer 4656"/>
    <s v="CUST3559"/>
    <x v="1"/>
    <s v="Lucknow"/>
    <s v="Online"/>
    <s v="Home Decor"/>
    <s v="Lamp"/>
    <s v="Lamp Model-233"/>
    <s v="PROD7048"/>
    <n v="7"/>
    <n v="153.51"/>
    <n v="1074.57"/>
    <n v="0.05"/>
    <n v="53.73"/>
    <n v="1020.84"/>
    <s v="Card"/>
    <s v="Delivered"/>
    <n v="0.25"/>
    <n v="255.21"/>
  </r>
  <r>
    <s v="ORD2025005007"/>
    <d v="2024-03-14T00:00:00"/>
    <s v="Customer 4541"/>
    <s v="CUST9453"/>
    <x v="3"/>
    <s v="Nagpur"/>
    <s v="Online"/>
    <s v="Home Decor"/>
    <s v="Curtain"/>
    <s v="Curtain Model-846"/>
    <s v="PROD2185"/>
    <n v="10"/>
    <n v="709.57"/>
    <n v="7095.7"/>
    <n v="0.2"/>
    <n v="1419.14"/>
    <n v="5676.56"/>
    <s v="COD"/>
    <s v="Cancelled"/>
    <n v="0.15"/>
    <n v="851.48"/>
  </r>
  <r>
    <s v="ORD2025005008"/>
    <d v="2023-12-26T00:00:00"/>
    <s v="Customer 555"/>
    <s v="CUST2197"/>
    <x v="4"/>
    <s v="Hyderabad"/>
    <s v="Offline"/>
    <s v="Beauty"/>
    <s v="Face Cream"/>
    <s v="Face Cream Model-206"/>
    <s v="PROD7901"/>
    <n v="10"/>
    <n v="416.7"/>
    <n v="4167"/>
    <n v="0.2"/>
    <n v="833.4"/>
    <n v="3333.6"/>
    <s v="Wallet"/>
    <s v="In-Transit"/>
    <n v="0.25"/>
    <n v="833.4"/>
  </r>
  <r>
    <s v="ORD2025005009"/>
    <d v="2024-01-01T00:00:00"/>
    <s v="Customer 3064"/>
    <s v="CUST3407"/>
    <x v="3"/>
    <s v="Bhopal"/>
    <s v="Offline"/>
    <s v="Home Decor"/>
    <s v="Sofa"/>
    <s v="Sofa Model-806"/>
    <s v="PROD9516"/>
    <n v="8"/>
    <n v="399.28"/>
    <n v="3194.24"/>
    <n v="0"/>
    <n v="0"/>
    <n v="3194.24"/>
    <s v="Card"/>
    <s v="Returned"/>
    <n v="0.25"/>
    <n v="798.56"/>
  </r>
  <r>
    <s v="ORD2025005010"/>
    <d v="2024-02-05T00:00:00"/>
    <s v="Customer 4158"/>
    <s v="CUST4755"/>
    <x v="1"/>
    <s v="Delhi"/>
    <s v="Online"/>
    <s v="Clothing"/>
    <s v="Jeans"/>
    <s v="Jeans Model-793"/>
    <s v="PROD7871"/>
    <n v="9"/>
    <n v="586.32000000000005"/>
    <n v="5276.88"/>
    <n v="0"/>
    <n v="0"/>
    <n v="5276.88"/>
    <s v="COD"/>
    <s v="Returned"/>
    <n v="0.15"/>
    <n v="791.53"/>
  </r>
  <r>
    <s v="ORD2025005011"/>
    <d v="2023-02-26T00:00:00"/>
    <s v="Customer 3653"/>
    <s v="CUST3009"/>
    <x v="4"/>
    <s v="Bangalore"/>
    <s v="Online"/>
    <s v="Home Decor"/>
    <s v="Sofa"/>
    <s v="Sofa Model-740"/>
    <s v="PROD1241"/>
    <n v="10"/>
    <n v="802.2"/>
    <n v="8022"/>
    <n v="0.1"/>
    <n v="802.2"/>
    <n v="7219.8"/>
    <s v="UPI"/>
    <s v="Delivered"/>
    <n v="0.25"/>
    <n v="1804.95"/>
  </r>
  <r>
    <s v="ORD2025005012"/>
    <d v="2023-05-06T00:00:00"/>
    <s v="Customer 381"/>
    <s v="CUST4036"/>
    <x v="3"/>
    <s v="Raipur"/>
    <s v="Offline"/>
    <s v="Clothing"/>
    <s v="Shirt"/>
    <s v="Shirt Model-200"/>
    <s v="PROD6152"/>
    <n v="4"/>
    <n v="879.5"/>
    <n v="3518"/>
    <n v="0.1"/>
    <n v="351.8"/>
    <n v="3166.2"/>
    <s v="UPI"/>
    <s v="Cancelled"/>
    <n v="0.25"/>
    <n v="791.55"/>
  </r>
  <r>
    <s v="ORD2025005013"/>
    <d v="2024-01-07T00:00:00"/>
    <s v="Customer 4602"/>
    <s v="CUST9628"/>
    <x v="0"/>
    <s v="Pune"/>
    <s v="Offline"/>
    <s v="Home Decor"/>
    <s v="Sofa"/>
    <s v="Sofa Model-301"/>
    <s v="PROD7086"/>
    <n v="2"/>
    <n v="960.81"/>
    <n v="1921.62"/>
    <n v="0.1"/>
    <n v="192.16"/>
    <n v="1729.46"/>
    <s v="Card"/>
    <s v="In-Transit"/>
    <n v="0.15"/>
    <n v="259.42"/>
  </r>
  <r>
    <s v="ORD2025005014"/>
    <d v="2024-01-26T00:00:00"/>
    <s v="Customer 2280"/>
    <s v="CUST9285"/>
    <x v="3"/>
    <s v="Bhopal"/>
    <s v="Offline"/>
    <s v="Home Decor"/>
    <s v="Lamp"/>
    <s v="Lamp Model-271"/>
    <s v="PROD8266"/>
    <n v="8"/>
    <n v="764.66"/>
    <n v="6117.28"/>
    <n v="0.1"/>
    <n v="611.73"/>
    <n v="5505.55"/>
    <s v="UPI"/>
    <s v="Returned"/>
    <n v="0.25"/>
    <n v="1376.39"/>
  </r>
  <r>
    <s v="ORD2025005015"/>
    <d v="2023-07-19T00:00:00"/>
    <s v="Customer 3395"/>
    <s v="CUST2193"/>
    <x v="3"/>
    <s v="Bhopal"/>
    <s v="Offline"/>
    <s v="Home Decor"/>
    <s v="Curtain"/>
    <s v="Curtain Model-679"/>
    <s v="PROD6997"/>
    <n v="3"/>
    <n v="567.45000000000005"/>
    <n v="1702.35"/>
    <n v="0.2"/>
    <n v="340.47"/>
    <n v="1361.88"/>
    <s v="Card"/>
    <s v="Returned"/>
    <n v="0.25"/>
    <n v="340.47"/>
  </r>
  <r>
    <s v="ORD2025005016"/>
    <d v="2023-10-02T00:00:00"/>
    <s v="Customer 4493"/>
    <s v="CUST4833"/>
    <x v="3"/>
    <s v="Bhopal"/>
    <s v="Offline"/>
    <s v="Electronics"/>
    <s v="Laptop"/>
    <s v="Laptop Model-602"/>
    <s v="PROD2258"/>
    <n v="4"/>
    <n v="732.12"/>
    <n v="2928.48"/>
    <n v="0.05"/>
    <n v="146.41999999999999"/>
    <n v="2782.06"/>
    <s v="Card"/>
    <s v="Returned"/>
    <n v="0.3"/>
    <n v="834.62"/>
  </r>
  <r>
    <s v="ORD2025005017"/>
    <d v="2023-04-15T00:00:00"/>
    <s v="Customer 2589"/>
    <s v="CUST7041"/>
    <x v="0"/>
    <s v="Mumbai"/>
    <s v="Online"/>
    <s v="Electronics"/>
    <s v="Tablet"/>
    <s v="Tablet Model-724"/>
    <s v="PROD7961"/>
    <n v="5"/>
    <n v="889.09"/>
    <n v="4445.45"/>
    <n v="0.2"/>
    <n v="889.09"/>
    <n v="3556.36"/>
    <s v="Card"/>
    <s v="Cancelled"/>
    <n v="0.15"/>
    <n v="533.45000000000005"/>
  </r>
  <r>
    <s v="ORD2025005018"/>
    <d v="2023-09-23T00:00:00"/>
    <s v="Customer 4458"/>
    <s v="CUST7870"/>
    <x v="2"/>
    <s v="Kolkata"/>
    <s v="Online"/>
    <s v="Beauty"/>
    <s v="Lipstick"/>
    <s v="Lipstick Model-423"/>
    <s v="PROD8181"/>
    <n v="10"/>
    <n v="436.34"/>
    <n v="4363.3999999999996"/>
    <n v="0.2"/>
    <n v="872.68"/>
    <n v="3490.72"/>
    <s v="COD"/>
    <s v="Delivered"/>
    <n v="0.3"/>
    <n v="1047.22"/>
  </r>
  <r>
    <s v="ORD2025005019"/>
    <d v="2023-05-04T00:00:00"/>
    <s v="Customer 4568"/>
    <s v="CUST9024"/>
    <x v="4"/>
    <s v="Chennai"/>
    <s v="Online"/>
    <s v="Clothing"/>
    <s v="Jacket"/>
    <s v="Jacket Model-855"/>
    <s v="PROD5502"/>
    <n v="2"/>
    <n v="960.22"/>
    <n v="1920.44"/>
    <n v="0.2"/>
    <n v="384.09"/>
    <n v="1536.35"/>
    <s v="Wallet"/>
    <s v="Cancelled"/>
    <n v="0.3"/>
    <n v="460.9"/>
  </r>
  <r>
    <s v="ORD2025005020"/>
    <d v="2023-01-23T00:00:00"/>
    <s v="Customer 781"/>
    <s v="CUST1457"/>
    <x v="0"/>
    <s v="Pune"/>
    <s v="Offline"/>
    <s v="Electronics"/>
    <s v="Mobile"/>
    <s v="Mobile Model-866"/>
    <s v="PROD6503"/>
    <n v="1"/>
    <n v="308.89999999999998"/>
    <n v="308.89999999999998"/>
    <n v="0.1"/>
    <n v="30.89"/>
    <n v="278.01"/>
    <s v="UPI"/>
    <s v="Delivered"/>
    <n v="0.15"/>
    <n v="41.7"/>
  </r>
  <r>
    <s v="ORD2025005021"/>
    <d v="2024-01-10T00:00:00"/>
    <s v="Customer 323"/>
    <s v="CUST1496"/>
    <x v="0"/>
    <s v="Mumbai"/>
    <s v="Online"/>
    <s v="Home Decor"/>
    <s v="Lamp"/>
    <s v="Lamp Model-869"/>
    <s v="PROD5530"/>
    <n v="8"/>
    <n v="278.19"/>
    <n v="2225.52"/>
    <n v="0.1"/>
    <n v="222.55"/>
    <n v="2002.97"/>
    <s v="Card"/>
    <s v="Cancelled"/>
    <n v="0.3"/>
    <n v="600.89"/>
  </r>
  <r>
    <s v="ORD2025005022"/>
    <d v="2023-08-07T00:00:00"/>
    <s v="Customer 2186"/>
    <s v="CUST8262"/>
    <x v="0"/>
    <s v="Mumbai"/>
    <s v="Offline"/>
    <s v="Beauty"/>
    <s v="Perfume"/>
    <s v="Perfume Model-807"/>
    <s v="PROD4273"/>
    <n v="6"/>
    <n v="334.02"/>
    <n v="2004.12"/>
    <n v="0.05"/>
    <n v="100.21"/>
    <n v="1903.91"/>
    <s v="COD"/>
    <s v="In-Transit"/>
    <n v="0.25"/>
    <n v="475.98"/>
  </r>
  <r>
    <s v="ORD2025005023"/>
    <d v="2023-06-14T00:00:00"/>
    <s v="Customer 1861"/>
    <s v="CUST7262"/>
    <x v="4"/>
    <s v="Chennai"/>
    <s v="Offline"/>
    <s v="Clothing"/>
    <s v="Shirt"/>
    <s v="Shirt Model-517"/>
    <s v="PROD6465"/>
    <n v="10"/>
    <n v="644.91"/>
    <n v="6449.1"/>
    <n v="0.1"/>
    <n v="644.91"/>
    <n v="5804.19"/>
    <s v="UPI"/>
    <s v="Returned"/>
    <n v="0.3"/>
    <n v="1741.26"/>
  </r>
  <r>
    <s v="ORD2025005024"/>
    <d v="2023-01-23T00:00:00"/>
    <s v="Customer 897"/>
    <s v="CUST7800"/>
    <x v="2"/>
    <s v="Patna"/>
    <s v="Offline"/>
    <s v="Home Decor"/>
    <s v="Sofa"/>
    <s v="Sofa Model-566"/>
    <s v="PROD2827"/>
    <n v="4"/>
    <n v="394.83"/>
    <n v="1579.32"/>
    <n v="0"/>
    <n v="0"/>
    <n v="1579.32"/>
    <s v="Card"/>
    <s v="Cancelled"/>
    <n v="0.15"/>
    <n v="236.9"/>
  </r>
  <r>
    <s v="ORD2025005025"/>
    <d v="2023-06-08T00:00:00"/>
    <s v="Customer 3057"/>
    <s v="CUST8530"/>
    <x v="4"/>
    <s v="Hyderabad"/>
    <s v="Online"/>
    <s v="Electronics"/>
    <s v="Mobile"/>
    <s v="Mobile Model-370"/>
    <s v="PROD8957"/>
    <n v="7"/>
    <n v="134.35"/>
    <n v="940.45"/>
    <n v="0.05"/>
    <n v="47.02"/>
    <n v="893.43"/>
    <s v="UPI"/>
    <s v="Cancelled"/>
    <n v="0.25"/>
    <n v="223.36"/>
  </r>
  <r>
    <s v="ORD2025005026"/>
    <d v="2023-02-19T00:00:00"/>
    <s v="Customer 3533"/>
    <s v="CUST8632"/>
    <x v="4"/>
    <s v="Hyderabad"/>
    <s v="Online"/>
    <s v="Beauty"/>
    <s v="Perfume"/>
    <s v="Perfume Model-680"/>
    <s v="PROD4176"/>
    <n v="7"/>
    <n v="525.9"/>
    <n v="3681.3"/>
    <n v="0.2"/>
    <n v="736.26"/>
    <n v="2945.04"/>
    <s v="Wallet"/>
    <s v="In-Transit"/>
    <n v="0.15"/>
    <n v="441.76"/>
  </r>
  <r>
    <s v="ORD2025005027"/>
    <d v="2023-06-17T00:00:00"/>
    <s v="Customer 4467"/>
    <s v="CUST8447"/>
    <x v="4"/>
    <s v="Hyderabad"/>
    <s v="Offline"/>
    <s v="Beauty"/>
    <s v="Perfume"/>
    <s v="Perfume Model-376"/>
    <s v="PROD6508"/>
    <n v="2"/>
    <n v="672.3"/>
    <n v="1344.6"/>
    <n v="0.2"/>
    <n v="268.92"/>
    <n v="1075.68"/>
    <s v="Card"/>
    <s v="In-Transit"/>
    <n v="0.15"/>
    <n v="161.35"/>
  </r>
  <r>
    <s v="ORD2025005028"/>
    <d v="2023-12-02T00:00:00"/>
    <s v="Customer 4818"/>
    <s v="CUST8157"/>
    <x v="3"/>
    <s v="Bhopal"/>
    <s v="Online"/>
    <s v="Electronics"/>
    <s v="Laptop"/>
    <s v="Laptop Model-752"/>
    <s v="PROD5361"/>
    <n v="10"/>
    <n v="209.22"/>
    <n v="2092.1999999999998"/>
    <n v="0.2"/>
    <n v="418.44"/>
    <n v="1673.76"/>
    <s v="UPI"/>
    <s v="Returned"/>
    <n v="0.15"/>
    <n v="251.06"/>
  </r>
  <r>
    <s v="ORD2025005029"/>
    <d v="2024-03-09T00:00:00"/>
    <s v="Customer 4788"/>
    <s v="CUST9849"/>
    <x v="3"/>
    <s v="Bhopal"/>
    <s v="Offline"/>
    <s v="Home Decor"/>
    <s v="Lamp"/>
    <s v="Lamp Model-190"/>
    <s v="PROD2769"/>
    <n v="6"/>
    <n v="542.44000000000005"/>
    <n v="3254.64"/>
    <n v="0.2"/>
    <n v="650.92999999999995"/>
    <n v="2603.71"/>
    <s v="COD"/>
    <s v="Returned"/>
    <n v="0.3"/>
    <n v="781.11"/>
  </r>
  <r>
    <s v="ORD2025005030"/>
    <d v="2023-08-17T00:00:00"/>
    <s v="Customer 2993"/>
    <s v="CUST8692"/>
    <x v="0"/>
    <s v="Pune"/>
    <s v="Online"/>
    <s v="Electronics"/>
    <s v="Mobile"/>
    <s v="Mobile Model-311"/>
    <s v="PROD1950"/>
    <n v="6"/>
    <n v="927.24"/>
    <n v="5563.44"/>
    <n v="0"/>
    <n v="0"/>
    <n v="5563.44"/>
    <s v="UPI"/>
    <s v="Returned"/>
    <n v="0.25"/>
    <n v="1390.86"/>
  </r>
  <r>
    <s v="ORD2025005031"/>
    <d v="2023-03-11T00:00:00"/>
    <s v="Customer 1305"/>
    <s v="CUST9054"/>
    <x v="1"/>
    <s v="Lucknow"/>
    <s v="Online"/>
    <s v="Home Decor"/>
    <s v="Curtain"/>
    <s v="Curtain Model-393"/>
    <s v="PROD3137"/>
    <n v="5"/>
    <n v="682.32"/>
    <n v="3411.6"/>
    <n v="0"/>
    <n v="0"/>
    <n v="3411.6"/>
    <s v="Card"/>
    <s v="Cancelled"/>
    <n v="0.3"/>
    <n v="1023.48"/>
  </r>
  <r>
    <s v="ORD2025005032"/>
    <d v="2023-06-30T00:00:00"/>
    <s v="Customer 4107"/>
    <s v="CUST7245"/>
    <x v="2"/>
    <s v="Patna"/>
    <s v="Online"/>
    <s v="Home Decor"/>
    <s v="Lamp"/>
    <s v="Lamp Model-397"/>
    <s v="PROD8119"/>
    <n v="6"/>
    <n v="943.33"/>
    <n v="5659.98"/>
    <n v="0.1"/>
    <n v="566"/>
    <n v="5093.9799999999996"/>
    <s v="Wallet"/>
    <s v="Cancelled"/>
    <n v="0.15"/>
    <n v="764.1"/>
  </r>
  <r>
    <s v="ORD2025005033"/>
    <d v="2023-01-16T00:00:00"/>
    <s v="Customer 4355"/>
    <s v="CUST7264"/>
    <x v="1"/>
    <s v="Lucknow"/>
    <s v="Offline"/>
    <s v="Electronics"/>
    <s v="Laptop"/>
    <s v="Laptop Model-790"/>
    <s v="PROD9345"/>
    <n v="4"/>
    <n v="334.71"/>
    <n v="1338.84"/>
    <n v="0"/>
    <n v="0"/>
    <n v="1338.84"/>
    <s v="Wallet"/>
    <s v="Returned"/>
    <n v="0.3"/>
    <n v="401.65"/>
  </r>
  <r>
    <s v="ORD2025005034"/>
    <d v="2023-01-13T00:00:00"/>
    <s v="Customer 1019"/>
    <s v="CUST7606"/>
    <x v="3"/>
    <s v="Raipur"/>
    <s v="Online"/>
    <s v="Beauty"/>
    <s v="Lipstick"/>
    <s v="Lipstick Model-952"/>
    <s v="PROD8940"/>
    <n v="2"/>
    <n v="326.97000000000003"/>
    <n v="653.94000000000005"/>
    <n v="0.1"/>
    <n v="65.39"/>
    <n v="588.54999999999995"/>
    <s v="Wallet"/>
    <s v="In-Transit"/>
    <n v="0.3"/>
    <n v="176.56"/>
  </r>
  <r>
    <s v="ORD2025005035"/>
    <d v="2023-11-17T00:00:00"/>
    <s v="Customer 3029"/>
    <s v="CUST3310"/>
    <x v="2"/>
    <s v="Kolkata"/>
    <s v="Online"/>
    <s v="Home Decor"/>
    <s v="Sofa"/>
    <s v="Sofa Model-234"/>
    <s v="PROD4441"/>
    <n v="10"/>
    <n v="358.32"/>
    <n v="3583.2"/>
    <n v="0.2"/>
    <n v="716.64"/>
    <n v="2866.56"/>
    <s v="UPI"/>
    <s v="Returned"/>
    <n v="0.15"/>
    <n v="429.98"/>
  </r>
  <r>
    <s v="ORD2025005036"/>
    <d v="2024-02-02T00:00:00"/>
    <s v="Customer 3272"/>
    <s v="CUST1936"/>
    <x v="1"/>
    <s v="Lucknow"/>
    <s v="Offline"/>
    <s v="Beauty"/>
    <s v="Perfume"/>
    <s v="Perfume Model-518"/>
    <s v="PROD8014"/>
    <n v="10"/>
    <n v="776.1"/>
    <n v="7761"/>
    <n v="0.2"/>
    <n v="1552.2"/>
    <n v="6208.8"/>
    <s v="Wallet"/>
    <s v="Cancelled"/>
    <n v="0.15"/>
    <n v="931.32"/>
  </r>
  <r>
    <s v="ORD2025005037"/>
    <d v="2023-12-01T00:00:00"/>
    <s v="Customer 4509"/>
    <s v="CUST7661"/>
    <x v="1"/>
    <s v="Lucknow"/>
    <s v="Online"/>
    <s v="Electronics"/>
    <s v="Laptop"/>
    <s v="Laptop Model-215"/>
    <s v="PROD3600"/>
    <n v="1"/>
    <n v="605.11"/>
    <n v="605.11"/>
    <n v="0"/>
    <n v="0"/>
    <n v="605.11"/>
    <s v="Wallet"/>
    <s v="Returned"/>
    <n v="0.25"/>
    <n v="151.28"/>
  </r>
  <r>
    <s v="ORD2025005038"/>
    <d v="2023-11-22T00:00:00"/>
    <s v="Customer 3590"/>
    <s v="CUST5057"/>
    <x v="0"/>
    <s v="Ahmedabad"/>
    <s v="Online"/>
    <s v="Clothing"/>
    <s v="Jeans"/>
    <s v="Jeans Model-785"/>
    <s v="PROD3839"/>
    <n v="2"/>
    <n v="939.98"/>
    <n v="1879.96"/>
    <n v="0.1"/>
    <n v="188"/>
    <n v="1691.96"/>
    <s v="Wallet"/>
    <s v="Returned"/>
    <n v="0.25"/>
    <n v="422.99"/>
  </r>
  <r>
    <s v="ORD2025005039"/>
    <d v="2023-10-29T00:00:00"/>
    <s v="Customer 4572"/>
    <s v="CUST8197"/>
    <x v="4"/>
    <s v="Chennai"/>
    <s v="Online"/>
    <s v="Electronics"/>
    <s v="Laptop"/>
    <s v="Laptop Model-331"/>
    <s v="PROD3848"/>
    <n v="6"/>
    <n v="320.61"/>
    <n v="1923.66"/>
    <n v="0.1"/>
    <n v="192.37"/>
    <n v="1731.29"/>
    <s v="Card"/>
    <s v="Delivered"/>
    <n v="0.3"/>
    <n v="519.39"/>
  </r>
  <r>
    <s v="ORD2025005040"/>
    <d v="2024-02-26T00:00:00"/>
    <s v="Customer 2730"/>
    <s v="CUST8659"/>
    <x v="3"/>
    <s v="Bhopal"/>
    <s v="Online"/>
    <s v="Clothing"/>
    <s v="Jeans"/>
    <s v="Jeans Model-714"/>
    <s v="PROD4311"/>
    <n v="1"/>
    <n v="565.70000000000005"/>
    <n v="565.70000000000005"/>
    <n v="0"/>
    <n v="0"/>
    <n v="565.70000000000005"/>
    <s v="UPI"/>
    <s v="Delivered"/>
    <n v="0.25"/>
    <n v="141.43"/>
  </r>
  <r>
    <s v="ORD2025005041"/>
    <d v="2023-11-13T00:00:00"/>
    <s v="Customer 3266"/>
    <s v="CUST5611"/>
    <x v="2"/>
    <s v="Patna"/>
    <s v="Offline"/>
    <s v="Electronics"/>
    <s v="Tablet"/>
    <s v="Tablet Model-635"/>
    <s v="PROD4391"/>
    <n v="7"/>
    <n v="533.4"/>
    <n v="3733.8"/>
    <n v="0.2"/>
    <n v="746.76"/>
    <n v="2987.04"/>
    <s v="Wallet"/>
    <s v="Delivered"/>
    <n v="0.15"/>
    <n v="448.06"/>
  </r>
  <r>
    <s v="ORD2025005042"/>
    <d v="2023-09-14T00:00:00"/>
    <s v="Customer 2168"/>
    <s v="CUST9618"/>
    <x v="3"/>
    <s v="Bhopal"/>
    <s v="Online"/>
    <s v="Clothing"/>
    <s v="Jeans"/>
    <s v="Jeans Model-548"/>
    <s v="PROD8989"/>
    <n v="2"/>
    <n v="997.18"/>
    <n v="1994.36"/>
    <n v="0"/>
    <n v="0"/>
    <n v="1994.36"/>
    <s v="Card"/>
    <s v="In-Transit"/>
    <n v="0.15"/>
    <n v="299.14999999999998"/>
  </r>
  <r>
    <s v="ORD2025005043"/>
    <d v="2024-02-27T00:00:00"/>
    <s v="Customer 1239"/>
    <s v="CUST3929"/>
    <x v="2"/>
    <s v="Bhubaneswar"/>
    <s v="Offline"/>
    <s v="Electronics"/>
    <s v="Laptop"/>
    <s v="Laptop Model-459"/>
    <s v="PROD5747"/>
    <n v="5"/>
    <n v="897.11"/>
    <n v="4485.55"/>
    <n v="0.2"/>
    <n v="897.11"/>
    <n v="3588.44"/>
    <s v="UPI"/>
    <s v="Delivered"/>
    <n v="0.15"/>
    <n v="538.27"/>
  </r>
  <r>
    <s v="ORD2025005044"/>
    <d v="2023-04-17T00:00:00"/>
    <s v="Customer 1975"/>
    <s v="CUST6089"/>
    <x v="2"/>
    <s v="Kolkata"/>
    <s v="Offline"/>
    <s v="Clothing"/>
    <s v="Shirt"/>
    <s v="Shirt Model-704"/>
    <s v="PROD2426"/>
    <n v="1"/>
    <n v="882.07"/>
    <n v="882.07"/>
    <n v="0.05"/>
    <n v="44.1"/>
    <n v="837.97"/>
    <s v="UPI"/>
    <s v="In-Transit"/>
    <n v="0.3"/>
    <n v="251.39"/>
  </r>
  <r>
    <s v="ORD2025005045"/>
    <d v="2023-10-18T00:00:00"/>
    <s v="Customer 4875"/>
    <s v="CUST2030"/>
    <x v="3"/>
    <s v="Bhopal"/>
    <s v="Offline"/>
    <s v="Home Decor"/>
    <s v="Sofa"/>
    <s v="Sofa Model-394"/>
    <s v="PROD7608"/>
    <n v="4"/>
    <n v="436.26"/>
    <n v="1745.04"/>
    <n v="0.05"/>
    <n v="87.25"/>
    <n v="1657.79"/>
    <s v="COD"/>
    <s v="Returned"/>
    <n v="0.3"/>
    <n v="497.34"/>
  </r>
  <r>
    <s v="ORD2025005046"/>
    <d v="2023-06-08T00:00:00"/>
    <s v="Customer 2086"/>
    <s v="CUST9483"/>
    <x v="2"/>
    <s v="Patna"/>
    <s v="Offline"/>
    <s v="Electronics"/>
    <s v="Mobile"/>
    <s v="Mobile Model-788"/>
    <s v="PROD4336"/>
    <n v="9"/>
    <n v="566.64"/>
    <n v="5099.76"/>
    <n v="0.1"/>
    <n v="509.98"/>
    <n v="4589.78"/>
    <s v="Card"/>
    <s v="In-Transit"/>
    <n v="0.3"/>
    <n v="1376.93"/>
  </r>
  <r>
    <s v="ORD2025005047"/>
    <d v="2023-04-13T00:00:00"/>
    <s v="Customer 1152"/>
    <s v="CUST9413"/>
    <x v="2"/>
    <s v="Bhubaneswar"/>
    <s v="Offline"/>
    <s v="Beauty"/>
    <s v="Lipstick"/>
    <s v="Lipstick Model-719"/>
    <s v="PROD3184"/>
    <n v="1"/>
    <n v="416.52"/>
    <n v="416.52"/>
    <n v="0.2"/>
    <n v="83.3"/>
    <n v="333.22"/>
    <s v="Card"/>
    <s v="Delivered"/>
    <n v="0.25"/>
    <n v="83.31"/>
  </r>
  <r>
    <s v="ORD2025005048"/>
    <d v="2023-05-18T00:00:00"/>
    <s v="Customer 3302"/>
    <s v="CUST4983"/>
    <x v="2"/>
    <s v="Bhubaneswar"/>
    <s v="Offline"/>
    <s v="Beauty"/>
    <s v="Face Cream"/>
    <s v="Face Cream Model-191"/>
    <s v="PROD6589"/>
    <n v="7"/>
    <n v="988.69"/>
    <n v="6920.83"/>
    <n v="0.1"/>
    <n v="692.08"/>
    <n v="6228.75"/>
    <s v="Card"/>
    <s v="Cancelled"/>
    <n v="0.15"/>
    <n v="934.31"/>
  </r>
  <r>
    <s v="ORD2025005049"/>
    <d v="2023-03-05T00:00:00"/>
    <s v="Customer 1952"/>
    <s v="CUST3534"/>
    <x v="0"/>
    <s v="Pune"/>
    <s v="Online"/>
    <s v="Electronics"/>
    <s v="Tablet"/>
    <s v="Tablet Model-351"/>
    <s v="PROD3062"/>
    <n v="7"/>
    <n v="791.51"/>
    <n v="5540.57"/>
    <n v="0.05"/>
    <n v="277.02999999999997"/>
    <n v="5263.54"/>
    <s v="UPI"/>
    <s v="Delivered"/>
    <n v="0.15"/>
    <n v="789.53"/>
  </r>
  <r>
    <s v="ORD2025005050"/>
    <d v="2023-07-11T00:00:00"/>
    <s v="Customer 3324"/>
    <s v="CUST5633"/>
    <x v="2"/>
    <s v="Patna"/>
    <s v="Online"/>
    <s v="Electronics"/>
    <s v="Laptop"/>
    <s v="Laptop Model-788"/>
    <s v="PROD8311"/>
    <n v="9"/>
    <n v="329.33"/>
    <n v="2963.97"/>
    <n v="0.2"/>
    <n v="592.79"/>
    <n v="2371.1799999999998"/>
    <s v="Wallet"/>
    <s v="Delivered"/>
    <n v="0.15"/>
    <n v="355.68"/>
  </r>
  <r>
    <s v="ORD2025005051"/>
    <d v="2023-09-09T00:00:00"/>
    <s v="Customer 359"/>
    <s v="CUST5787"/>
    <x v="4"/>
    <s v="Chennai"/>
    <s v="Offline"/>
    <s v="Home Decor"/>
    <s v="Curtain"/>
    <s v="Curtain Model-867"/>
    <s v="PROD6572"/>
    <n v="10"/>
    <n v="765.7"/>
    <n v="7657"/>
    <n v="0.05"/>
    <n v="382.85"/>
    <n v="7274.15"/>
    <s v="Wallet"/>
    <s v="In-Transit"/>
    <n v="0.25"/>
    <n v="1818.54"/>
  </r>
  <r>
    <s v="ORD2025005052"/>
    <d v="2023-01-28T00:00:00"/>
    <s v="Customer 4005"/>
    <s v="CUST7098"/>
    <x v="1"/>
    <s v="Chandigarh"/>
    <s v="Offline"/>
    <s v="Electronics"/>
    <s v="Laptop"/>
    <s v="Laptop Model-128"/>
    <s v="PROD3969"/>
    <n v="5"/>
    <n v="364.55"/>
    <n v="1822.75"/>
    <n v="0.2"/>
    <n v="364.55"/>
    <n v="1458.2"/>
    <s v="COD"/>
    <s v="Returned"/>
    <n v="0.3"/>
    <n v="437.46"/>
  </r>
  <r>
    <s v="ORD2025005053"/>
    <d v="2023-01-22T00:00:00"/>
    <s v="Customer 4939"/>
    <s v="CUST2805"/>
    <x v="3"/>
    <s v="Nagpur"/>
    <s v="Offline"/>
    <s v="Clothing"/>
    <s v="Jeans"/>
    <s v="Jeans Model-251"/>
    <s v="PROD3194"/>
    <n v="8"/>
    <n v="738.58"/>
    <n v="5908.64"/>
    <n v="0"/>
    <n v="0"/>
    <n v="5908.64"/>
    <s v="COD"/>
    <s v="In-Transit"/>
    <n v="0.15"/>
    <n v="886.3"/>
  </r>
  <r>
    <s v="ORD2025005054"/>
    <d v="2023-06-07T00:00:00"/>
    <s v="Customer 3691"/>
    <s v="CUST3600"/>
    <x v="3"/>
    <s v="Raipur"/>
    <s v="Online"/>
    <s v="Home Decor"/>
    <s v="Lamp"/>
    <s v="Lamp Model-866"/>
    <s v="PROD9698"/>
    <n v="8"/>
    <n v="241.39"/>
    <n v="1931.12"/>
    <n v="0.1"/>
    <n v="193.11"/>
    <n v="1738.01"/>
    <s v="COD"/>
    <s v="In-Transit"/>
    <n v="0.3"/>
    <n v="521.4"/>
  </r>
  <r>
    <s v="ORD2025005055"/>
    <d v="2023-06-26T00:00:00"/>
    <s v="Customer 4777"/>
    <s v="CUST5588"/>
    <x v="4"/>
    <s v="Chennai"/>
    <s v="Online"/>
    <s v="Beauty"/>
    <s v="Lipstick"/>
    <s v="Lipstick Model-248"/>
    <s v="PROD5934"/>
    <n v="8"/>
    <n v="692.57"/>
    <n v="5540.56"/>
    <n v="0.1"/>
    <n v="554.05999999999995"/>
    <n v="4986.5"/>
    <s v="Card"/>
    <s v="Returned"/>
    <n v="0.25"/>
    <n v="1246.6199999999999"/>
  </r>
  <r>
    <s v="ORD2025005056"/>
    <d v="2023-06-22T00:00:00"/>
    <s v="Customer 4202"/>
    <s v="CUST5174"/>
    <x v="0"/>
    <s v="Pune"/>
    <s v="Online"/>
    <s v="Beauty"/>
    <s v="Face Cream"/>
    <s v="Face Cream Model-956"/>
    <s v="PROD5733"/>
    <n v="2"/>
    <n v="283.23"/>
    <n v="566.46"/>
    <n v="0.2"/>
    <n v="113.29"/>
    <n v="453.17"/>
    <s v="Wallet"/>
    <s v="Delivered"/>
    <n v="0.25"/>
    <n v="113.29"/>
  </r>
  <r>
    <s v="ORD2025005057"/>
    <d v="2023-01-01T00:00:00"/>
    <s v="Customer 641"/>
    <s v="CUST7058"/>
    <x v="1"/>
    <s v="Chandigarh"/>
    <s v="Online"/>
    <s v="Clothing"/>
    <s v="Jeans"/>
    <s v="Jeans Model-799"/>
    <s v="PROD4081"/>
    <n v="3"/>
    <n v="712.98"/>
    <n v="2138.94"/>
    <n v="0.1"/>
    <n v="213.89"/>
    <n v="1925.05"/>
    <s v="UPI"/>
    <s v="Cancelled"/>
    <n v="0.25"/>
    <n v="481.26"/>
  </r>
  <r>
    <s v="ORD2025005058"/>
    <d v="2023-04-14T00:00:00"/>
    <s v="Customer 2186"/>
    <s v="CUST7529"/>
    <x v="0"/>
    <s v="Mumbai"/>
    <s v="Offline"/>
    <s v="Clothing"/>
    <s v="Jacket"/>
    <s v="Jacket Model-659"/>
    <s v="PROD6791"/>
    <n v="9"/>
    <n v="974.82"/>
    <n v="8773.3799999999992"/>
    <n v="0.05"/>
    <n v="438.67"/>
    <n v="8334.7099999999991"/>
    <s v="Card"/>
    <s v="Returned"/>
    <n v="0.3"/>
    <n v="2500.41"/>
  </r>
  <r>
    <s v="ORD2025005059"/>
    <d v="2023-10-26T00:00:00"/>
    <s v="Customer 1914"/>
    <s v="CUST4576"/>
    <x v="1"/>
    <s v="Lucknow"/>
    <s v="Offline"/>
    <s v="Beauty"/>
    <s v="Face Cream"/>
    <s v="Face Cream Model-566"/>
    <s v="PROD3535"/>
    <n v="8"/>
    <n v="460.64"/>
    <n v="3685.12"/>
    <n v="0"/>
    <n v="0"/>
    <n v="3685.12"/>
    <s v="UPI"/>
    <s v="Cancelled"/>
    <n v="0.15"/>
    <n v="552.77"/>
  </r>
  <r>
    <s v="ORD2025005060"/>
    <d v="2023-06-05T00:00:00"/>
    <s v="Customer 29"/>
    <s v="CUST3990"/>
    <x v="3"/>
    <s v="Bhopal"/>
    <s v="Offline"/>
    <s v="Clothing"/>
    <s v="Jacket"/>
    <s v="Jacket Model-436"/>
    <s v="PROD8941"/>
    <n v="2"/>
    <n v="930.78"/>
    <n v="1861.56"/>
    <n v="0.05"/>
    <n v="93.08"/>
    <n v="1768.48"/>
    <s v="Wallet"/>
    <s v="Cancelled"/>
    <n v="0.15"/>
    <n v="265.27"/>
  </r>
  <r>
    <s v="ORD2025005061"/>
    <d v="2024-01-02T00:00:00"/>
    <s v="Customer 2034"/>
    <s v="CUST4415"/>
    <x v="4"/>
    <s v="Hyderabad"/>
    <s v="Offline"/>
    <s v="Home Decor"/>
    <s v="Curtain"/>
    <s v="Curtain Model-114"/>
    <s v="PROD6187"/>
    <n v="7"/>
    <n v="114.39"/>
    <n v="800.73"/>
    <n v="0"/>
    <n v="0"/>
    <n v="800.73"/>
    <s v="Card"/>
    <s v="In-Transit"/>
    <n v="0.25"/>
    <n v="200.18"/>
  </r>
  <r>
    <s v="ORD2025005062"/>
    <d v="2023-02-22T00:00:00"/>
    <s v="Customer 2245"/>
    <s v="CUST5188"/>
    <x v="0"/>
    <s v="Pune"/>
    <s v="Offline"/>
    <s v="Electronics"/>
    <s v="Tablet"/>
    <s v="Tablet Model-809"/>
    <s v="PROD3534"/>
    <n v="1"/>
    <n v="653.16999999999996"/>
    <n v="653.16999999999996"/>
    <n v="0.1"/>
    <n v="65.319999999999993"/>
    <n v="587.85"/>
    <s v="Card"/>
    <s v="In-Transit"/>
    <n v="0.15"/>
    <n v="88.18"/>
  </r>
  <r>
    <s v="ORD2025005063"/>
    <d v="2024-02-11T00:00:00"/>
    <s v="Customer 241"/>
    <s v="CUST6898"/>
    <x v="4"/>
    <s v="Bangalore"/>
    <s v="Offline"/>
    <s v="Home Decor"/>
    <s v="Curtain"/>
    <s v="Curtain Model-316"/>
    <s v="PROD7418"/>
    <n v="10"/>
    <n v="750.03"/>
    <n v="7500.3"/>
    <n v="0.2"/>
    <n v="1500.06"/>
    <n v="6000.24"/>
    <s v="UPI"/>
    <s v="In-Transit"/>
    <n v="0.15"/>
    <n v="900.04"/>
  </r>
  <r>
    <s v="ORD2025005064"/>
    <d v="2023-03-22T00:00:00"/>
    <s v="Customer 1974"/>
    <s v="CUST9494"/>
    <x v="1"/>
    <s v="Lucknow"/>
    <s v="Online"/>
    <s v="Home Decor"/>
    <s v="Sofa"/>
    <s v="Sofa Model-222"/>
    <s v="PROD6888"/>
    <n v="4"/>
    <n v="625.47"/>
    <n v="2501.88"/>
    <n v="0.1"/>
    <n v="250.19"/>
    <n v="2251.69"/>
    <s v="Wallet"/>
    <s v="Delivered"/>
    <n v="0.25"/>
    <n v="562.91999999999996"/>
  </r>
  <r>
    <s v="ORD2025005065"/>
    <d v="2023-08-09T00:00:00"/>
    <s v="Customer 4505"/>
    <s v="CUST2933"/>
    <x v="2"/>
    <s v="Patna"/>
    <s v="Offline"/>
    <s v="Clothing"/>
    <s v="Jacket"/>
    <s v="Jacket Model-927"/>
    <s v="PROD8989"/>
    <n v="7"/>
    <n v="552.33000000000004"/>
    <n v="3866.31"/>
    <n v="0.1"/>
    <n v="386.63"/>
    <n v="3479.68"/>
    <s v="UPI"/>
    <s v="Cancelled"/>
    <n v="0.15"/>
    <n v="521.95000000000005"/>
  </r>
  <r>
    <s v="ORD2025005066"/>
    <d v="2023-10-22T00:00:00"/>
    <s v="Customer 2153"/>
    <s v="CUST2975"/>
    <x v="0"/>
    <s v="Mumbai"/>
    <s v="Online"/>
    <s v="Electronics"/>
    <s v="Tablet"/>
    <s v="Tablet Model-706"/>
    <s v="PROD3759"/>
    <n v="4"/>
    <n v="174.42"/>
    <n v="697.68"/>
    <n v="0"/>
    <n v="0"/>
    <n v="697.68"/>
    <s v="UPI"/>
    <s v="Cancelled"/>
    <n v="0.3"/>
    <n v="209.3"/>
  </r>
  <r>
    <s v="ORD2025005067"/>
    <d v="2023-12-12T00:00:00"/>
    <s v="Customer 3558"/>
    <s v="CUST5087"/>
    <x v="3"/>
    <s v="Nagpur"/>
    <s v="Online"/>
    <s v="Clothing"/>
    <s v="Jacket"/>
    <s v="Jacket Model-488"/>
    <s v="PROD5260"/>
    <n v="2"/>
    <n v="885.88"/>
    <n v="1771.76"/>
    <n v="0.2"/>
    <n v="354.35"/>
    <n v="1417.41"/>
    <s v="Card"/>
    <s v="Cancelled"/>
    <n v="0.15"/>
    <n v="212.61"/>
  </r>
  <r>
    <s v="ORD2025005068"/>
    <d v="2023-05-31T00:00:00"/>
    <s v="Customer 408"/>
    <s v="CUST6218"/>
    <x v="0"/>
    <s v="Ahmedabad"/>
    <s v="Online"/>
    <s v="Clothing"/>
    <s v="Jeans"/>
    <s v="Jeans Model-978"/>
    <s v="PROD2455"/>
    <n v="6"/>
    <n v="175.67"/>
    <n v="1054.02"/>
    <n v="0.1"/>
    <n v="105.4"/>
    <n v="948.62"/>
    <s v="Wallet"/>
    <s v="Cancelled"/>
    <n v="0.25"/>
    <n v="237.16"/>
  </r>
  <r>
    <s v="ORD2025005069"/>
    <d v="2024-02-06T00:00:00"/>
    <s v="Customer 4011"/>
    <s v="CUST4753"/>
    <x v="3"/>
    <s v="Bhopal"/>
    <s v="Online"/>
    <s v="Clothing"/>
    <s v="Shirt"/>
    <s v="Shirt Model-712"/>
    <s v="PROD7375"/>
    <n v="5"/>
    <n v="935.9"/>
    <n v="4679.5"/>
    <n v="0.05"/>
    <n v="233.98"/>
    <n v="4445.5200000000004"/>
    <s v="UPI"/>
    <s v="Returned"/>
    <n v="0.15"/>
    <n v="666.83"/>
  </r>
  <r>
    <s v="ORD2025005070"/>
    <d v="2024-01-23T00:00:00"/>
    <s v="Customer 2390"/>
    <s v="CUST6087"/>
    <x v="4"/>
    <s v="Chennai"/>
    <s v="Offline"/>
    <s v="Home Decor"/>
    <s v="Lamp"/>
    <s v="Lamp Model-302"/>
    <s v="PROD9392"/>
    <n v="3"/>
    <n v="490.18"/>
    <n v="1470.54"/>
    <n v="0.1"/>
    <n v="147.05000000000001"/>
    <n v="1323.49"/>
    <s v="Wallet"/>
    <s v="Cancelled"/>
    <n v="0.15"/>
    <n v="198.52"/>
  </r>
  <r>
    <s v="ORD2025005071"/>
    <d v="2023-11-04T00:00:00"/>
    <s v="Customer 1016"/>
    <s v="CUST6900"/>
    <x v="1"/>
    <s v="Lucknow"/>
    <s v="Offline"/>
    <s v="Beauty"/>
    <s v="Perfume"/>
    <s v="Perfume Model-989"/>
    <s v="PROD9745"/>
    <n v="6"/>
    <n v="365.12"/>
    <n v="2190.7199999999998"/>
    <n v="0.2"/>
    <n v="438.14"/>
    <n v="1752.58"/>
    <s v="COD"/>
    <s v="Cancelled"/>
    <n v="0.15"/>
    <n v="262.89"/>
  </r>
  <r>
    <s v="ORD2025005072"/>
    <d v="2023-04-11T00:00:00"/>
    <s v="Customer 3614"/>
    <s v="CUST9849"/>
    <x v="3"/>
    <s v="Raipur"/>
    <s v="Offline"/>
    <s v="Home Decor"/>
    <s v="Lamp"/>
    <s v="Lamp Model-607"/>
    <s v="PROD4923"/>
    <n v="8"/>
    <n v="716.32"/>
    <n v="5730.56"/>
    <n v="0.2"/>
    <n v="1146.1099999999999"/>
    <n v="4584.45"/>
    <s v="COD"/>
    <s v="In-Transit"/>
    <n v="0.25"/>
    <n v="1146.1099999999999"/>
  </r>
  <r>
    <s v="ORD2025005073"/>
    <d v="2024-03-26T00:00:00"/>
    <s v="Customer 2993"/>
    <s v="CUST7026"/>
    <x v="3"/>
    <s v="Raipur"/>
    <s v="Online"/>
    <s v="Home Decor"/>
    <s v="Sofa"/>
    <s v="Sofa Model-598"/>
    <s v="PROD2501"/>
    <n v="5"/>
    <n v="835.16"/>
    <n v="4175.8"/>
    <n v="0.05"/>
    <n v="208.79"/>
    <n v="3967.01"/>
    <s v="COD"/>
    <s v="Returned"/>
    <n v="0.15"/>
    <n v="595.04999999999995"/>
  </r>
  <r>
    <s v="ORD2025005074"/>
    <d v="2023-10-10T00:00:00"/>
    <s v="Customer 2277"/>
    <s v="CUST3452"/>
    <x v="4"/>
    <s v="Chennai"/>
    <s v="Online"/>
    <s v="Beauty"/>
    <s v="Face Cream"/>
    <s v="Face Cream Model-240"/>
    <s v="PROD9925"/>
    <n v="9"/>
    <n v="132.93"/>
    <n v="1196.3699999999999"/>
    <n v="0"/>
    <n v="0"/>
    <n v="1196.3699999999999"/>
    <s v="Wallet"/>
    <s v="Returned"/>
    <n v="0.25"/>
    <n v="299.08999999999997"/>
  </r>
  <r>
    <s v="ORD2025005075"/>
    <d v="2023-09-28T00:00:00"/>
    <s v="Customer 498"/>
    <s v="CUST2307"/>
    <x v="3"/>
    <s v="Bhopal"/>
    <s v="Online"/>
    <s v="Electronics"/>
    <s v="Laptop"/>
    <s v="Laptop Model-996"/>
    <s v="PROD4825"/>
    <n v="9"/>
    <n v="176.06"/>
    <n v="1584.54"/>
    <n v="0.1"/>
    <n v="158.44999999999999"/>
    <n v="1426.09"/>
    <s v="COD"/>
    <s v="Cancelled"/>
    <n v="0.15"/>
    <n v="213.91"/>
  </r>
  <r>
    <s v="ORD2025005076"/>
    <d v="2023-08-17T00:00:00"/>
    <s v="Customer 4132"/>
    <s v="CUST9709"/>
    <x v="1"/>
    <s v="Lucknow"/>
    <s v="Online"/>
    <s v="Beauty"/>
    <s v="Lipstick"/>
    <s v="Lipstick Model-985"/>
    <s v="PROD4027"/>
    <n v="6"/>
    <n v="678.39"/>
    <n v="4070.34"/>
    <n v="0.05"/>
    <n v="203.52"/>
    <n v="3866.82"/>
    <s v="UPI"/>
    <s v="In-Transit"/>
    <n v="0.3"/>
    <n v="1160.05"/>
  </r>
  <r>
    <s v="ORD2025005077"/>
    <d v="2023-12-04T00:00:00"/>
    <s v="Customer 4047"/>
    <s v="CUST5529"/>
    <x v="0"/>
    <s v="Mumbai"/>
    <s v="Online"/>
    <s v="Beauty"/>
    <s v="Lipstick"/>
    <s v="Lipstick Model-891"/>
    <s v="PROD3057"/>
    <n v="4"/>
    <n v="299.36"/>
    <n v="1197.44"/>
    <n v="0"/>
    <n v="0"/>
    <n v="1197.44"/>
    <s v="COD"/>
    <s v="Delivered"/>
    <n v="0.3"/>
    <n v="359.23"/>
  </r>
  <r>
    <s v="ORD2025005078"/>
    <d v="2023-11-05T00:00:00"/>
    <s v="Customer 2938"/>
    <s v="CUST6865"/>
    <x v="2"/>
    <s v="Patna"/>
    <s v="Offline"/>
    <s v="Beauty"/>
    <s v="Face Cream"/>
    <s v="Face Cream Model-998"/>
    <s v="PROD7953"/>
    <n v="5"/>
    <n v="506.2"/>
    <n v="2531"/>
    <n v="0.05"/>
    <n v="126.55"/>
    <n v="2404.4499999999998"/>
    <s v="UPI"/>
    <s v="In-Transit"/>
    <n v="0.15"/>
    <n v="360.67"/>
  </r>
  <r>
    <s v="ORD2025005079"/>
    <d v="2023-12-26T00:00:00"/>
    <s v="Customer 2171"/>
    <s v="CUST7859"/>
    <x v="1"/>
    <s v="Delhi"/>
    <s v="Offline"/>
    <s v="Clothing"/>
    <s v="Jacket"/>
    <s v="Jacket Model-330"/>
    <s v="PROD7875"/>
    <n v="5"/>
    <n v="584.36"/>
    <n v="2921.8"/>
    <n v="0.1"/>
    <n v="292.18"/>
    <n v="2629.62"/>
    <s v="Card"/>
    <s v="Returned"/>
    <n v="0.3"/>
    <n v="788.89"/>
  </r>
  <r>
    <s v="ORD2025005080"/>
    <d v="2023-08-24T00:00:00"/>
    <s v="Customer 4751"/>
    <s v="CUST6438"/>
    <x v="0"/>
    <s v="Pune"/>
    <s v="Offline"/>
    <s v="Beauty"/>
    <s v="Face Cream"/>
    <s v="Face Cream Model-358"/>
    <s v="PROD5927"/>
    <n v="6"/>
    <n v="571.32000000000005"/>
    <n v="3427.92"/>
    <n v="0.2"/>
    <n v="685.58"/>
    <n v="2742.34"/>
    <s v="Wallet"/>
    <s v="Delivered"/>
    <n v="0.25"/>
    <n v="685.59"/>
  </r>
  <r>
    <s v="ORD2025005081"/>
    <d v="2023-12-08T00:00:00"/>
    <s v="Customer 2861"/>
    <s v="CUST6232"/>
    <x v="3"/>
    <s v="Bhopal"/>
    <s v="Online"/>
    <s v="Clothing"/>
    <s v="Jeans"/>
    <s v="Jeans Model-565"/>
    <s v="PROD6124"/>
    <n v="9"/>
    <n v="707.83"/>
    <n v="6370.47"/>
    <n v="0.1"/>
    <n v="637.04999999999995"/>
    <n v="5733.42"/>
    <s v="Wallet"/>
    <s v="Cancelled"/>
    <n v="0.15"/>
    <n v="860.01"/>
  </r>
  <r>
    <s v="ORD2025005082"/>
    <d v="2024-01-18T00:00:00"/>
    <s v="Customer 3634"/>
    <s v="CUST3456"/>
    <x v="3"/>
    <s v="Raipur"/>
    <s v="Offline"/>
    <s v="Clothing"/>
    <s v="Jacket"/>
    <s v="Jacket Model-241"/>
    <s v="PROD6996"/>
    <n v="2"/>
    <n v="483.63"/>
    <n v="967.26"/>
    <n v="0.1"/>
    <n v="96.73"/>
    <n v="870.53"/>
    <s v="COD"/>
    <s v="Returned"/>
    <n v="0.3"/>
    <n v="261.16000000000003"/>
  </r>
  <r>
    <s v="ORD2025005083"/>
    <d v="2023-02-19T00:00:00"/>
    <s v="Customer 2157"/>
    <s v="CUST1367"/>
    <x v="3"/>
    <s v="Bhopal"/>
    <s v="Offline"/>
    <s v="Home Decor"/>
    <s v="Sofa"/>
    <s v="Sofa Model-240"/>
    <s v="PROD9811"/>
    <n v="6"/>
    <n v="237.92"/>
    <n v="1427.52"/>
    <n v="0.05"/>
    <n v="71.38"/>
    <n v="1356.14"/>
    <s v="UPI"/>
    <s v="Returned"/>
    <n v="0.15"/>
    <n v="203.42"/>
  </r>
  <r>
    <s v="ORD2025005084"/>
    <d v="2023-05-20T00:00:00"/>
    <s v="Customer 4499"/>
    <s v="CUST5974"/>
    <x v="2"/>
    <s v="Bhubaneswar"/>
    <s v="Offline"/>
    <s v="Beauty"/>
    <s v="Face Cream"/>
    <s v="Face Cream Model-708"/>
    <s v="PROD2547"/>
    <n v="9"/>
    <n v="227.43"/>
    <n v="2046.87"/>
    <n v="0.2"/>
    <n v="409.37"/>
    <n v="1637.5"/>
    <s v="Wallet"/>
    <s v="Returned"/>
    <n v="0.3"/>
    <n v="491.25"/>
  </r>
  <r>
    <s v="ORD2025005085"/>
    <d v="2023-08-22T00:00:00"/>
    <s v="Customer 54"/>
    <s v="CUST9937"/>
    <x v="2"/>
    <s v="Patna"/>
    <s v="Offline"/>
    <s v="Electronics"/>
    <s v="Tablet"/>
    <s v="Tablet Model-826"/>
    <s v="PROD5066"/>
    <n v="8"/>
    <n v="951.18"/>
    <n v="7609.44"/>
    <n v="0"/>
    <n v="0"/>
    <n v="7609.44"/>
    <s v="COD"/>
    <s v="In-Transit"/>
    <n v="0.15"/>
    <n v="1141.42"/>
  </r>
  <r>
    <s v="ORD2025005086"/>
    <d v="2023-12-15T00:00:00"/>
    <s v="Customer 3259"/>
    <s v="CUST2870"/>
    <x v="2"/>
    <s v="Patna"/>
    <s v="Online"/>
    <s v="Electronics"/>
    <s v="Laptop"/>
    <s v="Laptop Model-118"/>
    <s v="PROD8362"/>
    <n v="2"/>
    <n v="319.26"/>
    <n v="638.52"/>
    <n v="0"/>
    <n v="0"/>
    <n v="638.52"/>
    <s v="Wallet"/>
    <s v="Delivered"/>
    <n v="0.3"/>
    <n v="191.56"/>
  </r>
  <r>
    <s v="ORD2025005087"/>
    <d v="2023-12-31T00:00:00"/>
    <s v="Customer 1236"/>
    <s v="CUST4516"/>
    <x v="2"/>
    <s v="Bhubaneswar"/>
    <s v="Offline"/>
    <s v="Electronics"/>
    <s v="Tablet"/>
    <s v="Tablet Model-313"/>
    <s v="PROD4509"/>
    <n v="8"/>
    <n v="966.43"/>
    <n v="7731.44"/>
    <n v="0.2"/>
    <n v="1546.29"/>
    <n v="6185.15"/>
    <s v="Card"/>
    <s v="Delivered"/>
    <n v="0.15"/>
    <n v="927.77"/>
  </r>
  <r>
    <s v="ORD2025005088"/>
    <d v="2024-02-04T00:00:00"/>
    <s v="Customer 670"/>
    <s v="CUST4917"/>
    <x v="1"/>
    <s v="Chandigarh"/>
    <s v="Online"/>
    <s v="Beauty"/>
    <s v="Perfume"/>
    <s v="Perfume Model-609"/>
    <s v="PROD5136"/>
    <n v="2"/>
    <n v="724.18"/>
    <n v="1448.36"/>
    <n v="0.05"/>
    <n v="72.42"/>
    <n v="1375.94"/>
    <s v="Card"/>
    <s v="Delivered"/>
    <n v="0.25"/>
    <n v="343.99"/>
  </r>
  <r>
    <s v="ORD2025005089"/>
    <d v="2023-12-25T00:00:00"/>
    <s v="Customer 1696"/>
    <s v="CUST5092"/>
    <x v="2"/>
    <s v="Bhubaneswar"/>
    <s v="Online"/>
    <s v="Clothing"/>
    <s v="Shirt"/>
    <s v="Shirt Model-980"/>
    <s v="PROD1914"/>
    <n v="10"/>
    <n v="177.45"/>
    <n v="1774.5"/>
    <n v="0.1"/>
    <n v="177.45"/>
    <n v="1597.05"/>
    <s v="Card"/>
    <s v="Delivered"/>
    <n v="0.3"/>
    <n v="479.11"/>
  </r>
  <r>
    <s v="ORD2025005090"/>
    <d v="2023-10-19T00:00:00"/>
    <s v="Customer 3410"/>
    <s v="CUST4328"/>
    <x v="1"/>
    <s v="Lucknow"/>
    <s v="Online"/>
    <s v="Home Decor"/>
    <s v="Lamp"/>
    <s v="Lamp Model-900"/>
    <s v="PROD3437"/>
    <n v="9"/>
    <n v="428.18"/>
    <n v="3853.62"/>
    <n v="0"/>
    <n v="0"/>
    <n v="3853.62"/>
    <s v="Wallet"/>
    <s v="In-Transit"/>
    <n v="0.15"/>
    <n v="578.04"/>
  </r>
  <r>
    <s v="ORD2025005091"/>
    <d v="2023-09-24T00:00:00"/>
    <s v="Customer 721"/>
    <s v="CUST4810"/>
    <x v="2"/>
    <s v="Kolkata"/>
    <s v="Offline"/>
    <s v="Beauty"/>
    <s v="Lipstick"/>
    <s v="Lipstick Model-133"/>
    <s v="PROD8414"/>
    <n v="5"/>
    <n v="851.71"/>
    <n v="4258.55"/>
    <n v="0.05"/>
    <n v="212.93"/>
    <n v="4045.62"/>
    <s v="UPI"/>
    <s v="Delivered"/>
    <n v="0.25"/>
    <n v="1011.4"/>
  </r>
  <r>
    <s v="ORD2025005092"/>
    <d v="2023-01-08T00:00:00"/>
    <s v="Customer 2635"/>
    <s v="CUST5018"/>
    <x v="2"/>
    <s v="Bhubaneswar"/>
    <s v="Online"/>
    <s v="Beauty"/>
    <s v="Perfume"/>
    <s v="Perfume Model-302"/>
    <s v="PROD1484"/>
    <n v="8"/>
    <n v="196.67"/>
    <n v="1573.36"/>
    <n v="0"/>
    <n v="0"/>
    <n v="1573.36"/>
    <s v="Wallet"/>
    <s v="Cancelled"/>
    <n v="0.15"/>
    <n v="236"/>
  </r>
  <r>
    <s v="ORD2025005093"/>
    <d v="2023-06-04T00:00:00"/>
    <s v="Customer 1811"/>
    <s v="CUST4414"/>
    <x v="3"/>
    <s v="Bhopal"/>
    <s v="Online"/>
    <s v="Electronics"/>
    <s v="Laptop"/>
    <s v="Laptop Model-651"/>
    <s v="PROD4235"/>
    <n v="9"/>
    <n v="118.53"/>
    <n v="1066.77"/>
    <n v="0"/>
    <n v="0"/>
    <n v="1066.77"/>
    <s v="COD"/>
    <s v="In-Transit"/>
    <n v="0.15"/>
    <n v="160.02000000000001"/>
  </r>
  <r>
    <s v="ORD2025005094"/>
    <d v="2024-03-21T00:00:00"/>
    <s v="Customer 2394"/>
    <s v="CUST5248"/>
    <x v="3"/>
    <s v="Raipur"/>
    <s v="Offline"/>
    <s v="Electronics"/>
    <s v="Laptop"/>
    <s v="Laptop Model-267"/>
    <s v="PROD8150"/>
    <n v="10"/>
    <n v="674.08"/>
    <n v="6740.8"/>
    <n v="0"/>
    <n v="0"/>
    <n v="6740.8"/>
    <s v="UPI"/>
    <s v="Cancelled"/>
    <n v="0.25"/>
    <n v="1685.2"/>
  </r>
  <r>
    <s v="ORD2025005095"/>
    <d v="2023-03-21T00:00:00"/>
    <s v="Customer 3224"/>
    <s v="CUST4381"/>
    <x v="2"/>
    <s v="Patna"/>
    <s v="Offline"/>
    <s v="Electronics"/>
    <s v="Mobile"/>
    <s v="Mobile Model-963"/>
    <s v="PROD7270"/>
    <n v="6"/>
    <n v="164.34"/>
    <n v="986.04"/>
    <n v="0.1"/>
    <n v="98.6"/>
    <n v="887.44"/>
    <s v="UPI"/>
    <s v="Cancelled"/>
    <n v="0.25"/>
    <n v="221.86"/>
  </r>
  <r>
    <s v="ORD2025005096"/>
    <d v="2023-05-28T00:00:00"/>
    <s v="Customer 732"/>
    <s v="CUST6321"/>
    <x v="1"/>
    <s v="Lucknow"/>
    <s v="Online"/>
    <s v="Electronics"/>
    <s v="Tablet"/>
    <s v="Tablet Model-631"/>
    <s v="PROD6948"/>
    <n v="8"/>
    <n v="874.27"/>
    <n v="6994.16"/>
    <n v="0.2"/>
    <n v="1398.83"/>
    <n v="5595.33"/>
    <s v="Card"/>
    <s v="Cancelled"/>
    <n v="0.25"/>
    <n v="1398.83"/>
  </r>
  <r>
    <s v="ORD2025005097"/>
    <d v="2023-06-09T00:00:00"/>
    <s v="Customer 2521"/>
    <s v="CUST2443"/>
    <x v="4"/>
    <s v="Chennai"/>
    <s v="Offline"/>
    <s v="Beauty"/>
    <s v="Lipstick"/>
    <s v="Lipstick Model-570"/>
    <s v="PROD5118"/>
    <n v="8"/>
    <n v="193.82"/>
    <n v="1550.56"/>
    <n v="0.2"/>
    <n v="310.11"/>
    <n v="1240.45"/>
    <s v="COD"/>
    <s v="Delivered"/>
    <n v="0.15"/>
    <n v="186.07"/>
  </r>
  <r>
    <s v="ORD2025005098"/>
    <d v="2023-10-07T00:00:00"/>
    <s v="Customer 1138"/>
    <s v="CUST1808"/>
    <x v="4"/>
    <s v="Bangalore"/>
    <s v="Offline"/>
    <s v="Electronics"/>
    <s v="Laptop"/>
    <s v="Laptop Model-488"/>
    <s v="PROD5124"/>
    <n v="9"/>
    <n v="464.03"/>
    <n v="4176.2700000000004"/>
    <n v="0.1"/>
    <n v="417.63"/>
    <n v="3758.64"/>
    <s v="Wallet"/>
    <s v="In-Transit"/>
    <n v="0.25"/>
    <n v="939.66"/>
  </r>
  <r>
    <s v="ORD2025005099"/>
    <d v="2023-08-03T00:00:00"/>
    <s v="Customer 1395"/>
    <s v="CUST5046"/>
    <x v="4"/>
    <s v="Hyderabad"/>
    <s v="Offline"/>
    <s v="Electronics"/>
    <s v="Laptop"/>
    <s v="Laptop Model-176"/>
    <s v="PROD7649"/>
    <n v="10"/>
    <n v="139.72999999999999"/>
    <n v="1397.3"/>
    <n v="0.1"/>
    <n v="139.72999999999999"/>
    <n v="1257.57"/>
    <s v="UPI"/>
    <s v="In-Transit"/>
    <n v="0.25"/>
    <n v="314.39"/>
  </r>
  <r>
    <s v="ORD2025005100"/>
    <d v="2024-03-18T00:00:00"/>
    <s v="Customer 353"/>
    <s v="CUST7889"/>
    <x v="0"/>
    <s v="Pune"/>
    <s v="Online"/>
    <s v="Beauty"/>
    <s v="Face Cream"/>
    <s v="Face Cream Model-456"/>
    <s v="PROD3761"/>
    <n v="7"/>
    <n v="648.07000000000005"/>
    <n v="4536.49"/>
    <n v="0.05"/>
    <n v="226.82"/>
    <n v="4309.67"/>
    <s v="Card"/>
    <s v="Cancelled"/>
    <n v="0.3"/>
    <n v="1292.9000000000001"/>
  </r>
  <r>
    <s v="ORD2025005101"/>
    <d v="2023-05-15T00:00:00"/>
    <s v="Customer 1167"/>
    <s v="CUST7465"/>
    <x v="2"/>
    <s v="Patna"/>
    <s v="Offline"/>
    <s v="Electronics"/>
    <s v="Laptop"/>
    <s v="Laptop Model-637"/>
    <s v="PROD6614"/>
    <n v="5"/>
    <n v="867.63"/>
    <n v="4338.1499999999996"/>
    <n v="0.2"/>
    <n v="867.63"/>
    <n v="3470.52"/>
    <s v="Wallet"/>
    <s v="Returned"/>
    <n v="0.3"/>
    <n v="1041.1600000000001"/>
  </r>
  <r>
    <s v="ORD2025005102"/>
    <d v="2023-03-29T00:00:00"/>
    <s v="Customer 2363"/>
    <s v="CUST5603"/>
    <x v="4"/>
    <s v="Hyderabad"/>
    <s v="Online"/>
    <s v="Electronics"/>
    <s v="Tablet"/>
    <s v="Tablet Model-896"/>
    <s v="PROD1587"/>
    <n v="4"/>
    <n v="365.67"/>
    <n v="1462.68"/>
    <n v="0.05"/>
    <n v="73.13"/>
    <n v="1389.55"/>
    <s v="COD"/>
    <s v="Cancelled"/>
    <n v="0.25"/>
    <n v="347.39"/>
  </r>
  <r>
    <s v="ORD2025005103"/>
    <d v="2023-04-02T00:00:00"/>
    <s v="Customer 3135"/>
    <s v="CUST4166"/>
    <x v="2"/>
    <s v="Kolkata"/>
    <s v="Online"/>
    <s v="Beauty"/>
    <s v="Lipstick"/>
    <s v="Lipstick Model-411"/>
    <s v="PROD6086"/>
    <n v="7"/>
    <n v="533.21"/>
    <n v="3732.47"/>
    <n v="0"/>
    <n v="0"/>
    <n v="3732.47"/>
    <s v="Wallet"/>
    <s v="Returned"/>
    <n v="0.25"/>
    <n v="933.12"/>
  </r>
  <r>
    <s v="ORD2025005104"/>
    <d v="2023-04-16T00:00:00"/>
    <s v="Customer 1909"/>
    <s v="CUST3927"/>
    <x v="3"/>
    <s v="Raipur"/>
    <s v="Online"/>
    <s v="Home Decor"/>
    <s v="Sofa"/>
    <s v="Sofa Model-924"/>
    <s v="PROD3064"/>
    <n v="2"/>
    <n v="511.42"/>
    <n v="1022.84"/>
    <n v="0.2"/>
    <n v="204.57"/>
    <n v="818.27"/>
    <s v="Wallet"/>
    <s v="Cancelled"/>
    <n v="0.15"/>
    <n v="122.74"/>
  </r>
  <r>
    <s v="ORD2025005105"/>
    <d v="2023-08-06T00:00:00"/>
    <s v="Customer 2030"/>
    <s v="CUST1774"/>
    <x v="4"/>
    <s v="Chennai"/>
    <s v="Offline"/>
    <s v="Electronics"/>
    <s v="Tablet"/>
    <s v="Tablet Model-255"/>
    <s v="PROD7008"/>
    <n v="6"/>
    <n v="433.71"/>
    <n v="2602.2600000000002"/>
    <n v="0"/>
    <n v="0"/>
    <n v="2602.2600000000002"/>
    <s v="UPI"/>
    <s v="Cancelled"/>
    <n v="0.25"/>
    <n v="650.57000000000005"/>
  </r>
  <r>
    <s v="ORD2025005106"/>
    <d v="2024-03-21T00:00:00"/>
    <s v="Customer 3289"/>
    <s v="CUST7613"/>
    <x v="2"/>
    <s v="Bhubaneswar"/>
    <s v="Online"/>
    <s v="Electronics"/>
    <s v="Laptop"/>
    <s v="Laptop Model-750"/>
    <s v="PROD5580"/>
    <n v="7"/>
    <n v="618.76"/>
    <n v="4331.32"/>
    <n v="0.05"/>
    <n v="216.57"/>
    <n v="4114.75"/>
    <s v="UPI"/>
    <s v="Returned"/>
    <n v="0.3"/>
    <n v="1234.42"/>
  </r>
  <r>
    <s v="ORD2025005107"/>
    <d v="2023-08-05T00:00:00"/>
    <s v="Customer 4316"/>
    <s v="CUST7597"/>
    <x v="1"/>
    <s v="Lucknow"/>
    <s v="Offline"/>
    <s v="Clothing"/>
    <s v="Shirt"/>
    <s v="Shirt Model-196"/>
    <s v="PROD9957"/>
    <n v="9"/>
    <n v="565.75"/>
    <n v="5091.75"/>
    <n v="0.1"/>
    <n v="509.18"/>
    <n v="4582.57"/>
    <s v="UPI"/>
    <s v="Cancelled"/>
    <n v="0.15"/>
    <n v="687.39"/>
  </r>
  <r>
    <s v="ORD2025005108"/>
    <d v="2024-02-06T00:00:00"/>
    <s v="Customer 616"/>
    <s v="CUST1987"/>
    <x v="0"/>
    <s v="Pune"/>
    <s v="Online"/>
    <s v="Clothing"/>
    <s v="Jacket"/>
    <s v="Jacket Model-975"/>
    <s v="PROD3476"/>
    <n v="1"/>
    <n v="776.17"/>
    <n v="776.17"/>
    <n v="0.1"/>
    <n v="77.62"/>
    <n v="698.55"/>
    <s v="COD"/>
    <s v="Cancelled"/>
    <n v="0.25"/>
    <n v="174.64"/>
  </r>
  <r>
    <s v="ORD2025005109"/>
    <d v="2023-11-24T00:00:00"/>
    <s v="Customer 1188"/>
    <s v="CUST9639"/>
    <x v="1"/>
    <s v="Delhi"/>
    <s v="Online"/>
    <s v="Beauty"/>
    <s v="Lipstick"/>
    <s v="Lipstick Model-611"/>
    <s v="PROD2363"/>
    <n v="9"/>
    <n v="709.43"/>
    <n v="6384.87"/>
    <n v="0.2"/>
    <n v="1276.97"/>
    <n v="5107.8999999999996"/>
    <s v="Wallet"/>
    <s v="Delivered"/>
    <n v="0.15"/>
    <n v="766.18"/>
  </r>
  <r>
    <s v="ORD2025005110"/>
    <d v="2023-04-24T00:00:00"/>
    <s v="Customer 1283"/>
    <s v="CUST5606"/>
    <x v="4"/>
    <s v="Bangalore"/>
    <s v="Online"/>
    <s v="Beauty"/>
    <s v="Lipstick"/>
    <s v="Lipstick Model-717"/>
    <s v="PROD7832"/>
    <n v="9"/>
    <n v="992.13"/>
    <n v="8929.17"/>
    <n v="0"/>
    <n v="0"/>
    <n v="8929.17"/>
    <s v="UPI"/>
    <s v="Returned"/>
    <n v="0.3"/>
    <n v="2678.75"/>
  </r>
  <r>
    <s v="ORD2025005111"/>
    <d v="2023-03-15T00:00:00"/>
    <s v="Customer 932"/>
    <s v="CUST3641"/>
    <x v="2"/>
    <s v="Kolkata"/>
    <s v="Online"/>
    <s v="Beauty"/>
    <s v="Perfume"/>
    <s v="Perfume Model-201"/>
    <s v="PROD9902"/>
    <n v="2"/>
    <n v="660.32"/>
    <n v="1320.64"/>
    <n v="0.05"/>
    <n v="66.03"/>
    <n v="1254.6099999999999"/>
    <s v="Wallet"/>
    <s v="Cancelled"/>
    <n v="0.15"/>
    <n v="188.19"/>
  </r>
  <r>
    <s v="ORD2025005112"/>
    <d v="2023-07-24T00:00:00"/>
    <s v="Customer 3957"/>
    <s v="CUST6521"/>
    <x v="3"/>
    <s v="Nagpur"/>
    <s v="Online"/>
    <s v="Home Decor"/>
    <s v="Sofa"/>
    <s v="Sofa Model-156"/>
    <s v="PROD8769"/>
    <n v="7"/>
    <n v="198.14"/>
    <n v="1386.98"/>
    <n v="0.1"/>
    <n v="138.69999999999999"/>
    <n v="1248.28"/>
    <s v="UPI"/>
    <s v="Returned"/>
    <n v="0.3"/>
    <n v="374.48"/>
  </r>
  <r>
    <s v="ORD2025005113"/>
    <d v="2023-04-29T00:00:00"/>
    <s v="Customer 1225"/>
    <s v="CUST5540"/>
    <x v="2"/>
    <s v="Patna"/>
    <s v="Offline"/>
    <s v="Home Decor"/>
    <s v="Curtain"/>
    <s v="Curtain Model-804"/>
    <s v="PROD2663"/>
    <n v="10"/>
    <n v="257.68"/>
    <n v="2576.8000000000002"/>
    <n v="0"/>
    <n v="0"/>
    <n v="2576.8000000000002"/>
    <s v="UPI"/>
    <s v="Returned"/>
    <n v="0.3"/>
    <n v="773.04"/>
  </r>
  <r>
    <s v="ORD2025005114"/>
    <d v="2023-01-29T00:00:00"/>
    <s v="Customer 1005"/>
    <s v="CUST6441"/>
    <x v="0"/>
    <s v="Ahmedabad"/>
    <s v="Online"/>
    <s v="Electronics"/>
    <s v="Laptop"/>
    <s v="Laptop Model-607"/>
    <s v="PROD7290"/>
    <n v="7"/>
    <n v="738.76"/>
    <n v="5171.32"/>
    <n v="0.05"/>
    <n v="258.57"/>
    <n v="4912.75"/>
    <s v="Card"/>
    <s v="In-Transit"/>
    <n v="0.15"/>
    <n v="736.91"/>
  </r>
  <r>
    <s v="ORD2025005115"/>
    <d v="2023-05-30T00:00:00"/>
    <s v="Customer 4342"/>
    <s v="CUST2440"/>
    <x v="4"/>
    <s v="Bangalore"/>
    <s v="Offline"/>
    <s v="Electronics"/>
    <s v="Laptop"/>
    <s v="Laptop Model-270"/>
    <s v="PROD1824"/>
    <n v="8"/>
    <n v="325.12"/>
    <n v="2600.96"/>
    <n v="0.1"/>
    <n v="260.10000000000002"/>
    <n v="2340.86"/>
    <s v="COD"/>
    <s v="Delivered"/>
    <n v="0.25"/>
    <n v="585.22"/>
  </r>
  <r>
    <s v="ORD2025005116"/>
    <d v="2023-11-21T00:00:00"/>
    <s v="Customer 4665"/>
    <s v="CUST9696"/>
    <x v="3"/>
    <s v="Nagpur"/>
    <s v="Online"/>
    <s v="Beauty"/>
    <s v="Perfume"/>
    <s v="Perfume Model-532"/>
    <s v="PROD4555"/>
    <n v="4"/>
    <n v="146.19"/>
    <n v="584.76"/>
    <n v="0.2"/>
    <n v="116.95"/>
    <n v="467.81"/>
    <s v="Card"/>
    <s v="Cancelled"/>
    <n v="0.3"/>
    <n v="140.34"/>
  </r>
  <r>
    <s v="ORD2025005117"/>
    <d v="2023-01-02T00:00:00"/>
    <s v="Customer 1426"/>
    <s v="CUST7003"/>
    <x v="2"/>
    <s v="Kolkata"/>
    <s v="Online"/>
    <s v="Electronics"/>
    <s v="Mobile"/>
    <s v="Mobile Model-126"/>
    <s v="PROD6126"/>
    <n v="4"/>
    <n v="336.45"/>
    <n v="1345.8"/>
    <n v="0.2"/>
    <n v="269.16000000000003"/>
    <n v="1076.6400000000001"/>
    <s v="Wallet"/>
    <s v="Cancelled"/>
    <n v="0.3"/>
    <n v="322.99"/>
  </r>
  <r>
    <s v="ORD2025005118"/>
    <d v="2023-10-05T00:00:00"/>
    <s v="Customer 4813"/>
    <s v="CUST2576"/>
    <x v="0"/>
    <s v="Pune"/>
    <s v="Offline"/>
    <s v="Clothing"/>
    <s v="Jacket"/>
    <s v="Jacket Model-964"/>
    <s v="PROD2974"/>
    <n v="1"/>
    <n v="184.52"/>
    <n v="184.52"/>
    <n v="0.2"/>
    <n v="36.9"/>
    <n v="147.62"/>
    <s v="Card"/>
    <s v="Cancelled"/>
    <n v="0.15"/>
    <n v="22.14"/>
  </r>
  <r>
    <s v="ORD2025005119"/>
    <d v="2023-05-30T00:00:00"/>
    <s v="Customer 1372"/>
    <s v="CUST2809"/>
    <x v="0"/>
    <s v="Mumbai"/>
    <s v="Online"/>
    <s v="Electronics"/>
    <s v="Laptop"/>
    <s v="Laptop Model-805"/>
    <s v="PROD3228"/>
    <n v="3"/>
    <n v="789.71"/>
    <n v="2369.13"/>
    <n v="0.2"/>
    <n v="473.83"/>
    <n v="1895.3"/>
    <s v="Card"/>
    <s v="Cancelled"/>
    <n v="0.25"/>
    <n v="473.82"/>
  </r>
  <r>
    <s v="ORD2025005120"/>
    <d v="2023-07-27T00:00:00"/>
    <s v="Customer 3115"/>
    <s v="CUST1596"/>
    <x v="2"/>
    <s v="Patna"/>
    <s v="Offline"/>
    <s v="Clothing"/>
    <s v="Jeans"/>
    <s v="Jeans Model-912"/>
    <s v="PROD7938"/>
    <n v="3"/>
    <n v="444.96"/>
    <n v="1334.88"/>
    <n v="0.05"/>
    <n v="66.739999999999995"/>
    <n v="1268.1400000000001"/>
    <s v="Wallet"/>
    <s v="Cancelled"/>
    <n v="0.3"/>
    <n v="380.44"/>
  </r>
  <r>
    <s v="ORD2025005121"/>
    <d v="2023-12-21T00:00:00"/>
    <s v="Customer 1841"/>
    <s v="CUST4993"/>
    <x v="3"/>
    <s v="Raipur"/>
    <s v="Online"/>
    <s v="Home Decor"/>
    <s v="Curtain"/>
    <s v="Curtain Model-260"/>
    <s v="PROD4048"/>
    <n v="5"/>
    <n v="968.22"/>
    <n v="4841.1000000000004"/>
    <n v="0.05"/>
    <n v="242.06"/>
    <n v="4599.04"/>
    <s v="Wallet"/>
    <s v="Delivered"/>
    <n v="0.3"/>
    <n v="1379.71"/>
  </r>
  <r>
    <s v="ORD2025005122"/>
    <d v="2023-08-29T00:00:00"/>
    <s v="Customer 631"/>
    <s v="CUST7544"/>
    <x v="2"/>
    <s v="Patna"/>
    <s v="Online"/>
    <s v="Beauty"/>
    <s v="Face Cream"/>
    <s v="Face Cream Model-221"/>
    <s v="PROD2652"/>
    <n v="1"/>
    <n v="344.69"/>
    <n v="344.69"/>
    <n v="0"/>
    <n v="0"/>
    <n v="344.69"/>
    <s v="UPI"/>
    <s v="Delivered"/>
    <n v="0.3"/>
    <n v="103.41"/>
  </r>
  <r>
    <s v="ORD2025005123"/>
    <d v="2024-01-27T00:00:00"/>
    <s v="Customer 4064"/>
    <s v="CUST1409"/>
    <x v="0"/>
    <s v="Pune"/>
    <s v="Online"/>
    <s v="Electronics"/>
    <s v="Laptop"/>
    <s v="Laptop Model-290"/>
    <s v="PROD4055"/>
    <n v="5"/>
    <n v="330.19"/>
    <n v="1650.95"/>
    <n v="0.05"/>
    <n v="82.55"/>
    <n v="1568.4"/>
    <s v="Wallet"/>
    <s v="In-Transit"/>
    <n v="0.3"/>
    <n v="470.52"/>
  </r>
  <r>
    <s v="ORD2025005124"/>
    <d v="2023-04-19T00:00:00"/>
    <s v="Customer 3104"/>
    <s v="CUST6002"/>
    <x v="3"/>
    <s v="Raipur"/>
    <s v="Offline"/>
    <s v="Beauty"/>
    <s v="Lipstick"/>
    <s v="Lipstick Model-783"/>
    <s v="PROD5620"/>
    <n v="8"/>
    <n v="643.16"/>
    <n v="5145.28"/>
    <n v="0.2"/>
    <n v="1029.06"/>
    <n v="4116.22"/>
    <s v="COD"/>
    <s v="Returned"/>
    <n v="0.15"/>
    <n v="617.42999999999995"/>
  </r>
  <r>
    <s v="ORD2025005125"/>
    <d v="2023-01-05T00:00:00"/>
    <s v="Customer 3807"/>
    <s v="CUST4104"/>
    <x v="1"/>
    <s v="Chandigarh"/>
    <s v="Offline"/>
    <s v="Clothing"/>
    <s v="Jeans"/>
    <s v="Jeans Model-238"/>
    <s v="PROD1250"/>
    <n v="3"/>
    <n v="787.09"/>
    <n v="2361.27"/>
    <n v="0"/>
    <n v="0"/>
    <n v="2361.27"/>
    <s v="Card"/>
    <s v="In-Transit"/>
    <n v="0.15"/>
    <n v="354.19"/>
  </r>
  <r>
    <s v="ORD2025005126"/>
    <d v="2023-05-01T00:00:00"/>
    <s v="Customer 2032"/>
    <s v="CUST8720"/>
    <x v="2"/>
    <s v="Patna"/>
    <s v="Online"/>
    <s v="Beauty"/>
    <s v="Perfume"/>
    <s v="Perfume Model-338"/>
    <s v="PROD3660"/>
    <n v="3"/>
    <n v="242.28"/>
    <n v="726.84"/>
    <n v="0.05"/>
    <n v="36.340000000000003"/>
    <n v="690.5"/>
    <s v="UPI"/>
    <s v="Delivered"/>
    <n v="0.15"/>
    <n v="103.58"/>
  </r>
  <r>
    <s v="ORD2025005127"/>
    <d v="2024-02-08T00:00:00"/>
    <s v="Customer 683"/>
    <s v="CUST4639"/>
    <x v="1"/>
    <s v="Chandigarh"/>
    <s v="Offline"/>
    <s v="Electronics"/>
    <s v="Laptop"/>
    <s v="Laptop Model-643"/>
    <s v="PROD8385"/>
    <n v="2"/>
    <n v="204.32"/>
    <n v="408.64"/>
    <n v="0.05"/>
    <n v="20.43"/>
    <n v="388.21"/>
    <s v="Card"/>
    <s v="Returned"/>
    <n v="0.25"/>
    <n v="97.05"/>
  </r>
  <r>
    <s v="ORD2025005128"/>
    <d v="2024-02-06T00:00:00"/>
    <s v="Customer 1721"/>
    <s v="CUST2981"/>
    <x v="4"/>
    <s v="Bangalore"/>
    <s v="Offline"/>
    <s v="Electronics"/>
    <s v="Mobile"/>
    <s v="Mobile Model-938"/>
    <s v="PROD4270"/>
    <n v="5"/>
    <n v="531.77"/>
    <n v="2658.85"/>
    <n v="0"/>
    <n v="0"/>
    <n v="2658.85"/>
    <s v="Wallet"/>
    <s v="Cancelled"/>
    <n v="0.3"/>
    <n v="797.65"/>
  </r>
  <r>
    <s v="ORD2025005129"/>
    <d v="2023-06-27T00:00:00"/>
    <s v="Customer 2024"/>
    <s v="CUST7185"/>
    <x v="0"/>
    <s v="Mumbai"/>
    <s v="Offline"/>
    <s v="Clothing"/>
    <s v="Jeans"/>
    <s v="Jeans Model-854"/>
    <s v="PROD9707"/>
    <n v="9"/>
    <n v="843.76"/>
    <n v="7593.84"/>
    <n v="0.2"/>
    <n v="1518.77"/>
    <n v="6075.07"/>
    <s v="Wallet"/>
    <s v="Returned"/>
    <n v="0.15"/>
    <n v="911.26"/>
  </r>
  <r>
    <s v="ORD2025005130"/>
    <d v="2024-01-11T00:00:00"/>
    <s v="Customer 2188"/>
    <s v="CUST5161"/>
    <x v="3"/>
    <s v="Nagpur"/>
    <s v="Online"/>
    <s v="Clothing"/>
    <s v="Jacket"/>
    <s v="Jacket Model-600"/>
    <s v="PROD9532"/>
    <n v="5"/>
    <n v="389.97"/>
    <n v="1949.85"/>
    <n v="0.05"/>
    <n v="97.49"/>
    <n v="1852.36"/>
    <s v="UPI"/>
    <s v="Cancelled"/>
    <n v="0.15"/>
    <n v="277.85000000000002"/>
  </r>
  <r>
    <s v="ORD2025005131"/>
    <d v="2023-08-27T00:00:00"/>
    <s v="Customer 3388"/>
    <s v="CUST8738"/>
    <x v="1"/>
    <s v="Lucknow"/>
    <s v="Online"/>
    <s v="Home Decor"/>
    <s v="Sofa"/>
    <s v="Sofa Model-329"/>
    <s v="PROD3764"/>
    <n v="2"/>
    <n v="953.41"/>
    <n v="1906.82"/>
    <n v="0.05"/>
    <n v="95.34"/>
    <n v="1811.48"/>
    <s v="COD"/>
    <s v="Delivered"/>
    <n v="0.3"/>
    <n v="543.44000000000005"/>
  </r>
  <r>
    <s v="ORD2025005132"/>
    <d v="2023-06-13T00:00:00"/>
    <s v="Customer 2333"/>
    <s v="CUST9424"/>
    <x v="0"/>
    <s v="Ahmedabad"/>
    <s v="Offline"/>
    <s v="Electronics"/>
    <s v="Laptop"/>
    <s v="Laptop Model-566"/>
    <s v="PROD2008"/>
    <n v="4"/>
    <n v="391.44"/>
    <n v="1565.76"/>
    <n v="0.2"/>
    <n v="313.14999999999998"/>
    <n v="1252.6099999999999"/>
    <s v="COD"/>
    <s v="Cancelled"/>
    <n v="0.15"/>
    <n v="187.89"/>
  </r>
  <r>
    <s v="ORD2025005133"/>
    <d v="2023-05-30T00:00:00"/>
    <s v="Customer 929"/>
    <s v="CUST4436"/>
    <x v="2"/>
    <s v="Bhubaneswar"/>
    <s v="Online"/>
    <s v="Electronics"/>
    <s v="Mobile"/>
    <s v="Mobile Model-148"/>
    <s v="PROD1945"/>
    <n v="8"/>
    <n v="952.81"/>
    <n v="7622.48"/>
    <n v="0.2"/>
    <n v="1524.5"/>
    <n v="6097.98"/>
    <s v="Card"/>
    <s v="Cancelled"/>
    <n v="0.15"/>
    <n v="914.7"/>
  </r>
  <r>
    <s v="ORD2025005134"/>
    <d v="2024-03-14T00:00:00"/>
    <s v="Customer 2706"/>
    <s v="CUST7000"/>
    <x v="4"/>
    <s v="Chennai"/>
    <s v="Online"/>
    <s v="Home Decor"/>
    <s v="Curtain"/>
    <s v="Curtain Model-860"/>
    <s v="PROD6806"/>
    <n v="10"/>
    <n v="184.55"/>
    <n v="1845.5"/>
    <n v="0.05"/>
    <n v="92.28"/>
    <n v="1753.22"/>
    <s v="Wallet"/>
    <s v="Returned"/>
    <n v="0.25"/>
    <n v="438.31"/>
  </r>
  <r>
    <s v="ORD2025005135"/>
    <d v="2024-01-18T00:00:00"/>
    <s v="Customer 4081"/>
    <s v="CUST1957"/>
    <x v="3"/>
    <s v="Nagpur"/>
    <s v="Offline"/>
    <s v="Beauty"/>
    <s v="Face Cream"/>
    <s v="Face Cream Model-933"/>
    <s v="PROD4714"/>
    <n v="3"/>
    <n v="338.3"/>
    <n v="1014.9"/>
    <n v="0.2"/>
    <n v="202.98"/>
    <n v="811.92"/>
    <s v="Card"/>
    <s v="Returned"/>
    <n v="0.25"/>
    <n v="202.98"/>
  </r>
  <r>
    <s v="ORD2025005136"/>
    <d v="2023-06-12T00:00:00"/>
    <s v="Customer 2839"/>
    <s v="CUST3213"/>
    <x v="3"/>
    <s v="Raipur"/>
    <s v="Online"/>
    <s v="Home Decor"/>
    <s v="Lamp"/>
    <s v="Lamp Model-540"/>
    <s v="PROD1616"/>
    <n v="10"/>
    <n v="408"/>
    <n v="4080"/>
    <n v="0.05"/>
    <n v="204"/>
    <n v="3876"/>
    <s v="Card"/>
    <s v="Delivered"/>
    <n v="0.3"/>
    <n v="1162.8"/>
  </r>
  <r>
    <s v="ORD2025005137"/>
    <d v="2024-02-21T00:00:00"/>
    <s v="Customer 2694"/>
    <s v="CUST5207"/>
    <x v="3"/>
    <s v="Raipur"/>
    <s v="Online"/>
    <s v="Electronics"/>
    <s v="Tablet"/>
    <s v="Tablet Model-204"/>
    <s v="PROD6849"/>
    <n v="6"/>
    <n v="731.72"/>
    <n v="4390.32"/>
    <n v="0.2"/>
    <n v="878.06"/>
    <n v="3512.26"/>
    <s v="COD"/>
    <s v="Returned"/>
    <n v="0.3"/>
    <n v="1053.68"/>
  </r>
  <r>
    <s v="ORD2025005138"/>
    <d v="2023-10-27T00:00:00"/>
    <s v="Customer 4135"/>
    <s v="CUST4750"/>
    <x v="0"/>
    <s v="Mumbai"/>
    <s v="Offline"/>
    <s v="Beauty"/>
    <s v="Lipstick"/>
    <s v="Lipstick Model-580"/>
    <s v="PROD5003"/>
    <n v="4"/>
    <n v="958.72"/>
    <n v="3834.88"/>
    <n v="0.2"/>
    <n v="766.98"/>
    <n v="3067.9"/>
    <s v="COD"/>
    <s v="Cancelled"/>
    <n v="0.25"/>
    <n v="766.98"/>
  </r>
  <r>
    <s v="ORD2025005139"/>
    <d v="2023-08-20T00:00:00"/>
    <s v="Customer 3222"/>
    <s v="CUST5212"/>
    <x v="0"/>
    <s v="Pune"/>
    <s v="Online"/>
    <s v="Home Decor"/>
    <s v="Sofa"/>
    <s v="Sofa Model-921"/>
    <s v="PROD6619"/>
    <n v="3"/>
    <n v="503.41"/>
    <n v="1510.23"/>
    <n v="0.1"/>
    <n v="151.02000000000001"/>
    <n v="1359.21"/>
    <s v="Wallet"/>
    <s v="In-Transit"/>
    <n v="0.25"/>
    <n v="339.8"/>
  </r>
  <r>
    <s v="ORD2025005140"/>
    <d v="2023-07-13T00:00:00"/>
    <s v="Customer 1469"/>
    <s v="CUST4717"/>
    <x v="1"/>
    <s v="Delhi"/>
    <s v="Offline"/>
    <s v="Electronics"/>
    <s v="Tablet"/>
    <s v="Tablet Model-913"/>
    <s v="PROD6631"/>
    <n v="1"/>
    <n v="609.12"/>
    <n v="609.12"/>
    <n v="0.05"/>
    <n v="30.46"/>
    <n v="578.66"/>
    <s v="COD"/>
    <s v="Delivered"/>
    <n v="0.25"/>
    <n v="144.66"/>
  </r>
  <r>
    <s v="ORD2025005141"/>
    <d v="2023-08-03T00:00:00"/>
    <s v="Customer 2031"/>
    <s v="CUST3125"/>
    <x v="1"/>
    <s v="Delhi"/>
    <s v="Online"/>
    <s v="Beauty"/>
    <s v="Perfume"/>
    <s v="Perfume Model-724"/>
    <s v="PROD6408"/>
    <n v="3"/>
    <n v="169"/>
    <n v="507"/>
    <n v="0.2"/>
    <n v="101.4"/>
    <n v="405.6"/>
    <s v="Wallet"/>
    <s v="Returned"/>
    <n v="0.25"/>
    <n v="101.4"/>
  </r>
  <r>
    <s v="ORD2025005142"/>
    <d v="2024-03-17T00:00:00"/>
    <s v="Customer 1855"/>
    <s v="CUST2346"/>
    <x v="0"/>
    <s v="Mumbai"/>
    <s v="Online"/>
    <s v="Clothing"/>
    <s v="Jacket"/>
    <s v="Jacket Model-713"/>
    <s v="PROD7611"/>
    <n v="10"/>
    <n v="790.76"/>
    <n v="7907.6"/>
    <n v="0.05"/>
    <n v="395.38"/>
    <n v="7512.22"/>
    <s v="Wallet"/>
    <s v="Cancelled"/>
    <n v="0.15"/>
    <n v="1126.83"/>
  </r>
  <r>
    <s v="ORD2025005143"/>
    <d v="2024-02-01T00:00:00"/>
    <s v="Customer 4123"/>
    <s v="CUST5061"/>
    <x v="2"/>
    <s v="Kolkata"/>
    <s v="Offline"/>
    <s v="Clothing"/>
    <s v="Jacket"/>
    <s v="Jacket Model-322"/>
    <s v="PROD8492"/>
    <n v="5"/>
    <n v="499.33"/>
    <n v="2496.65"/>
    <n v="0.2"/>
    <n v="499.33"/>
    <n v="1997.32"/>
    <s v="Wallet"/>
    <s v="Returned"/>
    <n v="0.3"/>
    <n v="599.20000000000005"/>
  </r>
  <r>
    <s v="ORD2025005144"/>
    <d v="2023-08-02T00:00:00"/>
    <s v="Customer 2753"/>
    <s v="CUST1364"/>
    <x v="3"/>
    <s v="Nagpur"/>
    <s v="Offline"/>
    <s v="Clothing"/>
    <s v="Jeans"/>
    <s v="Jeans Model-870"/>
    <s v="PROD9001"/>
    <n v="4"/>
    <n v="702.57"/>
    <n v="2810.28"/>
    <n v="0.1"/>
    <n v="281.02999999999997"/>
    <n v="2529.25"/>
    <s v="Card"/>
    <s v="In-Transit"/>
    <n v="0.15"/>
    <n v="379.39"/>
  </r>
  <r>
    <s v="ORD2025005145"/>
    <d v="2023-08-19T00:00:00"/>
    <s v="Customer 269"/>
    <s v="CUST7816"/>
    <x v="4"/>
    <s v="Bangalore"/>
    <s v="Offline"/>
    <s v="Home Decor"/>
    <s v="Sofa"/>
    <s v="Sofa Model-302"/>
    <s v="PROD3068"/>
    <n v="4"/>
    <n v="637.44000000000005"/>
    <n v="2549.7600000000002"/>
    <n v="0.2"/>
    <n v="509.95"/>
    <n v="2039.81"/>
    <s v="Card"/>
    <s v="In-Transit"/>
    <n v="0.15"/>
    <n v="305.97000000000003"/>
  </r>
  <r>
    <s v="ORD2025005146"/>
    <d v="2023-04-20T00:00:00"/>
    <s v="Customer 2984"/>
    <s v="CUST2482"/>
    <x v="4"/>
    <s v="Bangalore"/>
    <s v="Offline"/>
    <s v="Clothing"/>
    <s v="Jeans"/>
    <s v="Jeans Model-363"/>
    <s v="PROD8474"/>
    <n v="7"/>
    <n v="560.46"/>
    <n v="3923.22"/>
    <n v="0.05"/>
    <n v="196.16"/>
    <n v="3727.06"/>
    <s v="Wallet"/>
    <s v="Returned"/>
    <n v="0.25"/>
    <n v="931.76"/>
  </r>
  <r>
    <s v="ORD2025005147"/>
    <d v="2023-09-02T00:00:00"/>
    <s v="Customer 1586"/>
    <s v="CUST5826"/>
    <x v="3"/>
    <s v="Nagpur"/>
    <s v="Online"/>
    <s v="Beauty"/>
    <s v="Lipstick"/>
    <s v="Lipstick Model-827"/>
    <s v="PROD8891"/>
    <n v="3"/>
    <n v="561.37"/>
    <n v="1684.11"/>
    <n v="0.1"/>
    <n v="168.41"/>
    <n v="1515.7"/>
    <s v="Card"/>
    <s v="Returned"/>
    <n v="0.3"/>
    <n v="454.71"/>
  </r>
  <r>
    <s v="ORD2025005148"/>
    <d v="2023-06-09T00:00:00"/>
    <s v="Customer 369"/>
    <s v="CUST4125"/>
    <x v="3"/>
    <s v="Raipur"/>
    <s v="Offline"/>
    <s v="Electronics"/>
    <s v="Laptop"/>
    <s v="Laptop Model-473"/>
    <s v="PROD7914"/>
    <n v="5"/>
    <n v="312.06"/>
    <n v="1560.3"/>
    <n v="0.2"/>
    <n v="312.06"/>
    <n v="1248.24"/>
    <s v="COD"/>
    <s v="Returned"/>
    <n v="0.25"/>
    <n v="312.06"/>
  </r>
  <r>
    <s v="ORD2025005149"/>
    <d v="2024-01-18T00:00:00"/>
    <s v="Customer 2541"/>
    <s v="CUST5538"/>
    <x v="1"/>
    <s v="Lucknow"/>
    <s v="Offline"/>
    <s v="Beauty"/>
    <s v="Perfume"/>
    <s v="Perfume Model-845"/>
    <s v="PROD5121"/>
    <n v="1"/>
    <n v="815.63"/>
    <n v="815.63"/>
    <n v="0.2"/>
    <n v="163.13"/>
    <n v="652.5"/>
    <s v="UPI"/>
    <s v="Delivered"/>
    <n v="0.3"/>
    <n v="195.75"/>
  </r>
  <r>
    <s v="ORD2025005150"/>
    <d v="2023-04-28T00:00:00"/>
    <s v="Customer 1343"/>
    <s v="CUST6211"/>
    <x v="3"/>
    <s v="Bhopal"/>
    <s v="Offline"/>
    <s v="Beauty"/>
    <s v="Face Cream"/>
    <s v="Face Cream Model-750"/>
    <s v="PROD9422"/>
    <n v="6"/>
    <n v="145.22999999999999"/>
    <n v="871.38"/>
    <n v="0.05"/>
    <n v="43.57"/>
    <n v="827.81"/>
    <s v="UPI"/>
    <s v="In-Transit"/>
    <n v="0.3"/>
    <n v="248.34"/>
  </r>
  <r>
    <s v="ORD2025005151"/>
    <d v="2023-07-27T00:00:00"/>
    <s v="Customer 4436"/>
    <s v="CUST8803"/>
    <x v="2"/>
    <s v="Bhubaneswar"/>
    <s v="Offline"/>
    <s v="Beauty"/>
    <s v="Face Cream"/>
    <s v="Face Cream Model-112"/>
    <s v="PROD4280"/>
    <n v="4"/>
    <n v="390.72"/>
    <n v="1562.88"/>
    <n v="0.05"/>
    <n v="78.14"/>
    <n v="1484.74"/>
    <s v="UPI"/>
    <s v="Cancelled"/>
    <n v="0.3"/>
    <n v="445.42"/>
  </r>
  <r>
    <s v="ORD2025005152"/>
    <d v="2024-02-02T00:00:00"/>
    <s v="Customer 87"/>
    <s v="CUST5291"/>
    <x v="1"/>
    <s v="Lucknow"/>
    <s v="Offline"/>
    <s v="Beauty"/>
    <s v="Face Cream"/>
    <s v="Face Cream Model-725"/>
    <s v="PROD7895"/>
    <n v="10"/>
    <n v="845.14"/>
    <n v="8451.4"/>
    <n v="0.1"/>
    <n v="845.14"/>
    <n v="7606.26"/>
    <s v="Wallet"/>
    <s v="Returned"/>
    <n v="0.15"/>
    <n v="1140.94"/>
  </r>
  <r>
    <s v="ORD2025005153"/>
    <d v="2023-07-15T00:00:00"/>
    <s v="Customer 666"/>
    <s v="CUST4126"/>
    <x v="0"/>
    <s v="Mumbai"/>
    <s v="Offline"/>
    <s v="Home Decor"/>
    <s v="Lamp"/>
    <s v="Lamp Model-900"/>
    <s v="PROD3549"/>
    <n v="1"/>
    <n v="550.96"/>
    <n v="550.96"/>
    <n v="0"/>
    <n v="0"/>
    <n v="550.96"/>
    <s v="COD"/>
    <s v="In-Transit"/>
    <n v="0.25"/>
    <n v="137.74"/>
  </r>
  <r>
    <s v="ORD2025005154"/>
    <d v="2023-12-01T00:00:00"/>
    <s v="Customer 3864"/>
    <s v="CUST2995"/>
    <x v="2"/>
    <s v="Patna"/>
    <s v="Offline"/>
    <s v="Clothing"/>
    <s v="Shirt"/>
    <s v="Shirt Model-356"/>
    <s v="PROD4844"/>
    <n v="4"/>
    <n v="863.3"/>
    <n v="3453.2"/>
    <n v="0.2"/>
    <n v="690.64"/>
    <n v="2762.56"/>
    <s v="COD"/>
    <s v="Cancelled"/>
    <n v="0.25"/>
    <n v="690.64"/>
  </r>
  <r>
    <s v="ORD2025005155"/>
    <d v="2023-05-23T00:00:00"/>
    <s v="Customer 3639"/>
    <s v="CUST2114"/>
    <x v="4"/>
    <s v="Chennai"/>
    <s v="Offline"/>
    <s v="Electronics"/>
    <s v="Tablet"/>
    <s v="Tablet Model-501"/>
    <s v="PROD3416"/>
    <n v="2"/>
    <n v="420.26"/>
    <n v="840.52"/>
    <n v="0"/>
    <n v="0"/>
    <n v="840.52"/>
    <s v="Card"/>
    <s v="In-Transit"/>
    <n v="0.25"/>
    <n v="210.13"/>
  </r>
  <r>
    <s v="ORD2025005156"/>
    <d v="2024-01-06T00:00:00"/>
    <s v="Customer 1276"/>
    <s v="CUST8498"/>
    <x v="2"/>
    <s v="Bhubaneswar"/>
    <s v="Offline"/>
    <s v="Electronics"/>
    <s v="Mobile"/>
    <s v="Mobile Model-490"/>
    <s v="PROD6296"/>
    <n v="4"/>
    <n v="161.69999999999999"/>
    <n v="646.79999999999995"/>
    <n v="0.2"/>
    <n v="129.36000000000001"/>
    <n v="517.44000000000005"/>
    <s v="UPI"/>
    <s v="Cancelled"/>
    <n v="0.3"/>
    <n v="155.22999999999999"/>
  </r>
  <r>
    <s v="ORD2025005157"/>
    <d v="2023-12-17T00:00:00"/>
    <s v="Customer 3301"/>
    <s v="CUST6402"/>
    <x v="3"/>
    <s v="Raipur"/>
    <s v="Offline"/>
    <s v="Beauty"/>
    <s v="Lipstick"/>
    <s v="Lipstick Model-916"/>
    <s v="PROD5997"/>
    <n v="7"/>
    <n v="589.73"/>
    <n v="4128.1099999999997"/>
    <n v="0.2"/>
    <n v="825.62"/>
    <n v="3302.49"/>
    <s v="Wallet"/>
    <s v="Returned"/>
    <n v="0.25"/>
    <n v="825.62"/>
  </r>
  <r>
    <s v="ORD2025005158"/>
    <d v="2023-06-15T00:00:00"/>
    <s v="Customer 433"/>
    <s v="CUST4663"/>
    <x v="0"/>
    <s v="Pune"/>
    <s v="Online"/>
    <s v="Clothing"/>
    <s v="Jeans"/>
    <s v="Jeans Model-431"/>
    <s v="PROD7190"/>
    <n v="2"/>
    <n v="263.23"/>
    <n v="526.46"/>
    <n v="0.2"/>
    <n v="105.29"/>
    <n v="421.17"/>
    <s v="Wallet"/>
    <s v="Returned"/>
    <n v="0.15"/>
    <n v="63.18"/>
  </r>
  <r>
    <s v="ORD2025005159"/>
    <d v="2024-01-22T00:00:00"/>
    <s v="Customer 2498"/>
    <s v="CUST1349"/>
    <x v="1"/>
    <s v="Delhi"/>
    <s v="Offline"/>
    <s v="Home Decor"/>
    <s v="Sofa"/>
    <s v="Sofa Model-333"/>
    <s v="PROD2185"/>
    <n v="4"/>
    <n v="955.14"/>
    <n v="3820.56"/>
    <n v="0.05"/>
    <n v="191.03"/>
    <n v="3629.53"/>
    <s v="Card"/>
    <s v="Cancelled"/>
    <n v="0.3"/>
    <n v="1088.8599999999999"/>
  </r>
  <r>
    <s v="ORD2025005160"/>
    <d v="2023-09-29T00:00:00"/>
    <s v="Customer 726"/>
    <s v="CUST3342"/>
    <x v="2"/>
    <s v="Patna"/>
    <s v="Online"/>
    <s v="Clothing"/>
    <s v="Jeans"/>
    <s v="Jeans Model-220"/>
    <s v="PROD2736"/>
    <n v="8"/>
    <n v="576.75"/>
    <n v="4614"/>
    <n v="0.2"/>
    <n v="922.8"/>
    <n v="3691.2"/>
    <s v="COD"/>
    <s v="Cancelled"/>
    <n v="0.25"/>
    <n v="922.8"/>
  </r>
  <r>
    <s v="ORD2025005161"/>
    <d v="2023-01-26T00:00:00"/>
    <s v="Customer 4033"/>
    <s v="CUST8617"/>
    <x v="2"/>
    <s v="Patna"/>
    <s v="Online"/>
    <s v="Beauty"/>
    <s v="Perfume"/>
    <s v="Perfume Model-121"/>
    <s v="PROD6009"/>
    <n v="9"/>
    <n v="182.76"/>
    <n v="1644.84"/>
    <n v="0.1"/>
    <n v="164.48"/>
    <n v="1480.36"/>
    <s v="COD"/>
    <s v="Cancelled"/>
    <n v="0.25"/>
    <n v="370.09"/>
  </r>
  <r>
    <s v="ORD2025005162"/>
    <d v="2024-03-24T00:00:00"/>
    <s v="Customer 4187"/>
    <s v="CUST2765"/>
    <x v="4"/>
    <s v="Bangalore"/>
    <s v="Online"/>
    <s v="Electronics"/>
    <s v="Laptop"/>
    <s v="Laptop Model-895"/>
    <s v="PROD5730"/>
    <n v="7"/>
    <n v="328.38"/>
    <n v="2298.66"/>
    <n v="0"/>
    <n v="0"/>
    <n v="2298.66"/>
    <s v="Wallet"/>
    <s v="In-Transit"/>
    <n v="0.25"/>
    <n v="574.66"/>
  </r>
  <r>
    <s v="ORD2025005163"/>
    <d v="2023-08-09T00:00:00"/>
    <s v="Customer 1423"/>
    <s v="CUST4509"/>
    <x v="4"/>
    <s v="Chennai"/>
    <s v="Online"/>
    <s v="Beauty"/>
    <s v="Perfume"/>
    <s v="Perfume Model-461"/>
    <s v="PROD4082"/>
    <n v="9"/>
    <n v="500.73"/>
    <n v="4506.57"/>
    <n v="0.05"/>
    <n v="225.33"/>
    <n v="4281.24"/>
    <s v="COD"/>
    <s v="Delivered"/>
    <n v="0.15"/>
    <n v="642.19000000000005"/>
  </r>
  <r>
    <s v="ORD2025005164"/>
    <d v="2023-05-20T00:00:00"/>
    <s v="Customer 2201"/>
    <s v="CUST6294"/>
    <x v="3"/>
    <s v="Nagpur"/>
    <s v="Online"/>
    <s v="Clothing"/>
    <s v="Shirt"/>
    <s v="Shirt Model-837"/>
    <s v="PROD6434"/>
    <n v="7"/>
    <n v="313.64"/>
    <n v="2195.48"/>
    <n v="0.1"/>
    <n v="219.55"/>
    <n v="1975.93"/>
    <s v="Card"/>
    <s v="Cancelled"/>
    <n v="0.25"/>
    <n v="493.98"/>
  </r>
  <r>
    <s v="ORD2025005165"/>
    <d v="2023-02-24T00:00:00"/>
    <s v="Customer 2954"/>
    <s v="CUST6998"/>
    <x v="3"/>
    <s v="Raipur"/>
    <s v="Offline"/>
    <s v="Clothing"/>
    <s v="Shirt"/>
    <s v="Shirt Model-770"/>
    <s v="PROD4848"/>
    <n v="2"/>
    <n v="527.07000000000005"/>
    <n v="1054.1400000000001"/>
    <n v="0.1"/>
    <n v="105.41"/>
    <n v="948.73"/>
    <s v="COD"/>
    <s v="Returned"/>
    <n v="0.15"/>
    <n v="142.31"/>
  </r>
  <r>
    <s v="ORD2025005166"/>
    <d v="2024-01-12T00:00:00"/>
    <s v="Customer 3629"/>
    <s v="CUST4958"/>
    <x v="3"/>
    <s v="Nagpur"/>
    <s v="Online"/>
    <s v="Beauty"/>
    <s v="Face Cream"/>
    <s v="Face Cream Model-214"/>
    <s v="PROD1169"/>
    <n v="2"/>
    <n v="893.17"/>
    <n v="1786.34"/>
    <n v="0.05"/>
    <n v="89.32"/>
    <n v="1697.02"/>
    <s v="Card"/>
    <s v="Delivered"/>
    <n v="0.15"/>
    <n v="254.55"/>
  </r>
  <r>
    <s v="ORD2025005167"/>
    <d v="2023-08-21T00:00:00"/>
    <s v="Customer 196"/>
    <s v="CUST2969"/>
    <x v="2"/>
    <s v="Kolkata"/>
    <s v="Offline"/>
    <s v="Home Decor"/>
    <s v="Curtain"/>
    <s v="Curtain Model-268"/>
    <s v="PROD7809"/>
    <n v="2"/>
    <n v="103.91"/>
    <n v="207.82"/>
    <n v="0.1"/>
    <n v="20.78"/>
    <n v="187.04"/>
    <s v="COD"/>
    <s v="Delivered"/>
    <n v="0.25"/>
    <n v="46.76"/>
  </r>
  <r>
    <s v="ORD2025005168"/>
    <d v="2023-08-02T00:00:00"/>
    <s v="Customer 4018"/>
    <s v="CUST1789"/>
    <x v="0"/>
    <s v="Ahmedabad"/>
    <s v="Online"/>
    <s v="Clothing"/>
    <s v="Jeans"/>
    <s v="Jeans Model-869"/>
    <s v="PROD4656"/>
    <n v="6"/>
    <n v="384.88"/>
    <n v="2309.2800000000002"/>
    <n v="0.05"/>
    <n v="115.46"/>
    <n v="2193.8200000000002"/>
    <s v="Card"/>
    <s v="Cancelled"/>
    <n v="0.15"/>
    <n v="329.07"/>
  </r>
  <r>
    <s v="ORD2025005169"/>
    <d v="2023-06-29T00:00:00"/>
    <s v="Customer 3615"/>
    <s v="CUST8616"/>
    <x v="2"/>
    <s v="Patna"/>
    <s v="Online"/>
    <s v="Home Decor"/>
    <s v="Lamp"/>
    <s v="Lamp Model-652"/>
    <s v="PROD8769"/>
    <n v="9"/>
    <n v="798.53"/>
    <n v="7186.77"/>
    <n v="0.2"/>
    <n v="1437.35"/>
    <n v="5749.42"/>
    <s v="Wallet"/>
    <s v="Returned"/>
    <n v="0.3"/>
    <n v="1724.83"/>
  </r>
  <r>
    <s v="ORD2025005170"/>
    <d v="2024-03-14T00:00:00"/>
    <s v="Customer 267"/>
    <s v="CUST5349"/>
    <x v="2"/>
    <s v="Bhubaneswar"/>
    <s v="Offline"/>
    <s v="Clothing"/>
    <s v="Shirt"/>
    <s v="Shirt Model-414"/>
    <s v="PROD4659"/>
    <n v="3"/>
    <n v="751.11"/>
    <n v="2253.33"/>
    <n v="0.05"/>
    <n v="112.67"/>
    <n v="2140.66"/>
    <s v="COD"/>
    <s v="Delivered"/>
    <n v="0.15"/>
    <n v="321.10000000000002"/>
  </r>
  <r>
    <s v="ORD2025005171"/>
    <d v="2023-04-26T00:00:00"/>
    <s v="Customer 4347"/>
    <s v="CUST8747"/>
    <x v="4"/>
    <s v="Chennai"/>
    <s v="Offline"/>
    <s v="Clothing"/>
    <s v="Jeans"/>
    <s v="Jeans Model-112"/>
    <s v="PROD5903"/>
    <n v="5"/>
    <n v="349.8"/>
    <n v="1749"/>
    <n v="0.2"/>
    <n v="349.8"/>
    <n v="1399.2"/>
    <s v="Card"/>
    <s v="Returned"/>
    <n v="0.3"/>
    <n v="419.76"/>
  </r>
  <r>
    <s v="ORD2025005172"/>
    <d v="2023-07-27T00:00:00"/>
    <s v="Customer 1679"/>
    <s v="CUST2825"/>
    <x v="0"/>
    <s v="Ahmedabad"/>
    <s v="Online"/>
    <s v="Beauty"/>
    <s v="Face Cream"/>
    <s v="Face Cream Model-441"/>
    <s v="PROD3924"/>
    <n v="7"/>
    <n v="449.04"/>
    <n v="3143.28"/>
    <n v="0.2"/>
    <n v="628.66"/>
    <n v="2514.62"/>
    <s v="Card"/>
    <s v="Returned"/>
    <n v="0.25"/>
    <n v="628.65"/>
  </r>
  <r>
    <s v="ORD2025005173"/>
    <d v="2024-01-26T00:00:00"/>
    <s v="Customer 4058"/>
    <s v="CUST9669"/>
    <x v="4"/>
    <s v="Bangalore"/>
    <s v="Offline"/>
    <s v="Beauty"/>
    <s v="Lipstick"/>
    <s v="Lipstick Model-151"/>
    <s v="PROD2175"/>
    <n v="7"/>
    <n v="411.07"/>
    <n v="2877.49"/>
    <n v="0.2"/>
    <n v="575.5"/>
    <n v="2301.9899999999998"/>
    <s v="COD"/>
    <s v="Delivered"/>
    <n v="0.3"/>
    <n v="690.6"/>
  </r>
  <r>
    <s v="ORD2025005174"/>
    <d v="2023-06-02T00:00:00"/>
    <s v="Customer 96"/>
    <s v="CUST5036"/>
    <x v="4"/>
    <s v="Bangalore"/>
    <s v="Online"/>
    <s v="Home Decor"/>
    <s v="Sofa"/>
    <s v="Sofa Model-846"/>
    <s v="PROD7251"/>
    <n v="8"/>
    <n v="300.58999999999997"/>
    <n v="2404.7199999999998"/>
    <n v="0.05"/>
    <n v="120.24"/>
    <n v="2284.48"/>
    <s v="Wallet"/>
    <s v="In-Transit"/>
    <n v="0.15"/>
    <n v="342.67"/>
  </r>
  <r>
    <s v="ORD2025005175"/>
    <d v="2024-03-20T00:00:00"/>
    <s v="Customer 2974"/>
    <s v="CUST1035"/>
    <x v="0"/>
    <s v="Mumbai"/>
    <s v="Online"/>
    <s v="Beauty"/>
    <s v="Face Cream"/>
    <s v="Face Cream Model-702"/>
    <s v="PROD6934"/>
    <n v="9"/>
    <n v="946.38"/>
    <n v="8517.42"/>
    <n v="0.2"/>
    <n v="1703.48"/>
    <n v="6813.94"/>
    <s v="COD"/>
    <s v="Cancelled"/>
    <n v="0.15"/>
    <n v="1022.09"/>
  </r>
  <r>
    <s v="ORD2025005176"/>
    <d v="2023-05-14T00:00:00"/>
    <s v="Customer 2084"/>
    <s v="CUST9632"/>
    <x v="1"/>
    <s v="Chandigarh"/>
    <s v="Offline"/>
    <s v="Beauty"/>
    <s v="Lipstick"/>
    <s v="Lipstick Model-644"/>
    <s v="PROD7388"/>
    <n v="7"/>
    <n v="708.71"/>
    <n v="4960.97"/>
    <n v="0"/>
    <n v="0"/>
    <n v="4960.97"/>
    <s v="UPI"/>
    <s v="Delivered"/>
    <n v="0.15"/>
    <n v="744.15"/>
  </r>
  <r>
    <s v="ORD2025005177"/>
    <d v="2023-02-26T00:00:00"/>
    <s v="Customer 3998"/>
    <s v="CUST2609"/>
    <x v="0"/>
    <s v="Ahmedabad"/>
    <s v="Online"/>
    <s v="Beauty"/>
    <s v="Lipstick"/>
    <s v="Lipstick Model-263"/>
    <s v="PROD2789"/>
    <n v="9"/>
    <n v="859.24"/>
    <n v="7733.16"/>
    <n v="0.05"/>
    <n v="386.66"/>
    <n v="7346.5"/>
    <s v="COD"/>
    <s v="Cancelled"/>
    <n v="0.3"/>
    <n v="2203.9499999999998"/>
  </r>
  <r>
    <s v="ORD2025005178"/>
    <d v="2023-08-25T00:00:00"/>
    <s v="Customer 4579"/>
    <s v="CUST3965"/>
    <x v="0"/>
    <s v="Ahmedabad"/>
    <s v="Offline"/>
    <s v="Home Decor"/>
    <s v="Sofa"/>
    <s v="Sofa Model-358"/>
    <s v="PROD9984"/>
    <n v="10"/>
    <n v="724.04"/>
    <n v="7240.4"/>
    <n v="0.1"/>
    <n v="724.04"/>
    <n v="6516.36"/>
    <s v="Card"/>
    <s v="Delivered"/>
    <n v="0.3"/>
    <n v="1954.91"/>
  </r>
  <r>
    <s v="ORD2025005179"/>
    <d v="2023-01-14T00:00:00"/>
    <s v="Customer 24"/>
    <s v="CUST3391"/>
    <x v="2"/>
    <s v="Patna"/>
    <s v="Offline"/>
    <s v="Clothing"/>
    <s v="Jeans"/>
    <s v="Jeans Model-978"/>
    <s v="PROD5963"/>
    <n v="5"/>
    <n v="253"/>
    <n v="1265"/>
    <n v="0"/>
    <n v="0"/>
    <n v="1265"/>
    <s v="Wallet"/>
    <s v="Cancelled"/>
    <n v="0.15"/>
    <n v="189.75"/>
  </r>
  <r>
    <s v="ORD2025005180"/>
    <d v="2023-11-15T00:00:00"/>
    <s v="Customer 3615"/>
    <s v="CUST2096"/>
    <x v="4"/>
    <s v="Bangalore"/>
    <s v="Online"/>
    <s v="Clothing"/>
    <s v="Jeans"/>
    <s v="Jeans Model-790"/>
    <s v="PROD5816"/>
    <n v="10"/>
    <n v="239.09"/>
    <n v="2390.9"/>
    <n v="0.2"/>
    <n v="478.18"/>
    <n v="1912.72"/>
    <s v="UPI"/>
    <s v="Returned"/>
    <n v="0.25"/>
    <n v="478.18"/>
  </r>
  <r>
    <s v="ORD2025005181"/>
    <d v="2023-06-05T00:00:00"/>
    <s v="Customer 3394"/>
    <s v="CUST3290"/>
    <x v="0"/>
    <s v="Pune"/>
    <s v="Online"/>
    <s v="Home Decor"/>
    <s v="Sofa"/>
    <s v="Sofa Model-484"/>
    <s v="PROD9021"/>
    <n v="5"/>
    <n v="169.28"/>
    <n v="846.4"/>
    <n v="0.2"/>
    <n v="169.28"/>
    <n v="677.12"/>
    <s v="COD"/>
    <s v="Returned"/>
    <n v="0.25"/>
    <n v="169.28"/>
  </r>
  <r>
    <s v="ORD2025005182"/>
    <d v="2023-01-03T00:00:00"/>
    <s v="Customer 1823"/>
    <s v="CUST1378"/>
    <x v="4"/>
    <s v="Bangalore"/>
    <s v="Offline"/>
    <s v="Clothing"/>
    <s v="Jacket"/>
    <s v="Jacket Model-693"/>
    <s v="PROD2633"/>
    <n v="4"/>
    <n v="799.9"/>
    <n v="3199.6"/>
    <n v="0"/>
    <n v="0"/>
    <n v="3199.6"/>
    <s v="Card"/>
    <s v="In-Transit"/>
    <n v="0.3"/>
    <n v="959.88"/>
  </r>
  <r>
    <s v="ORD2025005183"/>
    <d v="2023-08-25T00:00:00"/>
    <s v="Customer 2737"/>
    <s v="CUST4104"/>
    <x v="1"/>
    <s v="Lucknow"/>
    <s v="Online"/>
    <s v="Electronics"/>
    <s v="Tablet"/>
    <s v="Tablet Model-275"/>
    <s v="PROD8314"/>
    <n v="10"/>
    <n v="292.35000000000002"/>
    <n v="2923.5"/>
    <n v="0"/>
    <n v="0"/>
    <n v="2923.5"/>
    <s v="UPI"/>
    <s v="Returned"/>
    <n v="0.3"/>
    <n v="877.05"/>
  </r>
  <r>
    <s v="ORD2025005184"/>
    <d v="2024-02-12T00:00:00"/>
    <s v="Customer 2609"/>
    <s v="CUST6355"/>
    <x v="3"/>
    <s v="Bhopal"/>
    <s v="Online"/>
    <s v="Home Decor"/>
    <s v="Lamp"/>
    <s v="Lamp Model-415"/>
    <s v="PROD4353"/>
    <n v="10"/>
    <n v="591.45000000000005"/>
    <n v="5914.5"/>
    <n v="0.2"/>
    <n v="1182.9000000000001"/>
    <n v="4731.6000000000004"/>
    <s v="Wallet"/>
    <s v="Delivered"/>
    <n v="0.3"/>
    <n v="1419.48"/>
  </r>
  <r>
    <s v="ORD2025005185"/>
    <d v="2024-02-09T00:00:00"/>
    <s v="Customer 1670"/>
    <s v="CUST2795"/>
    <x v="0"/>
    <s v="Mumbai"/>
    <s v="Offline"/>
    <s v="Home Decor"/>
    <s v="Sofa"/>
    <s v="Sofa Model-643"/>
    <s v="PROD6996"/>
    <n v="6"/>
    <n v="490.81"/>
    <n v="2944.86"/>
    <n v="0.05"/>
    <n v="147.24"/>
    <n v="2797.62"/>
    <s v="Card"/>
    <s v="Delivered"/>
    <n v="0.3"/>
    <n v="839.29"/>
  </r>
  <r>
    <s v="ORD2025005186"/>
    <d v="2023-03-01T00:00:00"/>
    <s v="Customer 319"/>
    <s v="CUST3397"/>
    <x v="2"/>
    <s v="Bhubaneswar"/>
    <s v="Online"/>
    <s v="Home Decor"/>
    <s v="Lamp"/>
    <s v="Lamp Model-626"/>
    <s v="PROD9490"/>
    <n v="5"/>
    <n v="406.07"/>
    <n v="2030.35"/>
    <n v="0.1"/>
    <n v="203.03"/>
    <n v="1827.32"/>
    <s v="UPI"/>
    <s v="Cancelled"/>
    <n v="0.3"/>
    <n v="548.20000000000005"/>
  </r>
  <r>
    <s v="ORD2025005187"/>
    <d v="2023-11-07T00:00:00"/>
    <s v="Customer 2369"/>
    <s v="CUST3709"/>
    <x v="4"/>
    <s v="Hyderabad"/>
    <s v="Online"/>
    <s v="Electronics"/>
    <s v="Tablet"/>
    <s v="Tablet Model-531"/>
    <s v="PROD5881"/>
    <n v="5"/>
    <n v="261.31"/>
    <n v="1306.55"/>
    <n v="0.05"/>
    <n v="65.33"/>
    <n v="1241.22"/>
    <s v="Card"/>
    <s v="In-Transit"/>
    <n v="0.15"/>
    <n v="186.18"/>
  </r>
  <r>
    <s v="ORD2025005188"/>
    <d v="2023-12-23T00:00:00"/>
    <s v="Customer 2135"/>
    <s v="CUST7954"/>
    <x v="0"/>
    <s v="Mumbai"/>
    <s v="Offline"/>
    <s v="Electronics"/>
    <s v="Tablet"/>
    <s v="Tablet Model-232"/>
    <s v="PROD5923"/>
    <n v="5"/>
    <n v="860.17"/>
    <n v="4300.8500000000004"/>
    <n v="0.05"/>
    <n v="215.04"/>
    <n v="4085.81"/>
    <s v="Card"/>
    <s v="Cancelled"/>
    <n v="0.25"/>
    <n v="1021.45"/>
  </r>
  <r>
    <s v="ORD2025005189"/>
    <d v="2023-11-05T00:00:00"/>
    <s v="Customer 1555"/>
    <s v="CUST1772"/>
    <x v="1"/>
    <s v="Chandigarh"/>
    <s v="Online"/>
    <s v="Home Decor"/>
    <s v="Sofa"/>
    <s v="Sofa Model-521"/>
    <s v="PROD6075"/>
    <n v="2"/>
    <n v="447.91"/>
    <n v="895.82"/>
    <n v="0"/>
    <n v="0"/>
    <n v="895.82"/>
    <s v="Wallet"/>
    <s v="Delivered"/>
    <n v="0.25"/>
    <n v="223.96"/>
  </r>
  <r>
    <s v="ORD2025005190"/>
    <d v="2024-02-16T00:00:00"/>
    <s v="Customer 4757"/>
    <s v="CUST5403"/>
    <x v="0"/>
    <s v="Pune"/>
    <s v="Online"/>
    <s v="Electronics"/>
    <s v="Mobile"/>
    <s v="Mobile Model-163"/>
    <s v="PROD6400"/>
    <n v="10"/>
    <n v="664.11"/>
    <n v="6641.1"/>
    <n v="0"/>
    <n v="0"/>
    <n v="6641.1"/>
    <s v="COD"/>
    <s v="Delivered"/>
    <n v="0.25"/>
    <n v="1660.28"/>
  </r>
  <r>
    <s v="ORD2025005191"/>
    <d v="2024-03-08T00:00:00"/>
    <s v="Customer 4084"/>
    <s v="CUST9289"/>
    <x v="4"/>
    <s v="Hyderabad"/>
    <s v="Online"/>
    <s v="Electronics"/>
    <s v="Mobile"/>
    <s v="Mobile Model-364"/>
    <s v="PROD1933"/>
    <n v="10"/>
    <n v="797.93"/>
    <n v="7979.3"/>
    <n v="0.05"/>
    <n v="398.97"/>
    <n v="7580.33"/>
    <s v="Card"/>
    <s v="In-Transit"/>
    <n v="0.15"/>
    <n v="1137.05"/>
  </r>
  <r>
    <s v="ORD2025005192"/>
    <d v="2023-04-07T00:00:00"/>
    <s v="Customer 1998"/>
    <s v="CUST6354"/>
    <x v="2"/>
    <s v="Patna"/>
    <s v="Offline"/>
    <s v="Electronics"/>
    <s v="Laptop"/>
    <s v="Laptop Model-209"/>
    <s v="PROD8275"/>
    <n v="4"/>
    <n v="418.88"/>
    <n v="1675.52"/>
    <n v="0.2"/>
    <n v="335.1"/>
    <n v="1340.42"/>
    <s v="UPI"/>
    <s v="Delivered"/>
    <n v="0.3"/>
    <n v="402.13"/>
  </r>
  <r>
    <s v="ORD2025005193"/>
    <d v="2023-04-02T00:00:00"/>
    <s v="Customer 4746"/>
    <s v="CUST8228"/>
    <x v="1"/>
    <s v="Lucknow"/>
    <s v="Online"/>
    <s v="Electronics"/>
    <s v="Mobile"/>
    <s v="Mobile Model-232"/>
    <s v="PROD5362"/>
    <n v="7"/>
    <n v="176.09"/>
    <n v="1232.6300000000001"/>
    <n v="0"/>
    <n v="0"/>
    <n v="1232.6300000000001"/>
    <s v="Wallet"/>
    <s v="Delivered"/>
    <n v="0.15"/>
    <n v="184.89"/>
  </r>
  <r>
    <s v="ORD2025005194"/>
    <d v="2023-07-22T00:00:00"/>
    <s v="Customer 1220"/>
    <s v="CUST6050"/>
    <x v="4"/>
    <s v="Hyderabad"/>
    <s v="Offline"/>
    <s v="Home Decor"/>
    <s v="Sofa"/>
    <s v="Sofa Model-858"/>
    <s v="PROD5723"/>
    <n v="9"/>
    <n v="426.67"/>
    <n v="3840.03"/>
    <n v="0.1"/>
    <n v="384"/>
    <n v="3456.03"/>
    <s v="Card"/>
    <s v="In-Transit"/>
    <n v="0.3"/>
    <n v="1036.81"/>
  </r>
  <r>
    <s v="ORD2025005195"/>
    <d v="2024-01-25T00:00:00"/>
    <s v="Customer 1464"/>
    <s v="CUST2534"/>
    <x v="0"/>
    <s v="Ahmedabad"/>
    <s v="Offline"/>
    <s v="Beauty"/>
    <s v="Face Cream"/>
    <s v="Face Cream Model-727"/>
    <s v="PROD4325"/>
    <n v="4"/>
    <n v="684.78"/>
    <n v="2739.12"/>
    <n v="0.2"/>
    <n v="547.82000000000005"/>
    <n v="2191.3000000000002"/>
    <s v="Card"/>
    <s v="Returned"/>
    <n v="0.25"/>
    <n v="547.83000000000004"/>
  </r>
  <r>
    <s v="ORD2025005196"/>
    <d v="2023-08-13T00:00:00"/>
    <s v="Customer 3145"/>
    <s v="CUST8627"/>
    <x v="4"/>
    <s v="Bangalore"/>
    <s v="Online"/>
    <s v="Beauty"/>
    <s v="Perfume"/>
    <s v="Perfume Model-413"/>
    <s v="PROD8853"/>
    <n v="10"/>
    <n v="923.91"/>
    <n v="9239.1"/>
    <n v="0"/>
    <n v="0"/>
    <n v="9239.1"/>
    <s v="UPI"/>
    <s v="Delivered"/>
    <n v="0.3"/>
    <n v="2771.73"/>
  </r>
  <r>
    <s v="ORD2025005197"/>
    <d v="2023-08-02T00:00:00"/>
    <s v="Customer 60"/>
    <s v="CUST9929"/>
    <x v="0"/>
    <s v="Ahmedabad"/>
    <s v="Offline"/>
    <s v="Electronics"/>
    <s v="Laptop"/>
    <s v="Laptop Model-242"/>
    <s v="PROD6123"/>
    <n v="1"/>
    <n v="989.97"/>
    <n v="989.97"/>
    <n v="0.05"/>
    <n v="49.5"/>
    <n v="940.47"/>
    <s v="Card"/>
    <s v="Returned"/>
    <n v="0.25"/>
    <n v="235.12"/>
  </r>
  <r>
    <s v="ORD2025005198"/>
    <d v="2024-01-04T00:00:00"/>
    <s v="Customer 238"/>
    <s v="CUST8533"/>
    <x v="4"/>
    <s v="Bangalore"/>
    <s v="Online"/>
    <s v="Electronics"/>
    <s v="Mobile"/>
    <s v="Mobile Model-945"/>
    <s v="PROD5138"/>
    <n v="2"/>
    <n v="277.16000000000003"/>
    <n v="554.32000000000005"/>
    <n v="0"/>
    <n v="0"/>
    <n v="554.32000000000005"/>
    <s v="Card"/>
    <s v="Delivered"/>
    <n v="0.15"/>
    <n v="83.15"/>
  </r>
  <r>
    <s v="ORD2025005199"/>
    <d v="2023-10-01T00:00:00"/>
    <s v="Customer 4030"/>
    <s v="CUST1566"/>
    <x v="0"/>
    <s v="Ahmedabad"/>
    <s v="Online"/>
    <s v="Beauty"/>
    <s v="Lipstick"/>
    <s v="Lipstick Model-406"/>
    <s v="PROD2910"/>
    <n v="5"/>
    <n v="719.06"/>
    <n v="3595.3"/>
    <n v="0.2"/>
    <n v="719.06"/>
    <n v="2876.24"/>
    <s v="COD"/>
    <s v="Returned"/>
    <n v="0.15"/>
    <n v="431.44"/>
  </r>
  <r>
    <s v="ORD2025005200"/>
    <d v="2023-03-02T00:00:00"/>
    <s v="Customer 1286"/>
    <s v="CUST4292"/>
    <x v="0"/>
    <s v="Mumbai"/>
    <s v="Online"/>
    <s v="Clothing"/>
    <s v="Jeans"/>
    <s v="Jeans Model-306"/>
    <s v="PROD3739"/>
    <n v="4"/>
    <n v="512.35"/>
    <n v="2049.4"/>
    <n v="0.1"/>
    <n v="204.94"/>
    <n v="1844.46"/>
    <s v="Card"/>
    <s v="Returned"/>
    <n v="0.25"/>
    <n v="461.12"/>
  </r>
  <r>
    <s v="ORD2025005201"/>
    <d v="2024-03-12T00:00:00"/>
    <s v="Customer 534"/>
    <s v="CUST8411"/>
    <x v="0"/>
    <s v="Pune"/>
    <s v="Offline"/>
    <s v="Beauty"/>
    <s v="Perfume"/>
    <s v="Perfume Model-853"/>
    <s v="PROD8711"/>
    <n v="3"/>
    <n v="319.87"/>
    <n v="959.61"/>
    <n v="0.05"/>
    <n v="47.98"/>
    <n v="911.63"/>
    <s v="Wallet"/>
    <s v="Cancelled"/>
    <n v="0.25"/>
    <n v="227.91"/>
  </r>
  <r>
    <s v="ORD2025005202"/>
    <d v="2023-12-27T00:00:00"/>
    <s v="Customer 4284"/>
    <s v="CUST9359"/>
    <x v="0"/>
    <s v="Ahmedabad"/>
    <s v="Offline"/>
    <s v="Home Decor"/>
    <s v="Sofa"/>
    <s v="Sofa Model-657"/>
    <s v="PROD3514"/>
    <n v="6"/>
    <n v="644.46"/>
    <n v="3866.76"/>
    <n v="0"/>
    <n v="0"/>
    <n v="3866.76"/>
    <s v="Card"/>
    <s v="Returned"/>
    <n v="0.3"/>
    <n v="1160.03"/>
  </r>
  <r>
    <s v="ORD2025005203"/>
    <d v="2023-06-26T00:00:00"/>
    <s v="Customer 380"/>
    <s v="CUST7896"/>
    <x v="0"/>
    <s v="Mumbai"/>
    <s v="Online"/>
    <s v="Clothing"/>
    <s v="Shirt"/>
    <s v="Shirt Model-973"/>
    <s v="PROD7440"/>
    <n v="10"/>
    <n v="440.47"/>
    <n v="4404.7"/>
    <n v="0"/>
    <n v="0"/>
    <n v="4404.7"/>
    <s v="COD"/>
    <s v="Returned"/>
    <n v="0.25"/>
    <n v="1101.17"/>
  </r>
  <r>
    <s v="ORD2025005204"/>
    <d v="2023-12-22T00:00:00"/>
    <s v="Customer 3216"/>
    <s v="CUST7649"/>
    <x v="4"/>
    <s v="Chennai"/>
    <s v="Online"/>
    <s v="Electronics"/>
    <s v="Laptop"/>
    <s v="Laptop Model-500"/>
    <s v="PROD7756"/>
    <n v="9"/>
    <n v="320.83999999999997"/>
    <n v="2887.56"/>
    <n v="0.05"/>
    <n v="144.38"/>
    <n v="2743.18"/>
    <s v="COD"/>
    <s v="Delivered"/>
    <n v="0.3"/>
    <n v="822.95"/>
  </r>
  <r>
    <s v="ORD2025005205"/>
    <d v="2023-07-15T00:00:00"/>
    <s v="Customer 2603"/>
    <s v="CUST5633"/>
    <x v="0"/>
    <s v="Mumbai"/>
    <s v="Online"/>
    <s v="Beauty"/>
    <s v="Lipstick"/>
    <s v="Lipstick Model-344"/>
    <s v="PROD8234"/>
    <n v="8"/>
    <n v="797.74"/>
    <n v="6381.92"/>
    <n v="0.2"/>
    <n v="1276.3800000000001"/>
    <n v="5105.54"/>
    <s v="Card"/>
    <s v="In-Transit"/>
    <n v="0.25"/>
    <n v="1276.3800000000001"/>
  </r>
  <r>
    <s v="ORD2025005206"/>
    <d v="2023-05-21T00:00:00"/>
    <s v="Customer 1490"/>
    <s v="CUST8148"/>
    <x v="0"/>
    <s v="Pune"/>
    <s v="Offline"/>
    <s v="Beauty"/>
    <s v="Face Cream"/>
    <s v="Face Cream Model-103"/>
    <s v="PROD4160"/>
    <n v="9"/>
    <n v="370.53"/>
    <n v="3334.77"/>
    <n v="0.05"/>
    <n v="166.74"/>
    <n v="3168.03"/>
    <s v="Wallet"/>
    <s v="In-Transit"/>
    <n v="0.15"/>
    <n v="475.2"/>
  </r>
  <r>
    <s v="ORD2025005207"/>
    <d v="2024-02-20T00:00:00"/>
    <s v="Customer 3921"/>
    <s v="CUST9629"/>
    <x v="1"/>
    <s v="Delhi"/>
    <s v="Online"/>
    <s v="Electronics"/>
    <s v="Mobile"/>
    <s v="Mobile Model-737"/>
    <s v="PROD7480"/>
    <n v="4"/>
    <n v="949.61"/>
    <n v="3798.44"/>
    <n v="0.1"/>
    <n v="379.84"/>
    <n v="3418.6"/>
    <s v="Wallet"/>
    <s v="In-Transit"/>
    <n v="0.3"/>
    <n v="1025.58"/>
  </r>
  <r>
    <s v="ORD2025005208"/>
    <d v="2023-12-07T00:00:00"/>
    <s v="Customer 3737"/>
    <s v="CUST3497"/>
    <x v="0"/>
    <s v="Pune"/>
    <s v="Online"/>
    <s v="Home Decor"/>
    <s v="Curtain"/>
    <s v="Curtain Model-236"/>
    <s v="PROD9154"/>
    <n v="1"/>
    <n v="893.5"/>
    <n v="893.5"/>
    <n v="0"/>
    <n v="0"/>
    <n v="893.5"/>
    <s v="COD"/>
    <s v="Returned"/>
    <n v="0.3"/>
    <n v="268.05"/>
  </r>
  <r>
    <s v="ORD2025005209"/>
    <d v="2023-03-24T00:00:00"/>
    <s v="Customer 2834"/>
    <s v="CUST3656"/>
    <x v="1"/>
    <s v="Delhi"/>
    <s v="Offline"/>
    <s v="Electronics"/>
    <s v="Laptop"/>
    <s v="Laptop Model-659"/>
    <s v="PROD5774"/>
    <n v="5"/>
    <n v="336.33"/>
    <n v="1681.65"/>
    <n v="0.1"/>
    <n v="168.17"/>
    <n v="1513.48"/>
    <s v="Card"/>
    <s v="Returned"/>
    <n v="0.3"/>
    <n v="454.04"/>
  </r>
  <r>
    <s v="ORD2025005210"/>
    <d v="2023-11-09T00:00:00"/>
    <s v="Customer 1797"/>
    <s v="CUST8526"/>
    <x v="0"/>
    <s v="Ahmedabad"/>
    <s v="Online"/>
    <s v="Clothing"/>
    <s v="Shirt"/>
    <s v="Shirt Model-941"/>
    <s v="PROD5899"/>
    <n v="6"/>
    <n v="766.45"/>
    <n v="4598.7"/>
    <n v="0.05"/>
    <n v="229.94"/>
    <n v="4368.76"/>
    <s v="UPI"/>
    <s v="In-Transit"/>
    <n v="0.15"/>
    <n v="655.30999999999995"/>
  </r>
  <r>
    <s v="ORD2025005211"/>
    <d v="2023-07-14T00:00:00"/>
    <s v="Customer 2322"/>
    <s v="CUST2934"/>
    <x v="2"/>
    <s v="Kolkata"/>
    <s v="Online"/>
    <s v="Home Decor"/>
    <s v="Curtain"/>
    <s v="Curtain Model-565"/>
    <s v="PROD6432"/>
    <n v="9"/>
    <n v="560.37"/>
    <n v="5043.33"/>
    <n v="0"/>
    <n v="0"/>
    <n v="5043.33"/>
    <s v="UPI"/>
    <s v="Returned"/>
    <n v="0.3"/>
    <n v="1513"/>
  </r>
  <r>
    <s v="ORD2025005212"/>
    <d v="2023-06-21T00:00:00"/>
    <s v="Customer 925"/>
    <s v="CUST4061"/>
    <x v="0"/>
    <s v="Ahmedabad"/>
    <s v="Online"/>
    <s v="Home Decor"/>
    <s v="Curtain"/>
    <s v="Curtain Model-313"/>
    <s v="PROD3730"/>
    <n v="7"/>
    <n v="979.07"/>
    <n v="6853.49"/>
    <n v="0.05"/>
    <n v="342.67"/>
    <n v="6510.82"/>
    <s v="UPI"/>
    <s v="Delivered"/>
    <n v="0.3"/>
    <n v="1953.25"/>
  </r>
  <r>
    <s v="ORD2025005213"/>
    <d v="2024-02-11T00:00:00"/>
    <s v="Customer 459"/>
    <s v="CUST6058"/>
    <x v="0"/>
    <s v="Mumbai"/>
    <s v="Offline"/>
    <s v="Home Decor"/>
    <s v="Curtain"/>
    <s v="Curtain Model-484"/>
    <s v="PROD4921"/>
    <n v="10"/>
    <n v="736.95"/>
    <n v="7369.5"/>
    <n v="0"/>
    <n v="0"/>
    <n v="7369.5"/>
    <s v="UPI"/>
    <s v="Cancelled"/>
    <n v="0.15"/>
    <n v="1105.42"/>
  </r>
  <r>
    <s v="ORD2025005214"/>
    <d v="2023-11-21T00:00:00"/>
    <s v="Customer 1199"/>
    <s v="CUST2808"/>
    <x v="0"/>
    <s v="Ahmedabad"/>
    <s v="Online"/>
    <s v="Clothing"/>
    <s v="Jeans"/>
    <s v="Jeans Model-563"/>
    <s v="PROD2029"/>
    <n v="4"/>
    <n v="888"/>
    <n v="3552"/>
    <n v="0.1"/>
    <n v="355.2"/>
    <n v="3196.8"/>
    <s v="COD"/>
    <s v="Returned"/>
    <n v="0.15"/>
    <n v="479.52"/>
  </r>
  <r>
    <s v="ORD2025005215"/>
    <d v="2023-02-26T00:00:00"/>
    <s v="Customer 3123"/>
    <s v="CUST3006"/>
    <x v="2"/>
    <s v="Patna"/>
    <s v="Offline"/>
    <s v="Clothing"/>
    <s v="Jeans"/>
    <s v="Jeans Model-417"/>
    <s v="PROD3872"/>
    <n v="8"/>
    <n v="957.3"/>
    <n v="7658.4"/>
    <n v="0.2"/>
    <n v="1531.68"/>
    <n v="6126.72"/>
    <s v="UPI"/>
    <s v="Cancelled"/>
    <n v="0.15"/>
    <n v="919.01"/>
  </r>
  <r>
    <s v="ORD2025005216"/>
    <d v="2023-01-09T00:00:00"/>
    <s v="Customer 767"/>
    <s v="CUST7071"/>
    <x v="0"/>
    <s v="Ahmedabad"/>
    <s v="Online"/>
    <s v="Beauty"/>
    <s v="Perfume"/>
    <s v="Perfume Model-567"/>
    <s v="PROD9079"/>
    <n v="10"/>
    <n v="457.84"/>
    <n v="4578.3999999999996"/>
    <n v="0"/>
    <n v="0"/>
    <n v="4578.3999999999996"/>
    <s v="UPI"/>
    <s v="Delivered"/>
    <n v="0.3"/>
    <n v="1373.52"/>
  </r>
  <r>
    <s v="ORD2025005217"/>
    <d v="2023-01-13T00:00:00"/>
    <s v="Customer 2293"/>
    <s v="CUST6461"/>
    <x v="3"/>
    <s v="Nagpur"/>
    <s v="Offline"/>
    <s v="Home Decor"/>
    <s v="Lamp"/>
    <s v="Lamp Model-178"/>
    <s v="PROD1830"/>
    <n v="5"/>
    <n v="843.21"/>
    <n v="4216.05"/>
    <n v="0"/>
    <n v="0"/>
    <n v="4216.05"/>
    <s v="Wallet"/>
    <s v="Returned"/>
    <n v="0.25"/>
    <n v="1054.01"/>
  </r>
  <r>
    <s v="ORD2025005218"/>
    <d v="2023-10-10T00:00:00"/>
    <s v="Customer 2044"/>
    <s v="CUST1216"/>
    <x v="4"/>
    <s v="Hyderabad"/>
    <s v="Offline"/>
    <s v="Electronics"/>
    <s v="Laptop"/>
    <s v="Laptop Model-580"/>
    <s v="PROD5072"/>
    <n v="5"/>
    <n v="484.91"/>
    <n v="2424.5500000000002"/>
    <n v="0"/>
    <n v="0"/>
    <n v="2424.5500000000002"/>
    <s v="UPI"/>
    <s v="In-Transit"/>
    <n v="0.15"/>
    <n v="363.68"/>
  </r>
  <r>
    <s v="ORD2025005219"/>
    <d v="2023-05-27T00:00:00"/>
    <s v="Customer 642"/>
    <s v="CUST7918"/>
    <x v="0"/>
    <s v="Pune"/>
    <s v="Online"/>
    <s v="Electronics"/>
    <s v="Tablet"/>
    <s v="Tablet Model-728"/>
    <s v="PROD5145"/>
    <n v="2"/>
    <n v="660.38"/>
    <n v="1320.76"/>
    <n v="0.1"/>
    <n v="132.08000000000001"/>
    <n v="1188.68"/>
    <s v="Wallet"/>
    <s v="In-Transit"/>
    <n v="0.15"/>
    <n v="178.3"/>
  </r>
  <r>
    <s v="ORD2025005220"/>
    <d v="2023-08-01T00:00:00"/>
    <s v="Customer 2387"/>
    <s v="CUST9239"/>
    <x v="2"/>
    <s v="Patna"/>
    <s v="Offline"/>
    <s v="Beauty"/>
    <s v="Lipstick"/>
    <s v="Lipstick Model-554"/>
    <s v="PROD7521"/>
    <n v="3"/>
    <n v="126.01"/>
    <n v="378.03"/>
    <n v="0.05"/>
    <n v="18.899999999999999"/>
    <n v="359.13"/>
    <s v="Card"/>
    <s v="In-Transit"/>
    <n v="0.25"/>
    <n v="89.78"/>
  </r>
  <r>
    <s v="ORD2025005221"/>
    <d v="2023-01-29T00:00:00"/>
    <s v="Customer 2462"/>
    <s v="CUST6305"/>
    <x v="0"/>
    <s v="Mumbai"/>
    <s v="Offline"/>
    <s v="Home Decor"/>
    <s v="Lamp"/>
    <s v="Lamp Model-228"/>
    <s v="PROD9649"/>
    <n v="7"/>
    <n v="366.65"/>
    <n v="2566.5500000000002"/>
    <n v="0.1"/>
    <n v="256.66000000000003"/>
    <n v="2309.89"/>
    <s v="UPI"/>
    <s v="Cancelled"/>
    <n v="0.3"/>
    <n v="692.97"/>
  </r>
  <r>
    <s v="ORD2025005222"/>
    <d v="2023-09-07T00:00:00"/>
    <s v="Customer 4235"/>
    <s v="CUST1168"/>
    <x v="4"/>
    <s v="Chennai"/>
    <s v="Online"/>
    <s v="Electronics"/>
    <s v="Tablet"/>
    <s v="Tablet Model-869"/>
    <s v="PROD5785"/>
    <n v="1"/>
    <n v="565.74"/>
    <n v="565.74"/>
    <n v="0.2"/>
    <n v="113.15"/>
    <n v="452.59"/>
    <s v="Card"/>
    <s v="Delivered"/>
    <n v="0.3"/>
    <n v="135.78"/>
  </r>
  <r>
    <s v="ORD2025005223"/>
    <d v="2023-03-28T00:00:00"/>
    <s v="Customer 4638"/>
    <s v="CUST3988"/>
    <x v="4"/>
    <s v="Bangalore"/>
    <s v="Online"/>
    <s v="Beauty"/>
    <s v="Lipstick"/>
    <s v="Lipstick Model-577"/>
    <s v="PROD7936"/>
    <n v="3"/>
    <n v="151.49"/>
    <n v="454.47"/>
    <n v="0.1"/>
    <n v="45.45"/>
    <n v="409.02"/>
    <s v="Wallet"/>
    <s v="Cancelled"/>
    <n v="0.25"/>
    <n v="102.25"/>
  </r>
  <r>
    <s v="ORD2025005224"/>
    <d v="2023-02-19T00:00:00"/>
    <s v="Customer 4201"/>
    <s v="CUST6276"/>
    <x v="4"/>
    <s v="Bangalore"/>
    <s v="Online"/>
    <s v="Home Decor"/>
    <s v="Sofa"/>
    <s v="Sofa Model-237"/>
    <s v="PROD9139"/>
    <n v="7"/>
    <n v="663.15"/>
    <n v="4642.05"/>
    <n v="0.2"/>
    <n v="928.41"/>
    <n v="3713.64"/>
    <s v="UPI"/>
    <s v="Cancelled"/>
    <n v="0.15"/>
    <n v="557.04999999999995"/>
  </r>
  <r>
    <s v="ORD2025005225"/>
    <d v="2023-07-15T00:00:00"/>
    <s v="Customer 2909"/>
    <s v="CUST8710"/>
    <x v="1"/>
    <s v="Lucknow"/>
    <s v="Offline"/>
    <s v="Beauty"/>
    <s v="Perfume"/>
    <s v="Perfume Model-473"/>
    <s v="PROD9586"/>
    <n v="6"/>
    <n v="960.43"/>
    <n v="5762.58"/>
    <n v="0.1"/>
    <n v="576.26"/>
    <n v="5186.32"/>
    <s v="Wallet"/>
    <s v="Delivered"/>
    <n v="0.25"/>
    <n v="1296.58"/>
  </r>
  <r>
    <s v="ORD2025005226"/>
    <d v="2023-10-08T00:00:00"/>
    <s v="Customer 597"/>
    <s v="CUST2660"/>
    <x v="4"/>
    <s v="Chennai"/>
    <s v="Offline"/>
    <s v="Electronics"/>
    <s v="Tablet"/>
    <s v="Tablet Model-209"/>
    <s v="PROD2923"/>
    <n v="1"/>
    <n v="515.58000000000004"/>
    <n v="515.58000000000004"/>
    <n v="0.1"/>
    <n v="51.56"/>
    <n v="464.02"/>
    <s v="UPI"/>
    <s v="Returned"/>
    <n v="0.15"/>
    <n v="69.599999999999994"/>
  </r>
  <r>
    <s v="ORD2025005227"/>
    <d v="2023-08-03T00:00:00"/>
    <s v="Customer 4273"/>
    <s v="CUST9677"/>
    <x v="3"/>
    <s v="Bhopal"/>
    <s v="Online"/>
    <s v="Home Decor"/>
    <s v="Curtain"/>
    <s v="Curtain Model-618"/>
    <s v="PROD7889"/>
    <n v="10"/>
    <n v="262.32"/>
    <n v="2623.2"/>
    <n v="0"/>
    <n v="0"/>
    <n v="2623.2"/>
    <s v="UPI"/>
    <s v="In-Transit"/>
    <n v="0.25"/>
    <n v="655.8"/>
  </r>
  <r>
    <s v="ORD2025005228"/>
    <d v="2023-01-19T00:00:00"/>
    <s v="Customer 3627"/>
    <s v="CUST4259"/>
    <x v="4"/>
    <s v="Bangalore"/>
    <s v="Offline"/>
    <s v="Electronics"/>
    <s v="Tablet"/>
    <s v="Tablet Model-788"/>
    <s v="PROD9307"/>
    <n v="4"/>
    <n v="306.89999999999998"/>
    <n v="1227.5999999999999"/>
    <n v="0.1"/>
    <n v="122.76"/>
    <n v="1104.8399999999999"/>
    <s v="Card"/>
    <s v="Delivered"/>
    <n v="0.3"/>
    <n v="331.45"/>
  </r>
  <r>
    <s v="ORD2025005229"/>
    <d v="2023-01-07T00:00:00"/>
    <s v="Customer 600"/>
    <s v="CUST3752"/>
    <x v="0"/>
    <s v="Mumbai"/>
    <s v="Offline"/>
    <s v="Beauty"/>
    <s v="Perfume"/>
    <s v="Perfume Model-932"/>
    <s v="PROD2126"/>
    <n v="7"/>
    <n v="836.4"/>
    <n v="5854.8"/>
    <n v="0"/>
    <n v="0"/>
    <n v="5854.8"/>
    <s v="COD"/>
    <s v="Returned"/>
    <n v="0.3"/>
    <n v="1756.44"/>
  </r>
  <r>
    <s v="ORD2025005230"/>
    <d v="2023-06-15T00:00:00"/>
    <s v="Customer 3761"/>
    <s v="CUST7542"/>
    <x v="3"/>
    <s v="Bhopal"/>
    <s v="Offline"/>
    <s v="Electronics"/>
    <s v="Laptop"/>
    <s v="Laptop Model-109"/>
    <s v="PROD9633"/>
    <n v="1"/>
    <n v="482.43"/>
    <n v="482.43"/>
    <n v="0.05"/>
    <n v="24.12"/>
    <n v="458.31"/>
    <s v="Wallet"/>
    <s v="Cancelled"/>
    <n v="0.25"/>
    <n v="114.58"/>
  </r>
  <r>
    <s v="ORD2025005231"/>
    <d v="2023-09-04T00:00:00"/>
    <s v="Customer 3665"/>
    <s v="CUST9464"/>
    <x v="4"/>
    <s v="Bangalore"/>
    <s v="Offline"/>
    <s v="Beauty"/>
    <s v="Lipstick"/>
    <s v="Lipstick Model-191"/>
    <s v="PROD1436"/>
    <n v="2"/>
    <n v="881.92"/>
    <n v="1763.84"/>
    <n v="0.2"/>
    <n v="352.77"/>
    <n v="1411.07"/>
    <s v="COD"/>
    <s v="In-Transit"/>
    <n v="0.3"/>
    <n v="423.32"/>
  </r>
  <r>
    <s v="ORD2025005232"/>
    <d v="2024-01-16T00:00:00"/>
    <s v="Customer 1256"/>
    <s v="CUST9134"/>
    <x v="2"/>
    <s v="Patna"/>
    <s v="Online"/>
    <s v="Beauty"/>
    <s v="Lipstick"/>
    <s v="Lipstick Model-227"/>
    <s v="PROD8470"/>
    <n v="6"/>
    <n v="340.65"/>
    <n v="2043.9"/>
    <n v="0.05"/>
    <n v="102.2"/>
    <n v="1941.7"/>
    <s v="COD"/>
    <s v="Cancelled"/>
    <n v="0.15"/>
    <n v="291.25"/>
  </r>
  <r>
    <s v="ORD2025005233"/>
    <d v="2024-01-29T00:00:00"/>
    <s v="Customer 1881"/>
    <s v="CUST5519"/>
    <x v="1"/>
    <s v="Lucknow"/>
    <s v="Offline"/>
    <s v="Electronics"/>
    <s v="Laptop"/>
    <s v="Laptop Model-809"/>
    <s v="PROD4198"/>
    <n v="8"/>
    <n v="142.78"/>
    <n v="1142.24"/>
    <n v="0.2"/>
    <n v="228.45"/>
    <n v="913.79"/>
    <s v="COD"/>
    <s v="Delivered"/>
    <n v="0.25"/>
    <n v="228.45"/>
  </r>
  <r>
    <s v="ORD2025005234"/>
    <d v="2023-09-30T00:00:00"/>
    <s v="Customer 4170"/>
    <s v="CUST7765"/>
    <x v="1"/>
    <s v="Lucknow"/>
    <s v="Online"/>
    <s v="Beauty"/>
    <s v="Perfume"/>
    <s v="Perfume Model-318"/>
    <s v="PROD6329"/>
    <n v="10"/>
    <n v="546.66999999999996"/>
    <n v="5466.7"/>
    <n v="0"/>
    <n v="0"/>
    <n v="5466.7"/>
    <s v="UPI"/>
    <s v="Delivered"/>
    <n v="0.15"/>
    <n v="820"/>
  </r>
  <r>
    <s v="ORD2025005235"/>
    <d v="2023-10-14T00:00:00"/>
    <s v="Customer 4034"/>
    <s v="CUST9449"/>
    <x v="3"/>
    <s v="Nagpur"/>
    <s v="Online"/>
    <s v="Clothing"/>
    <s v="Jeans"/>
    <s v="Jeans Model-913"/>
    <s v="PROD3226"/>
    <n v="3"/>
    <n v="999.05"/>
    <n v="2997.15"/>
    <n v="0"/>
    <n v="0"/>
    <n v="2997.15"/>
    <s v="COD"/>
    <s v="Returned"/>
    <n v="0.25"/>
    <n v="749.29"/>
  </r>
  <r>
    <s v="ORD2025005236"/>
    <d v="2024-01-15T00:00:00"/>
    <s v="Customer 2657"/>
    <s v="CUST3678"/>
    <x v="3"/>
    <s v="Nagpur"/>
    <s v="Offline"/>
    <s v="Home Decor"/>
    <s v="Lamp"/>
    <s v="Lamp Model-253"/>
    <s v="PROD7215"/>
    <n v="4"/>
    <n v="753.11"/>
    <n v="3012.44"/>
    <n v="0.2"/>
    <n v="602.49"/>
    <n v="2409.9499999999998"/>
    <s v="Card"/>
    <s v="Returned"/>
    <n v="0.15"/>
    <n v="361.49"/>
  </r>
  <r>
    <s v="ORD2025005237"/>
    <d v="2023-10-21T00:00:00"/>
    <s v="Customer 724"/>
    <s v="CUST7155"/>
    <x v="3"/>
    <s v="Bhopal"/>
    <s v="Offline"/>
    <s v="Beauty"/>
    <s v="Face Cream"/>
    <s v="Face Cream Model-666"/>
    <s v="PROD2321"/>
    <n v="1"/>
    <n v="156.54"/>
    <n v="156.54"/>
    <n v="0.05"/>
    <n v="7.83"/>
    <n v="148.71"/>
    <s v="Card"/>
    <s v="Cancelled"/>
    <n v="0.3"/>
    <n v="44.61"/>
  </r>
  <r>
    <s v="ORD2025005238"/>
    <d v="2023-12-02T00:00:00"/>
    <s v="Customer 2392"/>
    <s v="CUST1498"/>
    <x v="1"/>
    <s v="Delhi"/>
    <s v="Online"/>
    <s v="Clothing"/>
    <s v="Shirt"/>
    <s v="Shirt Model-235"/>
    <s v="PROD7710"/>
    <n v="5"/>
    <n v="557.45000000000005"/>
    <n v="2787.25"/>
    <n v="0.2"/>
    <n v="557.45000000000005"/>
    <n v="2229.8000000000002"/>
    <s v="Wallet"/>
    <s v="Delivered"/>
    <n v="0.25"/>
    <n v="557.45000000000005"/>
  </r>
  <r>
    <s v="ORD2025005239"/>
    <d v="2024-03-25T00:00:00"/>
    <s v="Customer 3820"/>
    <s v="CUST3957"/>
    <x v="3"/>
    <s v="Bhopal"/>
    <s v="Online"/>
    <s v="Clothing"/>
    <s v="Shirt"/>
    <s v="Shirt Model-207"/>
    <s v="PROD1515"/>
    <n v="10"/>
    <n v="440.92"/>
    <n v="4409.2"/>
    <n v="0.05"/>
    <n v="220.46"/>
    <n v="4188.74"/>
    <s v="Wallet"/>
    <s v="In-Transit"/>
    <n v="0.3"/>
    <n v="1256.6199999999999"/>
  </r>
  <r>
    <s v="ORD2025005240"/>
    <d v="2023-08-21T00:00:00"/>
    <s v="Customer 487"/>
    <s v="CUST8700"/>
    <x v="4"/>
    <s v="Chennai"/>
    <s v="Offline"/>
    <s v="Clothing"/>
    <s v="Jacket"/>
    <s v="Jacket Model-627"/>
    <s v="PROD7498"/>
    <n v="3"/>
    <n v="829.7"/>
    <n v="2489.1"/>
    <n v="0.05"/>
    <n v="124.45"/>
    <n v="2364.65"/>
    <s v="Wallet"/>
    <s v="In-Transit"/>
    <n v="0.25"/>
    <n v="591.16"/>
  </r>
  <r>
    <s v="ORD2025005241"/>
    <d v="2023-05-10T00:00:00"/>
    <s v="Customer 1578"/>
    <s v="CUST8947"/>
    <x v="3"/>
    <s v="Raipur"/>
    <s v="Offline"/>
    <s v="Beauty"/>
    <s v="Face Cream"/>
    <s v="Face Cream Model-292"/>
    <s v="PROD7845"/>
    <n v="7"/>
    <n v="738.28"/>
    <n v="5167.96"/>
    <n v="0.1"/>
    <n v="516.79999999999995"/>
    <n v="4651.16"/>
    <s v="UPI"/>
    <s v="In-Transit"/>
    <n v="0.15"/>
    <n v="697.67"/>
  </r>
  <r>
    <s v="ORD2025005242"/>
    <d v="2023-10-06T00:00:00"/>
    <s v="Customer 2420"/>
    <s v="CUST7613"/>
    <x v="3"/>
    <s v="Raipur"/>
    <s v="Online"/>
    <s v="Home Decor"/>
    <s v="Lamp"/>
    <s v="Lamp Model-761"/>
    <s v="PROD6728"/>
    <n v="2"/>
    <n v="371.02"/>
    <n v="742.04"/>
    <n v="0.05"/>
    <n v="37.1"/>
    <n v="704.94"/>
    <s v="UPI"/>
    <s v="In-Transit"/>
    <n v="0.3"/>
    <n v="211.48"/>
  </r>
  <r>
    <s v="ORD2025005243"/>
    <d v="2023-01-05T00:00:00"/>
    <s v="Customer 64"/>
    <s v="CUST3960"/>
    <x v="3"/>
    <s v="Bhopal"/>
    <s v="Online"/>
    <s v="Electronics"/>
    <s v="Laptop"/>
    <s v="Laptop Model-480"/>
    <s v="PROD5227"/>
    <n v="7"/>
    <n v="957.45"/>
    <n v="6702.15"/>
    <n v="0.2"/>
    <n v="1340.43"/>
    <n v="5361.72"/>
    <s v="Card"/>
    <s v="Cancelled"/>
    <n v="0.25"/>
    <n v="1340.43"/>
  </r>
  <r>
    <s v="ORD2025005244"/>
    <d v="2023-09-15T00:00:00"/>
    <s v="Customer 2557"/>
    <s v="CUST7223"/>
    <x v="0"/>
    <s v="Pune"/>
    <s v="Offline"/>
    <s v="Clothing"/>
    <s v="Jacket"/>
    <s v="Jacket Model-308"/>
    <s v="PROD4684"/>
    <n v="5"/>
    <n v="616.89"/>
    <n v="3084.45"/>
    <n v="0"/>
    <n v="0"/>
    <n v="3084.45"/>
    <s v="Card"/>
    <s v="Delivered"/>
    <n v="0.25"/>
    <n v="771.11"/>
  </r>
  <r>
    <s v="ORD2025005245"/>
    <d v="2023-04-05T00:00:00"/>
    <s v="Customer 1159"/>
    <s v="CUST6898"/>
    <x v="3"/>
    <s v="Bhopal"/>
    <s v="Offline"/>
    <s v="Clothing"/>
    <s v="Jeans"/>
    <s v="Jeans Model-329"/>
    <s v="PROD8805"/>
    <n v="8"/>
    <n v="832.88"/>
    <n v="6663.04"/>
    <n v="0.2"/>
    <n v="1332.61"/>
    <n v="5330.43"/>
    <s v="Card"/>
    <s v="In-Transit"/>
    <n v="0.3"/>
    <n v="1599.13"/>
  </r>
  <r>
    <s v="ORD2025005246"/>
    <d v="2024-01-02T00:00:00"/>
    <s v="Customer 2176"/>
    <s v="CUST7224"/>
    <x v="2"/>
    <s v="Bhubaneswar"/>
    <s v="Offline"/>
    <s v="Home Decor"/>
    <s v="Sofa"/>
    <s v="Sofa Model-771"/>
    <s v="PROD3296"/>
    <n v="5"/>
    <n v="834.52"/>
    <n v="4172.6000000000004"/>
    <n v="0.05"/>
    <n v="208.63"/>
    <n v="3963.97"/>
    <s v="Wallet"/>
    <s v="Returned"/>
    <n v="0.3"/>
    <n v="1189.19"/>
  </r>
  <r>
    <s v="ORD2025005247"/>
    <d v="2023-10-21T00:00:00"/>
    <s v="Customer 1451"/>
    <s v="CUST8642"/>
    <x v="2"/>
    <s v="Bhubaneswar"/>
    <s v="Online"/>
    <s v="Electronics"/>
    <s v="Mobile"/>
    <s v="Mobile Model-343"/>
    <s v="PROD6874"/>
    <n v="10"/>
    <n v="717.89"/>
    <n v="7178.9"/>
    <n v="0"/>
    <n v="0"/>
    <n v="7178.9"/>
    <s v="Card"/>
    <s v="In-Transit"/>
    <n v="0.3"/>
    <n v="2153.67"/>
  </r>
  <r>
    <s v="ORD2025005248"/>
    <d v="2023-02-07T00:00:00"/>
    <s v="Customer 45"/>
    <s v="CUST9681"/>
    <x v="3"/>
    <s v="Nagpur"/>
    <s v="Online"/>
    <s v="Home Decor"/>
    <s v="Curtain"/>
    <s v="Curtain Model-587"/>
    <s v="PROD6182"/>
    <n v="1"/>
    <n v="497.94"/>
    <n v="497.94"/>
    <n v="0.1"/>
    <n v="49.79"/>
    <n v="448.15"/>
    <s v="Card"/>
    <s v="Delivered"/>
    <n v="0.25"/>
    <n v="112.04"/>
  </r>
  <r>
    <s v="ORD2025005249"/>
    <d v="2023-05-09T00:00:00"/>
    <s v="Customer 3143"/>
    <s v="CUST3660"/>
    <x v="3"/>
    <s v="Raipur"/>
    <s v="Offline"/>
    <s v="Home Decor"/>
    <s v="Lamp"/>
    <s v="Lamp Model-221"/>
    <s v="PROD4094"/>
    <n v="1"/>
    <n v="195.28"/>
    <n v="195.28"/>
    <n v="0.05"/>
    <n v="9.76"/>
    <n v="185.52"/>
    <s v="Wallet"/>
    <s v="Delivered"/>
    <n v="0.3"/>
    <n v="55.66"/>
  </r>
  <r>
    <s v="ORD2025005250"/>
    <d v="2023-08-08T00:00:00"/>
    <s v="Customer 4331"/>
    <s v="CUST8035"/>
    <x v="4"/>
    <s v="Bangalore"/>
    <s v="Online"/>
    <s v="Beauty"/>
    <s v="Lipstick"/>
    <s v="Lipstick Model-785"/>
    <s v="PROD4078"/>
    <n v="1"/>
    <n v="408.51"/>
    <n v="408.51"/>
    <n v="0"/>
    <n v="0"/>
    <n v="408.51"/>
    <s v="Card"/>
    <s v="Cancelled"/>
    <n v="0.15"/>
    <n v="61.28"/>
  </r>
  <r>
    <s v="ORD2025005251"/>
    <d v="2023-06-03T00:00:00"/>
    <s v="Customer 2573"/>
    <s v="CUST7559"/>
    <x v="3"/>
    <s v="Nagpur"/>
    <s v="Offline"/>
    <s v="Electronics"/>
    <s v="Laptop"/>
    <s v="Laptop Model-555"/>
    <s v="PROD9380"/>
    <n v="10"/>
    <n v="939.32"/>
    <n v="9393.2000000000007"/>
    <n v="0.1"/>
    <n v="939.32"/>
    <n v="8453.8799999999992"/>
    <s v="Card"/>
    <s v="Returned"/>
    <n v="0.25"/>
    <n v="2113.4699999999998"/>
  </r>
  <r>
    <s v="ORD2025005252"/>
    <d v="2024-02-29T00:00:00"/>
    <s v="Customer 3815"/>
    <s v="CUST8210"/>
    <x v="1"/>
    <s v="Lucknow"/>
    <s v="Offline"/>
    <s v="Beauty"/>
    <s v="Face Cream"/>
    <s v="Face Cream Model-344"/>
    <s v="PROD4192"/>
    <n v="2"/>
    <n v="652.57000000000005"/>
    <n v="1305.1400000000001"/>
    <n v="0.05"/>
    <n v="65.260000000000005"/>
    <n v="1239.8800000000001"/>
    <s v="Wallet"/>
    <s v="Delivered"/>
    <n v="0.25"/>
    <n v="309.97000000000003"/>
  </r>
  <r>
    <s v="ORD2025005253"/>
    <d v="2023-12-25T00:00:00"/>
    <s v="Customer 949"/>
    <s v="CUST5495"/>
    <x v="4"/>
    <s v="Bangalore"/>
    <s v="Online"/>
    <s v="Electronics"/>
    <s v="Laptop"/>
    <s v="Laptop Model-473"/>
    <s v="PROD1550"/>
    <n v="4"/>
    <n v="203.29"/>
    <n v="813.16"/>
    <n v="0"/>
    <n v="0"/>
    <n v="813.16"/>
    <s v="Wallet"/>
    <s v="Cancelled"/>
    <n v="0.3"/>
    <n v="243.95"/>
  </r>
  <r>
    <s v="ORD2025005254"/>
    <d v="2023-04-21T00:00:00"/>
    <s v="Customer 4703"/>
    <s v="CUST1821"/>
    <x v="0"/>
    <s v="Pune"/>
    <s v="Offline"/>
    <s v="Electronics"/>
    <s v="Laptop"/>
    <s v="Laptop Model-510"/>
    <s v="PROD6886"/>
    <n v="5"/>
    <n v="121.36"/>
    <n v="606.79999999999995"/>
    <n v="0.2"/>
    <n v="121.36"/>
    <n v="485.44"/>
    <s v="UPI"/>
    <s v="In-Transit"/>
    <n v="0.25"/>
    <n v="121.36"/>
  </r>
  <r>
    <s v="ORD2025005255"/>
    <d v="2024-02-25T00:00:00"/>
    <s v="Customer 444"/>
    <s v="CUST6671"/>
    <x v="0"/>
    <s v="Mumbai"/>
    <s v="Offline"/>
    <s v="Home Decor"/>
    <s v="Lamp"/>
    <s v="Lamp Model-909"/>
    <s v="PROD6664"/>
    <n v="7"/>
    <n v="320.18"/>
    <n v="2241.2600000000002"/>
    <n v="0.2"/>
    <n v="448.25"/>
    <n v="1793.01"/>
    <s v="UPI"/>
    <s v="Cancelled"/>
    <n v="0.3"/>
    <n v="537.9"/>
  </r>
  <r>
    <s v="ORD2025005256"/>
    <d v="2023-10-08T00:00:00"/>
    <s v="Customer 2972"/>
    <s v="CUST8700"/>
    <x v="3"/>
    <s v="Raipur"/>
    <s v="Offline"/>
    <s v="Beauty"/>
    <s v="Perfume"/>
    <s v="Perfume Model-123"/>
    <s v="PROD2191"/>
    <n v="5"/>
    <n v="671.6"/>
    <n v="3358"/>
    <n v="0.05"/>
    <n v="167.9"/>
    <n v="3190.1"/>
    <s v="UPI"/>
    <s v="Returned"/>
    <n v="0.25"/>
    <n v="797.52"/>
  </r>
  <r>
    <s v="ORD2025005257"/>
    <d v="2023-07-14T00:00:00"/>
    <s v="Customer 2811"/>
    <s v="CUST1243"/>
    <x v="2"/>
    <s v="Kolkata"/>
    <s v="Offline"/>
    <s v="Electronics"/>
    <s v="Tablet"/>
    <s v="Tablet Model-268"/>
    <s v="PROD6501"/>
    <n v="10"/>
    <n v="425.83"/>
    <n v="4258.3"/>
    <n v="0.1"/>
    <n v="425.83"/>
    <n v="3832.47"/>
    <s v="COD"/>
    <s v="Cancelled"/>
    <n v="0.25"/>
    <n v="958.12"/>
  </r>
  <r>
    <s v="ORD2025005258"/>
    <d v="2023-12-19T00:00:00"/>
    <s v="Customer 4466"/>
    <s v="CUST5548"/>
    <x v="4"/>
    <s v="Chennai"/>
    <s v="Offline"/>
    <s v="Clothing"/>
    <s v="Shirt"/>
    <s v="Shirt Model-241"/>
    <s v="PROD4501"/>
    <n v="1"/>
    <n v="752.09"/>
    <n v="752.09"/>
    <n v="0.1"/>
    <n v="75.209999999999994"/>
    <n v="676.88"/>
    <s v="UPI"/>
    <s v="In-Transit"/>
    <n v="0.3"/>
    <n v="203.06"/>
  </r>
  <r>
    <s v="ORD2025005259"/>
    <d v="2024-03-02T00:00:00"/>
    <s v="Customer 1803"/>
    <s v="CUST3377"/>
    <x v="3"/>
    <s v="Raipur"/>
    <s v="Online"/>
    <s v="Clothing"/>
    <s v="Jacket"/>
    <s v="Jacket Model-210"/>
    <s v="PROD8546"/>
    <n v="5"/>
    <n v="805.48"/>
    <n v="4027.4"/>
    <n v="0.1"/>
    <n v="402.74"/>
    <n v="3624.66"/>
    <s v="COD"/>
    <s v="In-Transit"/>
    <n v="0.3"/>
    <n v="1087.4000000000001"/>
  </r>
  <r>
    <s v="ORD2025005260"/>
    <d v="2023-07-09T00:00:00"/>
    <s v="Customer 1297"/>
    <s v="CUST3245"/>
    <x v="0"/>
    <s v="Pune"/>
    <s v="Online"/>
    <s v="Electronics"/>
    <s v="Mobile"/>
    <s v="Mobile Model-928"/>
    <s v="PROD3734"/>
    <n v="6"/>
    <n v="694.18"/>
    <n v="4165.08"/>
    <n v="0.2"/>
    <n v="833.02"/>
    <n v="3332.06"/>
    <s v="Card"/>
    <s v="Cancelled"/>
    <n v="0.15"/>
    <n v="499.81"/>
  </r>
  <r>
    <s v="ORD2025005261"/>
    <d v="2023-10-09T00:00:00"/>
    <s v="Customer 2717"/>
    <s v="CUST2875"/>
    <x v="1"/>
    <s v="Delhi"/>
    <s v="Offline"/>
    <s v="Beauty"/>
    <s v="Lipstick"/>
    <s v="Lipstick Model-220"/>
    <s v="PROD8736"/>
    <n v="2"/>
    <n v="947.7"/>
    <n v="1895.4"/>
    <n v="0.1"/>
    <n v="189.54"/>
    <n v="1705.86"/>
    <s v="Card"/>
    <s v="In-Transit"/>
    <n v="0.25"/>
    <n v="426.46"/>
  </r>
  <r>
    <s v="ORD2025005262"/>
    <d v="2023-09-20T00:00:00"/>
    <s v="Customer 997"/>
    <s v="CUST1133"/>
    <x v="4"/>
    <s v="Hyderabad"/>
    <s v="Offline"/>
    <s v="Electronics"/>
    <s v="Laptop"/>
    <s v="Laptop Model-727"/>
    <s v="PROD3243"/>
    <n v="4"/>
    <n v="214.55"/>
    <n v="858.2"/>
    <n v="0.05"/>
    <n v="42.91"/>
    <n v="815.29"/>
    <s v="Card"/>
    <s v="Returned"/>
    <n v="0.3"/>
    <n v="244.59"/>
  </r>
  <r>
    <s v="ORD2025005263"/>
    <d v="2024-01-17T00:00:00"/>
    <s v="Customer 2311"/>
    <s v="CUST9289"/>
    <x v="3"/>
    <s v="Raipur"/>
    <s v="Online"/>
    <s v="Clothing"/>
    <s v="Jacket"/>
    <s v="Jacket Model-875"/>
    <s v="PROD2826"/>
    <n v="3"/>
    <n v="755.64"/>
    <n v="2266.92"/>
    <n v="0.1"/>
    <n v="226.69"/>
    <n v="2040.23"/>
    <s v="Card"/>
    <s v="Delivered"/>
    <n v="0.3"/>
    <n v="612.07000000000005"/>
  </r>
  <r>
    <s v="ORD2025005264"/>
    <d v="2023-02-22T00:00:00"/>
    <s v="Customer 948"/>
    <s v="CUST5387"/>
    <x v="2"/>
    <s v="Bhubaneswar"/>
    <s v="Online"/>
    <s v="Beauty"/>
    <s v="Perfume"/>
    <s v="Perfume Model-190"/>
    <s v="PROD8791"/>
    <n v="2"/>
    <n v="946.17"/>
    <n v="1892.34"/>
    <n v="0"/>
    <n v="0"/>
    <n v="1892.34"/>
    <s v="COD"/>
    <s v="In-Transit"/>
    <n v="0.3"/>
    <n v="567.70000000000005"/>
  </r>
  <r>
    <s v="ORD2025005265"/>
    <d v="2024-01-21T00:00:00"/>
    <s v="Customer 1551"/>
    <s v="CUST9312"/>
    <x v="1"/>
    <s v="Delhi"/>
    <s v="Offline"/>
    <s v="Clothing"/>
    <s v="Jeans"/>
    <s v="Jeans Model-150"/>
    <s v="PROD6758"/>
    <n v="9"/>
    <n v="221.83"/>
    <n v="1996.47"/>
    <n v="0.2"/>
    <n v="399.29"/>
    <n v="1597.18"/>
    <s v="COD"/>
    <s v="Delivered"/>
    <n v="0.15"/>
    <n v="239.58"/>
  </r>
  <r>
    <s v="ORD2025005266"/>
    <d v="2023-05-17T00:00:00"/>
    <s v="Customer 2803"/>
    <s v="CUST3671"/>
    <x v="3"/>
    <s v="Bhopal"/>
    <s v="Online"/>
    <s v="Home Decor"/>
    <s v="Curtain"/>
    <s v="Curtain Model-925"/>
    <s v="PROD2992"/>
    <n v="2"/>
    <n v="141.9"/>
    <n v="283.8"/>
    <n v="0.05"/>
    <n v="14.19"/>
    <n v="269.61"/>
    <s v="Card"/>
    <s v="Returned"/>
    <n v="0.3"/>
    <n v="80.88"/>
  </r>
  <r>
    <s v="ORD2025005267"/>
    <d v="2023-02-14T00:00:00"/>
    <s v="Customer 3396"/>
    <s v="CUST2458"/>
    <x v="2"/>
    <s v="Bhubaneswar"/>
    <s v="Online"/>
    <s v="Home Decor"/>
    <s v="Sofa"/>
    <s v="Sofa Model-954"/>
    <s v="PROD8525"/>
    <n v="4"/>
    <n v="812.37"/>
    <n v="3249.48"/>
    <n v="0.2"/>
    <n v="649.9"/>
    <n v="2599.58"/>
    <s v="Card"/>
    <s v="Delivered"/>
    <n v="0.15"/>
    <n v="389.94"/>
  </r>
  <r>
    <s v="ORD2025005268"/>
    <d v="2023-11-09T00:00:00"/>
    <s v="Customer 2505"/>
    <s v="CUST2244"/>
    <x v="1"/>
    <s v="Delhi"/>
    <s v="Online"/>
    <s v="Beauty"/>
    <s v="Face Cream"/>
    <s v="Face Cream Model-720"/>
    <s v="PROD8168"/>
    <n v="10"/>
    <n v="103.58"/>
    <n v="1035.8"/>
    <n v="0.1"/>
    <n v="103.58"/>
    <n v="932.22"/>
    <s v="UPI"/>
    <s v="Delivered"/>
    <n v="0.3"/>
    <n v="279.67"/>
  </r>
  <r>
    <s v="ORD2025005269"/>
    <d v="2024-02-25T00:00:00"/>
    <s v="Customer 2193"/>
    <s v="CUST8093"/>
    <x v="2"/>
    <s v="Kolkata"/>
    <s v="Offline"/>
    <s v="Clothing"/>
    <s v="Jeans"/>
    <s v="Jeans Model-222"/>
    <s v="PROD8877"/>
    <n v="2"/>
    <n v="244.41"/>
    <n v="488.82"/>
    <n v="0.2"/>
    <n v="97.76"/>
    <n v="391.06"/>
    <s v="COD"/>
    <s v="Returned"/>
    <n v="0.15"/>
    <n v="58.66"/>
  </r>
  <r>
    <s v="ORD2025005270"/>
    <d v="2024-03-09T00:00:00"/>
    <s v="Customer 2886"/>
    <s v="CUST8394"/>
    <x v="4"/>
    <s v="Chennai"/>
    <s v="Online"/>
    <s v="Home Decor"/>
    <s v="Lamp"/>
    <s v="Lamp Model-828"/>
    <s v="PROD7909"/>
    <n v="3"/>
    <n v="889.71"/>
    <n v="2669.13"/>
    <n v="0.2"/>
    <n v="533.83000000000004"/>
    <n v="2135.3000000000002"/>
    <s v="Card"/>
    <s v="In-Transit"/>
    <n v="0.15"/>
    <n v="320.3"/>
  </r>
  <r>
    <s v="ORD2025005271"/>
    <d v="2023-01-28T00:00:00"/>
    <s v="Customer 4250"/>
    <s v="CUST4376"/>
    <x v="3"/>
    <s v="Nagpur"/>
    <s v="Offline"/>
    <s v="Clothing"/>
    <s v="Jeans"/>
    <s v="Jeans Model-829"/>
    <s v="PROD4897"/>
    <n v="10"/>
    <n v="231.98"/>
    <n v="2319.8000000000002"/>
    <n v="0.1"/>
    <n v="231.98"/>
    <n v="2087.8200000000002"/>
    <s v="UPI"/>
    <s v="Delivered"/>
    <n v="0.3"/>
    <n v="626.35"/>
  </r>
  <r>
    <s v="ORD2025005272"/>
    <d v="2023-09-04T00:00:00"/>
    <s v="Customer 4994"/>
    <s v="CUST9785"/>
    <x v="3"/>
    <s v="Bhopal"/>
    <s v="Offline"/>
    <s v="Clothing"/>
    <s v="Jacket"/>
    <s v="Jacket Model-669"/>
    <s v="PROD1793"/>
    <n v="9"/>
    <n v="927.56"/>
    <n v="8348.0400000000009"/>
    <n v="0.05"/>
    <n v="417.4"/>
    <n v="7930.64"/>
    <s v="Card"/>
    <s v="In-Transit"/>
    <n v="0.25"/>
    <n v="1982.66"/>
  </r>
  <r>
    <s v="ORD2025005273"/>
    <d v="2024-01-04T00:00:00"/>
    <s v="Customer 565"/>
    <s v="CUST3573"/>
    <x v="2"/>
    <s v="Patna"/>
    <s v="Offline"/>
    <s v="Beauty"/>
    <s v="Perfume"/>
    <s v="Perfume Model-755"/>
    <s v="PROD9400"/>
    <n v="10"/>
    <n v="559.23"/>
    <n v="5592.3"/>
    <n v="0.05"/>
    <n v="279.62"/>
    <n v="5312.68"/>
    <s v="Card"/>
    <s v="Returned"/>
    <n v="0.3"/>
    <n v="1593.8"/>
  </r>
  <r>
    <s v="ORD2025005274"/>
    <d v="2023-09-08T00:00:00"/>
    <s v="Customer 1967"/>
    <s v="CUST6405"/>
    <x v="4"/>
    <s v="Bangalore"/>
    <s v="Offline"/>
    <s v="Home Decor"/>
    <s v="Lamp"/>
    <s v="Lamp Model-398"/>
    <s v="PROD3272"/>
    <n v="5"/>
    <n v="736.59"/>
    <n v="3682.95"/>
    <n v="0"/>
    <n v="0"/>
    <n v="3682.95"/>
    <s v="Card"/>
    <s v="Cancelled"/>
    <n v="0.3"/>
    <n v="1104.8800000000001"/>
  </r>
  <r>
    <s v="ORD2025005275"/>
    <d v="2023-12-15T00:00:00"/>
    <s v="Customer 3821"/>
    <s v="CUST7084"/>
    <x v="2"/>
    <s v="Bhubaneswar"/>
    <s v="Offline"/>
    <s v="Beauty"/>
    <s v="Face Cream"/>
    <s v="Face Cream Model-719"/>
    <s v="PROD4574"/>
    <n v="5"/>
    <n v="546"/>
    <n v="2730"/>
    <n v="0.1"/>
    <n v="273"/>
    <n v="2457"/>
    <s v="COD"/>
    <s v="In-Transit"/>
    <n v="0.3"/>
    <n v="737.1"/>
  </r>
  <r>
    <s v="ORD2025005276"/>
    <d v="2023-04-09T00:00:00"/>
    <s v="Customer 4780"/>
    <s v="CUST4899"/>
    <x v="2"/>
    <s v="Kolkata"/>
    <s v="Offline"/>
    <s v="Home Decor"/>
    <s v="Lamp"/>
    <s v="Lamp Model-825"/>
    <s v="PROD9665"/>
    <n v="10"/>
    <n v="491.09"/>
    <n v="4910.8999999999996"/>
    <n v="0.2"/>
    <n v="982.18"/>
    <n v="3928.72"/>
    <s v="UPI"/>
    <s v="Delivered"/>
    <n v="0.3"/>
    <n v="1178.6199999999999"/>
  </r>
  <r>
    <s v="ORD2025005277"/>
    <d v="2024-01-29T00:00:00"/>
    <s v="Customer 1287"/>
    <s v="CUST4784"/>
    <x v="1"/>
    <s v="Lucknow"/>
    <s v="Offline"/>
    <s v="Beauty"/>
    <s v="Lipstick"/>
    <s v="Lipstick Model-388"/>
    <s v="PROD3482"/>
    <n v="2"/>
    <n v="559.16"/>
    <n v="1118.32"/>
    <n v="0.1"/>
    <n v="111.83"/>
    <n v="1006.49"/>
    <s v="COD"/>
    <s v="Returned"/>
    <n v="0.25"/>
    <n v="251.62"/>
  </r>
  <r>
    <s v="ORD2025005278"/>
    <d v="2023-04-01T00:00:00"/>
    <s v="Customer 3437"/>
    <s v="CUST7480"/>
    <x v="4"/>
    <s v="Bangalore"/>
    <s v="Offline"/>
    <s v="Beauty"/>
    <s v="Face Cream"/>
    <s v="Face Cream Model-300"/>
    <s v="PROD1206"/>
    <n v="3"/>
    <n v="724.93"/>
    <n v="2174.79"/>
    <n v="0.2"/>
    <n v="434.96"/>
    <n v="1739.83"/>
    <s v="Wallet"/>
    <s v="Delivered"/>
    <n v="0.15"/>
    <n v="260.97000000000003"/>
  </r>
  <r>
    <s v="ORD2025005279"/>
    <d v="2024-01-26T00:00:00"/>
    <s v="Customer 1496"/>
    <s v="CUST7494"/>
    <x v="2"/>
    <s v="Kolkata"/>
    <s v="Offline"/>
    <s v="Clothing"/>
    <s v="Jacket"/>
    <s v="Jacket Model-226"/>
    <s v="PROD1708"/>
    <n v="3"/>
    <n v="698.32"/>
    <n v="2094.96"/>
    <n v="0.2"/>
    <n v="418.99"/>
    <n v="1675.97"/>
    <s v="UPI"/>
    <s v="Returned"/>
    <n v="0.3"/>
    <n v="502.79"/>
  </r>
  <r>
    <s v="ORD2025005280"/>
    <d v="2023-09-27T00:00:00"/>
    <s v="Customer 1184"/>
    <s v="CUST2939"/>
    <x v="4"/>
    <s v="Chennai"/>
    <s v="Online"/>
    <s v="Electronics"/>
    <s v="Laptop"/>
    <s v="Laptop Model-804"/>
    <s v="PROD8729"/>
    <n v="3"/>
    <n v="199.69"/>
    <n v="599.07000000000005"/>
    <n v="0"/>
    <n v="0"/>
    <n v="599.07000000000005"/>
    <s v="UPI"/>
    <s v="Returned"/>
    <n v="0.3"/>
    <n v="179.72"/>
  </r>
  <r>
    <s v="ORD2025005281"/>
    <d v="2024-02-08T00:00:00"/>
    <s v="Customer 1053"/>
    <s v="CUST7464"/>
    <x v="0"/>
    <s v="Mumbai"/>
    <s v="Offline"/>
    <s v="Beauty"/>
    <s v="Perfume"/>
    <s v="Perfume Model-247"/>
    <s v="PROD9821"/>
    <n v="4"/>
    <n v="814.02"/>
    <n v="3256.08"/>
    <n v="0"/>
    <n v="0"/>
    <n v="3256.08"/>
    <s v="Card"/>
    <s v="Cancelled"/>
    <n v="0.15"/>
    <n v="488.41"/>
  </r>
  <r>
    <s v="ORD2025005282"/>
    <d v="2023-04-29T00:00:00"/>
    <s v="Customer 116"/>
    <s v="CUST7292"/>
    <x v="2"/>
    <s v="Kolkata"/>
    <s v="Online"/>
    <s v="Beauty"/>
    <s v="Perfume"/>
    <s v="Perfume Model-682"/>
    <s v="PROD2228"/>
    <n v="1"/>
    <n v="511.91"/>
    <n v="511.91"/>
    <n v="0.05"/>
    <n v="25.6"/>
    <n v="486.31"/>
    <s v="Card"/>
    <s v="In-Transit"/>
    <n v="0.3"/>
    <n v="145.88999999999999"/>
  </r>
  <r>
    <s v="ORD2025005283"/>
    <d v="2023-01-29T00:00:00"/>
    <s v="Customer 3408"/>
    <s v="CUST2187"/>
    <x v="3"/>
    <s v="Bhopal"/>
    <s v="Online"/>
    <s v="Home Decor"/>
    <s v="Curtain"/>
    <s v="Curtain Model-587"/>
    <s v="PROD3626"/>
    <n v="5"/>
    <n v="843.54"/>
    <n v="4217.7"/>
    <n v="0.05"/>
    <n v="210.88"/>
    <n v="4006.82"/>
    <s v="UPI"/>
    <s v="Delivered"/>
    <n v="0.25"/>
    <n v="1001.71"/>
  </r>
  <r>
    <s v="ORD2025005284"/>
    <d v="2023-03-19T00:00:00"/>
    <s v="Customer 2974"/>
    <s v="CUST8015"/>
    <x v="2"/>
    <s v="Patna"/>
    <s v="Online"/>
    <s v="Home Decor"/>
    <s v="Sofa"/>
    <s v="Sofa Model-684"/>
    <s v="PROD5514"/>
    <n v="8"/>
    <n v="209.8"/>
    <n v="1678.4"/>
    <n v="0.05"/>
    <n v="83.92"/>
    <n v="1594.48"/>
    <s v="UPI"/>
    <s v="Cancelled"/>
    <n v="0.15"/>
    <n v="239.17"/>
  </r>
  <r>
    <s v="ORD2025005285"/>
    <d v="2024-02-10T00:00:00"/>
    <s v="Customer 1792"/>
    <s v="CUST3254"/>
    <x v="2"/>
    <s v="Bhubaneswar"/>
    <s v="Online"/>
    <s v="Home Decor"/>
    <s v="Sofa"/>
    <s v="Sofa Model-367"/>
    <s v="PROD1048"/>
    <n v="3"/>
    <n v="512.44000000000005"/>
    <n v="1537.32"/>
    <n v="0.1"/>
    <n v="153.72999999999999"/>
    <n v="1383.59"/>
    <s v="COD"/>
    <s v="Cancelled"/>
    <n v="0.3"/>
    <n v="415.08"/>
  </r>
  <r>
    <s v="ORD2025005286"/>
    <d v="2023-08-29T00:00:00"/>
    <s v="Customer 1146"/>
    <s v="CUST5862"/>
    <x v="2"/>
    <s v="Patna"/>
    <s v="Offline"/>
    <s v="Electronics"/>
    <s v="Mobile"/>
    <s v="Mobile Model-717"/>
    <s v="PROD9425"/>
    <n v="9"/>
    <n v="349"/>
    <n v="3141"/>
    <n v="0.2"/>
    <n v="628.20000000000005"/>
    <n v="2512.8000000000002"/>
    <s v="Wallet"/>
    <s v="Delivered"/>
    <n v="0.3"/>
    <n v="753.84"/>
  </r>
  <r>
    <s v="ORD2025005287"/>
    <d v="2024-01-10T00:00:00"/>
    <s v="Customer 1887"/>
    <s v="CUST1370"/>
    <x v="2"/>
    <s v="Kolkata"/>
    <s v="Offline"/>
    <s v="Home Decor"/>
    <s v="Sofa"/>
    <s v="Sofa Model-585"/>
    <s v="PROD7655"/>
    <n v="3"/>
    <n v="250.02"/>
    <n v="750.06"/>
    <n v="0.05"/>
    <n v="37.5"/>
    <n v="712.56"/>
    <s v="COD"/>
    <s v="Delivered"/>
    <n v="0.25"/>
    <n v="178.14"/>
  </r>
  <r>
    <s v="ORD2025005288"/>
    <d v="2023-12-17T00:00:00"/>
    <s v="Customer 1832"/>
    <s v="CUST5288"/>
    <x v="0"/>
    <s v="Pune"/>
    <s v="Online"/>
    <s v="Electronics"/>
    <s v="Laptop"/>
    <s v="Laptop Model-733"/>
    <s v="PROD8138"/>
    <n v="9"/>
    <n v="407.87"/>
    <n v="3670.83"/>
    <n v="0.05"/>
    <n v="183.54"/>
    <n v="3487.29"/>
    <s v="Wallet"/>
    <s v="In-Transit"/>
    <n v="0.25"/>
    <n v="871.82"/>
  </r>
  <r>
    <s v="ORD2025005289"/>
    <d v="2023-12-09T00:00:00"/>
    <s v="Customer 3400"/>
    <s v="CUST2230"/>
    <x v="2"/>
    <s v="Kolkata"/>
    <s v="Offline"/>
    <s v="Electronics"/>
    <s v="Laptop"/>
    <s v="Laptop Model-483"/>
    <s v="PROD1157"/>
    <n v="10"/>
    <n v="375.59"/>
    <n v="3755.9"/>
    <n v="0.1"/>
    <n v="375.59"/>
    <n v="3380.31"/>
    <s v="Card"/>
    <s v="Delivered"/>
    <n v="0.25"/>
    <n v="845.08"/>
  </r>
  <r>
    <s v="ORD2025005290"/>
    <d v="2023-09-06T00:00:00"/>
    <s v="Customer 4442"/>
    <s v="CUST7939"/>
    <x v="2"/>
    <s v="Kolkata"/>
    <s v="Online"/>
    <s v="Electronics"/>
    <s v="Mobile"/>
    <s v="Mobile Model-608"/>
    <s v="PROD4732"/>
    <n v="7"/>
    <n v="267.89"/>
    <n v="1875.23"/>
    <n v="0.2"/>
    <n v="375.05"/>
    <n v="1500.18"/>
    <s v="Card"/>
    <s v="Cancelled"/>
    <n v="0.25"/>
    <n v="375.05"/>
  </r>
  <r>
    <s v="ORD2025005291"/>
    <d v="2023-09-12T00:00:00"/>
    <s v="Customer 1111"/>
    <s v="CUST5425"/>
    <x v="0"/>
    <s v="Mumbai"/>
    <s v="Online"/>
    <s v="Electronics"/>
    <s v="Laptop"/>
    <s v="Laptop Model-616"/>
    <s v="PROD1778"/>
    <n v="9"/>
    <n v="753.95"/>
    <n v="6785.55"/>
    <n v="0.2"/>
    <n v="1357.11"/>
    <n v="5428.44"/>
    <s v="UPI"/>
    <s v="Cancelled"/>
    <n v="0.3"/>
    <n v="1628.53"/>
  </r>
  <r>
    <s v="ORD2025005292"/>
    <d v="2023-09-12T00:00:00"/>
    <s v="Customer 427"/>
    <s v="CUST8589"/>
    <x v="4"/>
    <s v="Chennai"/>
    <s v="Offline"/>
    <s v="Electronics"/>
    <s v="Tablet"/>
    <s v="Tablet Model-833"/>
    <s v="PROD6021"/>
    <n v="7"/>
    <n v="206.89"/>
    <n v="1448.23"/>
    <n v="0.1"/>
    <n v="144.82"/>
    <n v="1303.4100000000001"/>
    <s v="UPI"/>
    <s v="In-Transit"/>
    <n v="0.25"/>
    <n v="325.85000000000002"/>
  </r>
  <r>
    <s v="ORD2025005293"/>
    <d v="2023-07-13T00:00:00"/>
    <s v="Customer 4991"/>
    <s v="CUST6328"/>
    <x v="3"/>
    <s v="Raipur"/>
    <s v="Online"/>
    <s v="Beauty"/>
    <s v="Face Cream"/>
    <s v="Face Cream Model-643"/>
    <s v="PROD4985"/>
    <n v="9"/>
    <n v="816.51"/>
    <n v="7348.59"/>
    <n v="0.05"/>
    <n v="367.43"/>
    <n v="6981.16"/>
    <s v="COD"/>
    <s v="Cancelled"/>
    <n v="0.15"/>
    <n v="1047.17"/>
  </r>
  <r>
    <s v="ORD2025005294"/>
    <d v="2023-06-29T00:00:00"/>
    <s v="Customer 468"/>
    <s v="CUST2996"/>
    <x v="3"/>
    <s v="Bhopal"/>
    <s v="Online"/>
    <s v="Electronics"/>
    <s v="Tablet"/>
    <s v="Tablet Model-894"/>
    <s v="PROD4528"/>
    <n v="4"/>
    <n v="187.43"/>
    <n v="749.72"/>
    <n v="0"/>
    <n v="0"/>
    <n v="749.72"/>
    <s v="UPI"/>
    <s v="Cancelled"/>
    <n v="0.3"/>
    <n v="224.92"/>
  </r>
  <r>
    <s v="ORD2025005295"/>
    <d v="2023-05-12T00:00:00"/>
    <s v="Customer 1572"/>
    <s v="CUST1995"/>
    <x v="4"/>
    <s v="Chennai"/>
    <s v="Offline"/>
    <s v="Electronics"/>
    <s v="Tablet"/>
    <s v="Tablet Model-942"/>
    <s v="PROD4157"/>
    <n v="9"/>
    <n v="829.79"/>
    <n v="7468.11"/>
    <n v="0"/>
    <n v="0"/>
    <n v="7468.11"/>
    <s v="COD"/>
    <s v="In-Transit"/>
    <n v="0.3"/>
    <n v="2240.4299999999998"/>
  </r>
  <r>
    <s v="ORD2025005296"/>
    <d v="2023-04-01T00:00:00"/>
    <s v="Customer 1995"/>
    <s v="CUST1155"/>
    <x v="4"/>
    <s v="Chennai"/>
    <s v="Offline"/>
    <s v="Clothing"/>
    <s v="Shirt"/>
    <s v="Shirt Model-720"/>
    <s v="PROD9926"/>
    <n v="2"/>
    <n v="127.85"/>
    <n v="255.7"/>
    <n v="0.1"/>
    <n v="25.57"/>
    <n v="230.13"/>
    <s v="Wallet"/>
    <s v="Returned"/>
    <n v="0.25"/>
    <n v="57.53"/>
  </r>
  <r>
    <s v="ORD2025005297"/>
    <d v="2023-05-28T00:00:00"/>
    <s v="Customer 1990"/>
    <s v="CUST1206"/>
    <x v="4"/>
    <s v="Bangalore"/>
    <s v="Online"/>
    <s v="Electronics"/>
    <s v="Laptop"/>
    <s v="Laptop Model-429"/>
    <s v="PROD1781"/>
    <n v="1"/>
    <n v="168.53"/>
    <n v="168.53"/>
    <n v="0.2"/>
    <n v="33.71"/>
    <n v="134.82"/>
    <s v="Card"/>
    <s v="Delivered"/>
    <n v="0.15"/>
    <n v="20.22"/>
  </r>
  <r>
    <s v="ORD2025005298"/>
    <d v="2023-08-27T00:00:00"/>
    <s v="Customer 4663"/>
    <s v="CUST7453"/>
    <x v="2"/>
    <s v="Bhubaneswar"/>
    <s v="Offline"/>
    <s v="Clothing"/>
    <s v="Jeans"/>
    <s v="Jeans Model-207"/>
    <s v="PROD6587"/>
    <n v="3"/>
    <n v="183.27"/>
    <n v="549.80999999999995"/>
    <n v="0.05"/>
    <n v="27.49"/>
    <n v="522.32000000000005"/>
    <s v="Card"/>
    <s v="Delivered"/>
    <n v="0.15"/>
    <n v="78.349999999999994"/>
  </r>
  <r>
    <s v="ORD2025005299"/>
    <d v="2024-01-15T00:00:00"/>
    <s v="Customer 2449"/>
    <s v="CUST6921"/>
    <x v="0"/>
    <s v="Ahmedabad"/>
    <s v="Online"/>
    <s v="Clothing"/>
    <s v="Shirt"/>
    <s v="Shirt Model-283"/>
    <s v="PROD6768"/>
    <n v="6"/>
    <n v="551"/>
    <n v="3306"/>
    <n v="0.05"/>
    <n v="165.3"/>
    <n v="3140.7"/>
    <s v="UPI"/>
    <s v="In-Transit"/>
    <n v="0.3"/>
    <n v="942.21"/>
  </r>
  <r>
    <s v="ORD2025005300"/>
    <d v="2023-07-27T00:00:00"/>
    <s v="Customer 4682"/>
    <s v="CUST5930"/>
    <x v="3"/>
    <s v="Nagpur"/>
    <s v="Offline"/>
    <s v="Clothing"/>
    <s v="Shirt"/>
    <s v="Shirt Model-806"/>
    <s v="PROD1094"/>
    <n v="1"/>
    <n v="261.01"/>
    <n v="261.01"/>
    <n v="0.2"/>
    <n v="52.2"/>
    <n v="208.81"/>
    <s v="Wallet"/>
    <s v="Returned"/>
    <n v="0.25"/>
    <n v="52.2"/>
  </r>
  <r>
    <s v="ORD2025005301"/>
    <d v="2023-08-28T00:00:00"/>
    <s v="Customer 1636"/>
    <s v="CUST1383"/>
    <x v="1"/>
    <s v="Delhi"/>
    <s v="Offline"/>
    <s v="Home Decor"/>
    <s v="Curtain"/>
    <s v="Curtain Model-497"/>
    <s v="PROD3192"/>
    <n v="5"/>
    <n v="819.21"/>
    <n v="4096.05"/>
    <n v="0.2"/>
    <n v="819.21"/>
    <n v="3276.84"/>
    <s v="Card"/>
    <s v="Returned"/>
    <n v="0.15"/>
    <n v="491.53"/>
  </r>
  <r>
    <s v="ORD2025005302"/>
    <d v="2023-10-21T00:00:00"/>
    <s v="Customer 1264"/>
    <s v="CUST4898"/>
    <x v="2"/>
    <s v="Patna"/>
    <s v="Online"/>
    <s v="Clothing"/>
    <s v="Jacket"/>
    <s v="Jacket Model-950"/>
    <s v="PROD9353"/>
    <n v="4"/>
    <n v="279.72000000000003"/>
    <n v="1118.8800000000001"/>
    <n v="0.05"/>
    <n v="55.94"/>
    <n v="1062.94"/>
    <s v="Card"/>
    <s v="In-Transit"/>
    <n v="0.25"/>
    <n v="265.74"/>
  </r>
  <r>
    <s v="ORD2025005303"/>
    <d v="2023-08-15T00:00:00"/>
    <s v="Customer 2819"/>
    <s v="CUST5922"/>
    <x v="1"/>
    <s v="Lucknow"/>
    <s v="Online"/>
    <s v="Electronics"/>
    <s v="Mobile"/>
    <s v="Mobile Model-855"/>
    <s v="PROD2659"/>
    <n v="2"/>
    <n v="851.22"/>
    <n v="1702.44"/>
    <n v="0.05"/>
    <n v="85.12"/>
    <n v="1617.32"/>
    <s v="Card"/>
    <s v="Delivered"/>
    <n v="0.25"/>
    <n v="404.33"/>
  </r>
  <r>
    <s v="ORD2025005304"/>
    <d v="2023-08-15T00:00:00"/>
    <s v="Customer 4741"/>
    <s v="CUST2303"/>
    <x v="2"/>
    <s v="Bhubaneswar"/>
    <s v="Offline"/>
    <s v="Electronics"/>
    <s v="Tablet"/>
    <s v="Tablet Model-203"/>
    <s v="PROD7881"/>
    <n v="1"/>
    <n v="219.86"/>
    <n v="219.86"/>
    <n v="0.2"/>
    <n v="43.97"/>
    <n v="175.89"/>
    <s v="UPI"/>
    <s v="In-Transit"/>
    <n v="0.15"/>
    <n v="26.38"/>
  </r>
  <r>
    <s v="ORD2025005305"/>
    <d v="2023-10-06T00:00:00"/>
    <s v="Customer 3840"/>
    <s v="CUST6671"/>
    <x v="4"/>
    <s v="Hyderabad"/>
    <s v="Offline"/>
    <s v="Home Decor"/>
    <s v="Curtain"/>
    <s v="Curtain Model-349"/>
    <s v="PROD9796"/>
    <n v="2"/>
    <n v="639.46"/>
    <n v="1278.92"/>
    <n v="0.1"/>
    <n v="127.89"/>
    <n v="1151.03"/>
    <s v="Wallet"/>
    <s v="Cancelled"/>
    <n v="0.15"/>
    <n v="172.65"/>
  </r>
  <r>
    <s v="ORD2025005306"/>
    <d v="2023-08-16T00:00:00"/>
    <s v="Customer 3406"/>
    <s v="CUST6893"/>
    <x v="2"/>
    <s v="Patna"/>
    <s v="Offline"/>
    <s v="Beauty"/>
    <s v="Face Cream"/>
    <s v="Face Cream Model-456"/>
    <s v="PROD8646"/>
    <n v="9"/>
    <n v="337.28"/>
    <n v="3035.52"/>
    <n v="0"/>
    <n v="0"/>
    <n v="3035.52"/>
    <s v="COD"/>
    <s v="Cancelled"/>
    <n v="0.15"/>
    <n v="455.33"/>
  </r>
  <r>
    <s v="ORD2025005307"/>
    <d v="2023-01-07T00:00:00"/>
    <s v="Customer 102"/>
    <s v="CUST4696"/>
    <x v="1"/>
    <s v="Delhi"/>
    <s v="Online"/>
    <s v="Beauty"/>
    <s v="Face Cream"/>
    <s v="Face Cream Model-346"/>
    <s v="PROD3300"/>
    <n v="6"/>
    <n v="965.59"/>
    <n v="5793.54"/>
    <n v="0.1"/>
    <n v="579.35"/>
    <n v="5214.1899999999996"/>
    <s v="Wallet"/>
    <s v="Cancelled"/>
    <n v="0.15"/>
    <n v="782.13"/>
  </r>
  <r>
    <s v="ORD2025005308"/>
    <d v="2023-03-26T00:00:00"/>
    <s v="Customer 2042"/>
    <s v="CUST9486"/>
    <x v="4"/>
    <s v="Bangalore"/>
    <s v="Offline"/>
    <s v="Beauty"/>
    <s v="Face Cream"/>
    <s v="Face Cream Model-752"/>
    <s v="PROD2115"/>
    <n v="10"/>
    <n v="943.02"/>
    <n v="9430.2000000000007"/>
    <n v="0"/>
    <n v="0"/>
    <n v="9430.2000000000007"/>
    <s v="COD"/>
    <s v="In-Transit"/>
    <n v="0.15"/>
    <n v="1414.53"/>
  </r>
  <r>
    <s v="ORD2025005309"/>
    <d v="2023-03-26T00:00:00"/>
    <s v="Customer 1141"/>
    <s v="CUST6427"/>
    <x v="2"/>
    <s v="Bhubaneswar"/>
    <s v="Online"/>
    <s v="Electronics"/>
    <s v="Tablet"/>
    <s v="Tablet Model-710"/>
    <s v="PROD3106"/>
    <n v="10"/>
    <n v="419.06"/>
    <n v="4190.6000000000004"/>
    <n v="0.2"/>
    <n v="838.12"/>
    <n v="3352.48"/>
    <s v="Wallet"/>
    <s v="Delivered"/>
    <n v="0.15"/>
    <n v="502.87"/>
  </r>
  <r>
    <s v="ORD2025005310"/>
    <d v="2024-03-17T00:00:00"/>
    <s v="Customer 588"/>
    <s v="CUST4237"/>
    <x v="2"/>
    <s v="Bhubaneswar"/>
    <s v="Offline"/>
    <s v="Home Decor"/>
    <s v="Sofa"/>
    <s v="Sofa Model-135"/>
    <s v="PROD6689"/>
    <n v="1"/>
    <n v="126.17"/>
    <n v="126.17"/>
    <n v="0.05"/>
    <n v="6.31"/>
    <n v="119.86"/>
    <s v="Wallet"/>
    <s v="In-Transit"/>
    <n v="0.25"/>
    <n v="29.96"/>
  </r>
  <r>
    <s v="ORD2025005311"/>
    <d v="2023-05-29T00:00:00"/>
    <s v="Customer 353"/>
    <s v="CUST2380"/>
    <x v="1"/>
    <s v="Lucknow"/>
    <s v="Offline"/>
    <s v="Electronics"/>
    <s v="Tablet"/>
    <s v="Tablet Model-170"/>
    <s v="PROD3677"/>
    <n v="2"/>
    <n v="319"/>
    <n v="638"/>
    <n v="0.05"/>
    <n v="31.9"/>
    <n v="606.1"/>
    <s v="COD"/>
    <s v="Cancelled"/>
    <n v="0.15"/>
    <n v="90.92"/>
  </r>
  <r>
    <s v="ORD2025005312"/>
    <d v="2023-09-15T00:00:00"/>
    <s v="Customer 2382"/>
    <s v="CUST7329"/>
    <x v="4"/>
    <s v="Chennai"/>
    <s v="Offline"/>
    <s v="Home Decor"/>
    <s v="Sofa"/>
    <s v="Sofa Model-321"/>
    <s v="PROD7485"/>
    <n v="1"/>
    <n v="397.45"/>
    <n v="397.45"/>
    <n v="0.1"/>
    <n v="39.75"/>
    <n v="357.7"/>
    <s v="UPI"/>
    <s v="Returned"/>
    <n v="0.25"/>
    <n v="89.42"/>
  </r>
  <r>
    <s v="ORD2025005313"/>
    <d v="2023-08-20T00:00:00"/>
    <s v="Customer 3092"/>
    <s v="CUST1279"/>
    <x v="1"/>
    <s v="Lucknow"/>
    <s v="Offline"/>
    <s v="Home Decor"/>
    <s v="Sofa"/>
    <s v="Sofa Model-895"/>
    <s v="PROD8765"/>
    <n v="3"/>
    <n v="768.23"/>
    <n v="2304.69"/>
    <n v="0.1"/>
    <n v="230.47"/>
    <n v="2074.2199999999998"/>
    <s v="COD"/>
    <s v="Cancelled"/>
    <n v="0.15"/>
    <n v="311.13"/>
  </r>
  <r>
    <s v="ORD2025005314"/>
    <d v="2023-01-01T00:00:00"/>
    <s v="Customer 3394"/>
    <s v="CUST2806"/>
    <x v="4"/>
    <s v="Bangalore"/>
    <s v="Offline"/>
    <s v="Beauty"/>
    <s v="Perfume"/>
    <s v="Perfume Model-406"/>
    <s v="PROD8034"/>
    <n v="8"/>
    <n v="120.63"/>
    <n v="965.04"/>
    <n v="0.2"/>
    <n v="193.01"/>
    <n v="772.03"/>
    <s v="Card"/>
    <s v="Delivered"/>
    <n v="0.25"/>
    <n v="193.01"/>
  </r>
  <r>
    <s v="ORD2025005315"/>
    <d v="2024-02-07T00:00:00"/>
    <s v="Customer 299"/>
    <s v="CUST2321"/>
    <x v="4"/>
    <s v="Chennai"/>
    <s v="Offline"/>
    <s v="Home Decor"/>
    <s v="Sofa"/>
    <s v="Sofa Model-953"/>
    <s v="PROD8725"/>
    <n v="2"/>
    <n v="207.35"/>
    <n v="414.7"/>
    <n v="0"/>
    <n v="0"/>
    <n v="414.7"/>
    <s v="COD"/>
    <s v="Delivered"/>
    <n v="0.25"/>
    <n v="103.67"/>
  </r>
  <r>
    <s v="ORD2025005316"/>
    <d v="2023-12-17T00:00:00"/>
    <s v="Customer 344"/>
    <s v="CUST7495"/>
    <x v="3"/>
    <s v="Raipur"/>
    <s v="Online"/>
    <s v="Clothing"/>
    <s v="Jacket"/>
    <s v="Jacket Model-439"/>
    <s v="PROD8928"/>
    <n v="1"/>
    <n v="204.54"/>
    <n v="204.54"/>
    <n v="0"/>
    <n v="0"/>
    <n v="204.54"/>
    <s v="COD"/>
    <s v="Returned"/>
    <n v="0.15"/>
    <n v="30.68"/>
  </r>
  <r>
    <s v="ORD2025005317"/>
    <d v="2023-03-31T00:00:00"/>
    <s v="Customer 231"/>
    <s v="CUST8477"/>
    <x v="4"/>
    <s v="Hyderabad"/>
    <s v="Online"/>
    <s v="Electronics"/>
    <s v="Laptop"/>
    <s v="Laptop Model-655"/>
    <s v="PROD8261"/>
    <n v="6"/>
    <n v="280.87"/>
    <n v="1685.22"/>
    <n v="0.1"/>
    <n v="168.52"/>
    <n v="1516.7"/>
    <s v="Card"/>
    <s v="Returned"/>
    <n v="0.25"/>
    <n v="379.18"/>
  </r>
  <r>
    <s v="ORD2025005318"/>
    <d v="2024-01-19T00:00:00"/>
    <s v="Customer 122"/>
    <s v="CUST3135"/>
    <x v="3"/>
    <s v="Bhopal"/>
    <s v="Offline"/>
    <s v="Electronics"/>
    <s v="Tablet"/>
    <s v="Tablet Model-426"/>
    <s v="PROD2229"/>
    <n v="9"/>
    <n v="494.3"/>
    <n v="4448.7"/>
    <n v="0.05"/>
    <n v="222.44"/>
    <n v="4226.26"/>
    <s v="COD"/>
    <s v="In-Transit"/>
    <n v="0.25"/>
    <n v="1056.57"/>
  </r>
  <r>
    <s v="ORD2025005319"/>
    <d v="2023-05-18T00:00:00"/>
    <s v="Customer 155"/>
    <s v="CUST5187"/>
    <x v="3"/>
    <s v="Nagpur"/>
    <s v="Online"/>
    <s v="Electronics"/>
    <s v="Laptop"/>
    <s v="Laptop Model-183"/>
    <s v="PROD8629"/>
    <n v="5"/>
    <n v="857.3"/>
    <n v="4286.5"/>
    <n v="0.2"/>
    <n v="857.3"/>
    <n v="3429.2"/>
    <s v="Wallet"/>
    <s v="Cancelled"/>
    <n v="0.25"/>
    <n v="857.3"/>
  </r>
  <r>
    <s v="ORD2025005320"/>
    <d v="2023-11-28T00:00:00"/>
    <s v="Customer 27"/>
    <s v="CUST4870"/>
    <x v="3"/>
    <s v="Raipur"/>
    <s v="Online"/>
    <s v="Beauty"/>
    <s v="Perfume"/>
    <s v="Perfume Model-978"/>
    <s v="PROD6827"/>
    <n v="3"/>
    <n v="608.11"/>
    <n v="1824.33"/>
    <n v="0.05"/>
    <n v="91.22"/>
    <n v="1733.11"/>
    <s v="Wallet"/>
    <s v="In-Transit"/>
    <n v="0.3"/>
    <n v="519.92999999999995"/>
  </r>
  <r>
    <s v="ORD2025005321"/>
    <d v="2023-12-09T00:00:00"/>
    <s v="Customer 2293"/>
    <s v="CUST6438"/>
    <x v="0"/>
    <s v="Pune"/>
    <s v="Offline"/>
    <s v="Electronics"/>
    <s v="Mobile"/>
    <s v="Mobile Model-138"/>
    <s v="PROD1436"/>
    <n v="7"/>
    <n v="110.34"/>
    <n v="772.38"/>
    <n v="0.05"/>
    <n v="38.619999999999997"/>
    <n v="733.76"/>
    <s v="Wallet"/>
    <s v="Delivered"/>
    <n v="0.15"/>
    <n v="110.06"/>
  </r>
  <r>
    <s v="ORD2025005322"/>
    <d v="2023-09-16T00:00:00"/>
    <s v="Customer 4355"/>
    <s v="CUST9332"/>
    <x v="3"/>
    <s v="Bhopal"/>
    <s v="Online"/>
    <s v="Home Decor"/>
    <s v="Curtain"/>
    <s v="Curtain Model-226"/>
    <s v="PROD8759"/>
    <n v="3"/>
    <n v="995.08"/>
    <n v="2985.24"/>
    <n v="0"/>
    <n v="0"/>
    <n v="2985.24"/>
    <s v="Wallet"/>
    <s v="Returned"/>
    <n v="0.15"/>
    <n v="447.79"/>
  </r>
  <r>
    <s v="ORD2025005323"/>
    <d v="2024-01-22T00:00:00"/>
    <s v="Customer 4947"/>
    <s v="CUST8677"/>
    <x v="2"/>
    <s v="Kolkata"/>
    <s v="Online"/>
    <s v="Home Decor"/>
    <s v="Curtain"/>
    <s v="Curtain Model-842"/>
    <s v="PROD9590"/>
    <n v="6"/>
    <n v="838.27"/>
    <n v="5029.62"/>
    <n v="0.05"/>
    <n v="251.48"/>
    <n v="4778.1400000000003"/>
    <s v="Wallet"/>
    <s v="In-Transit"/>
    <n v="0.3"/>
    <n v="1433.44"/>
  </r>
  <r>
    <s v="ORD2025005324"/>
    <d v="2023-09-25T00:00:00"/>
    <s v="Customer 1298"/>
    <s v="CUST9296"/>
    <x v="4"/>
    <s v="Chennai"/>
    <s v="Offline"/>
    <s v="Clothing"/>
    <s v="Jeans"/>
    <s v="Jeans Model-350"/>
    <s v="PROD6663"/>
    <n v="3"/>
    <n v="262.48"/>
    <n v="787.44"/>
    <n v="0"/>
    <n v="0"/>
    <n v="787.44"/>
    <s v="UPI"/>
    <s v="Delivered"/>
    <n v="0.25"/>
    <n v="196.86"/>
  </r>
  <r>
    <s v="ORD2025005325"/>
    <d v="2024-03-17T00:00:00"/>
    <s v="Customer 890"/>
    <s v="CUST2361"/>
    <x v="3"/>
    <s v="Nagpur"/>
    <s v="Offline"/>
    <s v="Electronics"/>
    <s v="Laptop"/>
    <s v="Laptop Model-616"/>
    <s v="PROD8338"/>
    <n v="2"/>
    <n v="235.76"/>
    <n v="471.52"/>
    <n v="0.2"/>
    <n v="94.3"/>
    <n v="377.22"/>
    <s v="Card"/>
    <s v="Delivered"/>
    <n v="0.15"/>
    <n v="56.58"/>
  </r>
  <r>
    <s v="ORD2025005326"/>
    <d v="2024-02-24T00:00:00"/>
    <s v="Customer 58"/>
    <s v="CUST1276"/>
    <x v="1"/>
    <s v="Chandigarh"/>
    <s v="Online"/>
    <s v="Clothing"/>
    <s v="Jeans"/>
    <s v="Jeans Model-782"/>
    <s v="PROD2875"/>
    <n v="1"/>
    <n v="775.33"/>
    <n v="775.33"/>
    <n v="0.2"/>
    <n v="155.07"/>
    <n v="620.26"/>
    <s v="Wallet"/>
    <s v="Returned"/>
    <n v="0.25"/>
    <n v="155.06"/>
  </r>
  <r>
    <s v="ORD2025005327"/>
    <d v="2024-01-10T00:00:00"/>
    <s v="Customer 1285"/>
    <s v="CUST6070"/>
    <x v="0"/>
    <s v="Pune"/>
    <s v="Online"/>
    <s v="Clothing"/>
    <s v="Jacket"/>
    <s v="Jacket Model-526"/>
    <s v="PROD8082"/>
    <n v="6"/>
    <n v="770.24"/>
    <n v="4621.4399999999996"/>
    <n v="0.05"/>
    <n v="231.07"/>
    <n v="4390.37"/>
    <s v="Wallet"/>
    <s v="In-Transit"/>
    <n v="0.15"/>
    <n v="658.56"/>
  </r>
  <r>
    <s v="ORD2025005328"/>
    <d v="2023-12-21T00:00:00"/>
    <s v="Customer 4540"/>
    <s v="CUST8290"/>
    <x v="4"/>
    <s v="Hyderabad"/>
    <s v="Offline"/>
    <s v="Beauty"/>
    <s v="Lipstick"/>
    <s v="Lipstick Model-526"/>
    <s v="PROD8947"/>
    <n v="10"/>
    <n v="742.02"/>
    <n v="7420.2"/>
    <n v="0"/>
    <n v="0"/>
    <n v="7420.2"/>
    <s v="Wallet"/>
    <s v="In-Transit"/>
    <n v="0.25"/>
    <n v="1855.05"/>
  </r>
  <r>
    <s v="ORD2025005329"/>
    <d v="2023-12-21T00:00:00"/>
    <s v="Customer 1633"/>
    <s v="CUST5221"/>
    <x v="0"/>
    <s v="Pune"/>
    <s v="Online"/>
    <s v="Home Decor"/>
    <s v="Curtain"/>
    <s v="Curtain Model-986"/>
    <s v="PROD6380"/>
    <n v="6"/>
    <n v="240.12"/>
    <n v="1440.72"/>
    <n v="0.2"/>
    <n v="288.14"/>
    <n v="1152.58"/>
    <s v="Card"/>
    <s v="Cancelled"/>
    <n v="0.25"/>
    <n v="288.14"/>
  </r>
  <r>
    <s v="ORD2025005330"/>
    <d v="2023-09-11T00:00:00"/>
    <s v="Customer 3616"/>
    <s v="CUST7805"/>
    <x v="2"/>
    <s v="Kolkata"/>
    <s v="Offline"/>
    <s v="Electronics"/>
    <s v="Mobile"/>
    <s v="Mobile Model-847"/>
    <s v="PROD2483"/>
    <n v="4"/>
    <n v="985.8"/>
    <n v="3943.2"/>
    <n v="0.2"/>
    <n v="788.64"/>
    <n v="3154.56"/>
    <s v="COD"/>
    <s v="Cancelled"/>
    <n v="0.15"/>
    <n v="473.18"/>
  </r>
  <r>
    <s v="ORD2025005331"/>
    <d v="2023-10-29T00:00:00"/>
    <s v="Customer 4880"/>
    <s v="CUST4267"/>
    <x v="3"/>
    <s v="Bhopal"/>
    <s v="Online"/>
    <s v="Electronics"/>
    <s v="Laptop"/>
    <s v="Laptop Model-567"/>
    <s v="PROD9306"/>
    <n v="8"/>
    <n v="745.03"/>
    <n v="5960.24"/>
    <n v="0.2"/>
    <n v="1192.05"/>
    <n v="4768.1899999999996"/>
    <s v="COD"/>
    <s v="Returned"/>
    <n v="0.25"/>
    <n v="1192.05"/>
  </r>
  <r>
    <s v="ORD2025005332"/>
    <d v="2024-01-06T00:00:00"/>
    <s v="Customer 1581"/>
    <s v="CUST5486"/>
    <x v="2"/>
    <s v="Kolkata"/>
    <s v="Online"/>
    <s v="Clothing"/>
    <s v="Jeans"/>
    <s v="Jeans Model-428"/>
    <s v="PROD6914"/>
    <n v="3"/>
    <n v="391.52"/>
    <n v="1174.56"/>
    <n v="0.2"/>
    <n v="234.91"/>
    <n v="939.65"/>
    <s v="UPI"/>
    <s v="Delivered"/>
    <n v="0.3"/>
    <n v="281.89"/>
  </r>
  <r>
    <s v="ORD2025005333"/>
    <d v="2023-01-12T00:00:00"/>
    <s v="Customer 3372"/>
    <s v="CUST6721"/>
    <x v="0"/>
    <s v="Mumbai"/>
    <s v="Offline"/>
    <s v="Clothing"/>
    <s v="Jacket"/>
    <s v="Jacket Model-173"/>
    <s v="PROD1494"/>
    <n v="5"/>
    <n v="611.25"/>
    <n v="3056.25"/>
    <n v="0"/>
    <n v="0"/>
    <n v="3056.25"/>
    <s v="Wallet"/>
    <s v="Cancelled"/>
    <n v="0.25"/>
    <n v="764.06"/>
  </r>
  <r>
    <s v="ORD2025005334"/>
    <d v="2023-05-22T00:00:00"/>
    <s v="Customer 4502"/>
    <s v="CUST2806"/>
    <x v="1"/>
    <s v="Delhi"/>
    <s v="Offline"/>
    <s v="Home Decor"/>
    <s v="Curtain"/>
    <s v="Curtain Model-314"/>
    <s v="PROD7046"/>
    <n v="3"/>
    <n v="653.78"/>
    <n v="1961.34"/>
    <n v="0.2"/>
    <n v="392.27"/>
    <n v="1569.07"/>
    <s v="UPI"/>
    <s v="Cancelled"/>
    <n v="0.25"/>
    <n v="392.27"/>
  </r>
  <r>
    <s v="ORD2025005335"/>
    <d v="2024-01-15T00:00:00"/>
    <s v="Customer 3432"/>
    <s v="CUST4073"/>
    <x v="2"/>
    <s v="Patna"/>
    <s v="Online"/>
    <s v="Beauty"/>
    <s v="Perfume"/>
    <s v="Perfume Model-379"/>
    <s v="PROD4632"/>
    <n v="1"/>
    <n v="210.97"/>
    <n v="210.97"/>
    <n v="0.05"/>
    <n v="10.55"/>
    <n v="200.42"/>
    <s v="COD"/>
    <s v="Cancelled"/>
    <n v="0.25"/>
    <n v="50.1"/>
  </r>
  <r>
    <s v="ORD2025005336"/>
    <d v="2024-03-16T00:00:00"/>
    <s v="Customer 1908"/>
    <s v="CUST3080"/>
    <x v="1"/>
    <s v="Delhi"/>
    <s v="Offline"/>
    <s v="Home Decor"/>
    <s v="Sofa"/>
    <s v="Sofa Model-332"/>
    <s v="PROD7775"/>
    <n v="7"/>
    <n v="784.23"/>
    <n v="5489.61"/>
    <n v="0.1"/>
    <n v="548.96"/>
    <n v="4940.6499999999996"/>
    <s v="Card"/>
    <s v="In-Transit"/>
    <n v="0.25"/>
    <n v="1235.1600000000001"/>
  </r>
  <r>
    <s v="ORD2025005337"/>
    <d v="2023-07-14T00:00:00"/>
    <s v="Customer 4670"/>
    <s v="CUST9649"/>
    <x v="2"/>
    <s v="Patna"/>
    <s v="Offline"/>
    <s v="Beauty"/>
    <s v="Lipstick"/>
    <s v="Lipstick Model-908"/>
    <s v="PROD9318"/>
    <n v="9"/>
    <n v="766.35"/>
    <n v="6897.15"/>
    <n v="0.1"/>
    <n v="689.72"/>
    <n v="6207.43"/>
    <s v="UPI"/>
    <s v="Cancelled"/>
    <n v="0.15"/>
    <n v="931.11"/>
  </r>
  <r>
    <s v="ORD2025005338"/>
    <d v="2023-11-23T00:00:00"/>
    <s v="Customer 2029"/>
    <s v="CUST9410"/>
    <x v="2"/>
    <s v="Kolkata"/>
    <s v="Online"/>
    <s v="Home Decor"/>
    <s v="Lamp"/>
    <s v="Lamp Model-783"/>
    <s v="PROD6411"/>
    <n v="3"/>
    <n v="266.89"/>
    <n v="800.67"/>
    <n v="0.05"/>
    <n v="40.03"/>
    <n v="760.64"/>
    <s v="Card"/>
    <s v="Returned"/>
    <n v="0.3"/>
    <n v="228.19"/>
  </r>
  <r>
    <s v="ORD2025005339"/>
    <d v="2023-01-10T00:00:00"/>
    <s v="Customer 4535"/>
    <s v="CUST9357"/>
    <x v="4"/>
    <s v="Hyderabad"/>
    <s v="Offline"/>
    <s v="Clothing"/>
    <s v="Jeans"/>
    <s v="Jeans Model-247"/>
    <s v="PROD1298"/>
    <n v="5"/>
    <n v="508.18"/>
    <n v="2540.9"/>
    <n v="0.2"/>
    <n v="508.18"/>
    <n v="2032.72"/>
    <s v="Card"/>
    <s v="In-Transit"/>
    <n v="0.15"/>
    <n v="304.91000000000003"/>
  </r>
  <r>
    <s v="ORD2025005340"/>
    <d v="2023-01-02T00:00:00"/>
    <s v="Customer 3949"/>
    <s v="CUST1747"/>
    <x v="1"/>
    <s v="Lucknow"/>
    <s v="Offline"/>
    <s v="Clothing"/>
    <s v="Jeans"/>
    <s v="Jeans Model-241"/>
    <s v="PROD5314"/>
    <n v="8"/>
    <n v="287.52"/>
    <n v="2300.16"/>
    <n v="0"/>
    <n v="0"/>
    <n v="2300.16"/>
    <s v="COD"/>
    <s v="Cancelled"/>
    <n v="0.15"/>
    <n v="345.02"/>
  </r>
  <r>
    <s v="ORD2025005341"/>
    <d v="2023-01-11T00:00:00"/>
    <s v="Customer 4284"/>
    <s v="CUST9618"/>
    <x v="0"/>
    <s v="Pune"/>
    <s v="Offline"/>
    <s v="Beauty"/>
    <s v="Face Cream"/>
    <s v="Face Cream Model-148"/>
    <s v="PROD1404"/>
    <n v="8"/>
    <n v="489.98"/>
    <n v="3919.84"/>
    <n v="0.05"/>
    <n v="195.99"/>
    <n v="3723.85"/>
    <s v="UPI"/>
    <s v="Returned"/>
    <n v="0.15"/>
    <n v="558.58000000000004"/>
  </r>
  <r>
    <s v="ORD2025005342"/>
    <d v="2023-03-07T00:00:00"/>
    <s v="Customer 4934"/>
    <s v="CUST6731"/>
    <x v="1"/>
    <s v="Chandigarh"/>
    <s v="Online"/>
    <s v="Beauty"/>
    <s v="Perfume"/>
    <s v="Perfume Model-304"/>
    <s v="PROD5579"/>
    <n v="7"/>
    <n v="498.15"/>
    <n v="3487.05"/>
    <n v="0.1"/>
    <n v="348.71"/>
    <n v="3138.34"/>
    <s v="Wallet"/>
    <s v="Returned"/>
    <n v="0.3"/>
    <n v="941.5"/>
  </r>
  <r>
    <s v="ORD2025005343"/>
    <d v="2023-12-30T00:00:00"/>
    <s v="Customer 1964"/>
    <s v="CUST2818"/>
    <x v="3"/>
    <s v="Bhopal"/>
    <s v="Online"/>
    <s v="Electronics"/>
    <s v="Tablet"/>
    <s v="Tablet Model-929"/>
    <s v="PROD1633"/>
    <n v="2"/>
    <n v="167.18"/>
    <n v="334.36"/>
    <n v="0"/>
    <n v="0"/>
    <n v="334.36"/>
    <s v="Card"/>
    <s v="Returned"/>
    <n v="0.25"/>
    <n v="83.59"/>
  </r>
  <r>
    <s v="ORD2025005344"/>
    <d v="2023-12-25T00:00:00"/>
    <s v="Customer 2336"/>
    <s v="CUST8765"/>
    <x v="3"/>
    <s v="Bhopal"/>
    <s v="Online"/>
    <s v="Home Decor"/>
    <s v="Sofa"/>
    <s v="Sofa Model-320"/>
    <s v="PROD4854"/>
    <n v="9"/>
    <n v="613.19000000000005"/>
    <n v="5518.71"/>
    <n v="0.05"/>
    <n v="275.94"/>
    <n v="5242.7700000000004"/>
    <s v="COD"/>
    <s v="In-Transit"/>
    <n v="0.3"/>
    <n v="1572.83"/>
  </r>
  <r>
    <s v="ORD2025005345"/>
    <d v="2023-01-04T00:00:00"/>
    <s v="Customer 1241"/>
    <s v="CUST1150"/>
    <x v="3"/>
    <s v="Nagpur"/>
    <s v="Offline"/>
    <s v="Electronics"/>
    <s v="Tablet"/>
    <s v="Tablet Model-475"/>
    <s v="PROD9088"/>
    <n v="9"/>
    <n v="356.06"/>
    <n v="3204.54"/>
    <n v="0.1"/>
    <n v="320.45"/>
    <n v="2884.09"/>
    <s v="UPI"/>
    <s v="In-Transit"/>
    <n v="0.15"/>
    <n v="432.61"/>
  </r>
  <r>
    <s v="ORD2025005346"/>
    <d v="2023-10-03T00:00:00"/>
    <s v="Customer 1451"/>
    <s v="CUST9711"/>
    <x v="0"/>
    <s v="Pune"/>
    <s v="Offline"/>
    <s v="Clothing"/>
    <s v="Jeans"/>
    <s v="Jeans Model-776"/>
    <s v="PROD4907"/>
    <n v="2"/>
    <n v="334.94"/>
    <n v="669.88"/>
    <n v="0.2"/>
    <n v="133.97999999999999"/>
    <n v="535.9"/>
    <s v="UPI"/>
    <s v="Delivered"/>
    <n v="0.15"/>
    <n v="80.38"/>
  </r>
  <r>
    <s v="ORD2025005347"/>
    <d v="2023-11-12T00:00:00"/>
    <s v="Customer 387"/>
    <s v="CUST2365"/>
    <x v="1"/>
    <s v="Chandigarh"/>
    <s v="Offline"/>
    <s v="Beauty"/>
    <s v="Perfume"/>
    <s v="Perfume Model-735"/>
    <s v="PROD4126"/>
    <n v="3"/>
    <n v="625.22"/>
    <n v="1875.66"/>
    <n v="0.1"/>
    <n v="187.57"/>
    <n v="1688.09"/>
    <s v="Card"/>
    <s v="In-Transit"/>
    <n v="0.15"/>
    <n v="253.21"/>
  </r>
  <r>
    <s v="ORD2025005348"/>
    <d v="2023-10-20T00:00:00"/>
    <s v="Customer 1642"/>
    <s v="CUST9388"/>
    <x v="2"/>
    <s v="Bhubaneswar"/>
    <s v="Online"/>
    <s v="Home Decor"/>
    <s v="Curtain"/>
    <s v="Curtain Model-637"/>
    <s v="PROD4440"/>
    <n v="9"/>
    <n v="247.96"/>
    <n v="2231.64"/>
    <n v="0.1"/>
    <n v="223.16"/>
    <n v="2008.48"/>
    <s v="Wallet"/>
    <s v="Delivered"/>
    <n v="0.15"/>
    <n v="301.27"/>
  </r>
  <r>
    <s v="ORD2025005349"/>
    <d v="2023-06-07T00:00:00"/>
    <s v="Customer 2672"/>
    <s v="CUST5495"/>
    <x v="0"/>
    <s v="Pune"/>
    <s v="Online"/>
    <s v="Beauty"/>
    <s v="Face Cream"/>
    <s v="Face Cream Model-675"/>
    <s v="PROD9163"/>
    <n v="1"/>
    <n v="495.62"/>
    <n v="495.62"/>
    <n v="0.05"/>
    <n v="24.78"/>
    <n v="470.84"/>
    <s v="UPI"/>
    <s v="Delivered"/>
    <n v="0.15"/>
    <n v="70.63"/>
  </r>
  <r>
    <s v="ORD2025005350"/>
    <d v="2023-02-18T00:00:00"/>
    <s v="Customer 3189"/>
    <s v="CUST8396"/>
    <x v="4"/>
    <s v="Hyderabad"/>
    <s v="Online"/>
    <s v="Electronics"/>
    <s v="Tablet"/>
    <s v="Tablet Model-859"/>
    <s v="PROD8989"/>
    <n v="7"/>
    <n v="953.3"/>
    <n v="6673.1"/>
    <n v="0.1"/>
    <n v="667.31"/>
    <n v="6005.79"/>
    <s v="UPI"/>
    <s v="In-Transit"/>
    <n v="0.3"/>
    <n v="1801.74"/>
  </r>
  <r>
    <s v="ORD2025005351"/>
    <d v="2024-02-05T00:00:00"/>
    <s v="Customer 2598"/>
    <s v="CUST5665"/>
    <x v="2"/>
    <s v="Bhubaneswar"/>
    <s v="Offline"/>
    <s v="Electronics"/>
    <s v="Laptop"/>
    <s v="Laptop Model-790"/>
    <s v="PROD7183"/>
    <n v="2"/>
    <n v="469.99"/>
    <n v="939.98"/>
    <n v="0"/>
    <n v="0"/>
    <n v="939.98"/>
    <s v="Card"/>
    <s v="Returned"/>
    <n v="0.15"/>
    <n v="141"/>
  </r>
  <r>
    <s v="ORD2025005352"/>
    <d v="2024-03-26T00:00:00"/>
    <s v="Customer 3147"/>
    <s v="CUST5796"/>
    <x v="4"/>
    <s v="Hyderabad"/>
    <s v="Offline"/>
    <s v="Clothing"/>
    <s v="Jeans"/>
    <s v="Jeans Model-433"/>
    <s v="PROD3191"/>
    <n v="5"/>
    <n v="127.69"/>
    <n v="638.45000000000005"/>
    <n v="0.1"/>
    <n v="63.85"/>
    <n v="574.6"/>
    <s v="UPI"/>
    <s v="In-Transit"/>
    <n v="0.25"/>
    <n v="143.65"/>
  </r>
  <r>
    <s v="ORD2025005353"/>
    <d v="2023-07-25T00:00:00"/>
    <s v="Customer 955"/>
    <s v="CUST7735"/>
    <x v="0"/>
    <s v="Ahmedabad"/>
    <s v="Offline"/>
    <s v="Electronics"/>
    <s v="Tablet"/>
    <s v="Tablet Model-555"/>
    <s v="PROD2295"/>
    <n v="9"/>
    <n v="965.66"/>
    <n v="8690.94"/>
    <n v="0.05"/>
    <n v="434.55"/>
    <n v="8256.39"/>
    <s v="Card"/>
    <s v="Cancelled"/>
    <n v="0.15"/>
    <n v="1238.46"/>
  </r>
  <r>
    <s v="ORD2025005354"/>
    <d v="2023-02-27T00:00:00"/>
    <s v="Customer 1584"/>
    <s v="CUST4878"/>
    <x v="2"/>
    <s v="Kolkata"/>
    <s v="Offline"/>
    <s v="Beauty"/>
    <s v="Lipstick"/>
    <s v="Lipstick Model-497"/>
    <s v="PROD1596"/>
    <n v="7"/>
    <n v="317.55"/>
    <n v="2222.85"/>
    <n v="0.2"/>
    <n v="444.57"/>
    <n v="1778.28"/>
    <s v="Wallet"/>
    <s v="In-Transit"/>
    <n v="0.15"/>
    <n v="266.74"/>
  </r>
  <r>
    <s v="ORD2025005355"/>
    <d v="2023-07-19T00:00:00"/>
    <s v="Customer 3719"/>
    <s v="CUST3646"/>
    <x v="2"/>
    <s v="Kolkata"/>
    <s v="Online"/>
    <s v="Beauty"/>
    <s v="Face Cream"/>
    <s v="Face Cream Model-227"/>
    <s v="PROD4416"/>
    <n v="9"/>
    <n v="158.21"/>
    <n v="1423.89"/>
    <n v="0.1"/>
    <n v="142.38999999999999"/>
    <n v="1281.5"/>
    <s v="COD"/>
    <s v="Delivered"/>
    <n v="0.3"/>
    <n v="384.45"/>
  </r>
  <r>
    <s v="ORD2025005356"/>
    <d v="2023-02-12T00:00:00"/>
    <s v="Customer 2205"/>
    <s v="CUST9255"/>
    <x v="3"/>
    <s v="Nagpur"/>
    <s v="Online"/>
    <s v="Clothing"/>
    <s v="Jeans"/>
    <s v="Jeans Model-288"/>
    <s v="PROD1885"/>
    <n v="3"/>
    <n v="149.55000000000001"/>
    <n v="448.65"/>
    <n v="0.05"/>
    <n v="22.43"/>
    <n v="426.22"/>
    <s v="COD"/>
    <s v="In-Transit"/>
    <n v="0.3"/>
    <n v="127.87"/>
  </r>
  <r>
    <s v="ORD2025005357"/>
    <d v="2023-07-02T00:00:00"/>
    <s v="Customer 690"/>
    <s v="CUST6467"/>
    <x v="1"/>
    <s v="Lucknow"/>
    <s v="Offline"/>
    <s v="Home Decor"/>
    <s v="Curtain"/>
    <s v="Curtain Model-914"/>
    <s v="PROD5701"/>
    <n v="1"/>
    <n v="266.86"/>
    <n v="266.86"/>
    <n v="0"/>
    <n v="0"/>
    <n v="266.86"/>
    <s v="COD"/>
    <s v="In-Transit"/>
    <n v="0.25"/>
    <n v="66.72"/>
  </r>
  <r>
    <s v="ORD2025005358"/>
    <d v="2023-08-29T00:00:00"/>
    <s v="Customer 4439"/>
    <s v="CUST1650"/>
    <x v="1"/>
    <s v="Delhi"/>
    <s v="Offline"/>
    <s v="Electronics"/>
    <s v="Mobile"/>
    <s v="Mobile Model-298"/>
    <s v="PROD1127"/>
    <n v="7"/>
    <n v="162.66999999999999"/>
    <n v="1138.69"/>
    <n v="0"/>
    <n v="0"/>
    <n v="1138.69"/>
    <s v="UPI"/>
    <s v="In-Transit"/>
    <n v="0.3"/>
    <n v="341.61"/>
  </r>
  <r>
    <s v="ORD2025005359"/>
    <d v="2023-10-25T00:00:00"/>
    <s v="Customer 1281"/>
    <s v="CUST1906"/>
    <x v="1"/>
    <s v="Lucknow"/>
    <s v="Online"/>
    <s v="Electronics"/>
    <s v="Laptop"/>
    <s v="Laptop Model-127"/>
    <s v="PROD3919"/>
    <n v="3"/>
    <n v="910.46"/>
    <n v="2731.38"/>
    <n v="0"/>
    <n v="0"/>
    <n v="2731.38"/>
    <s v="UPI"/>
    <s v="Delivered"/>
    <n v="0.3"/>
    <n v="819.41"/>
  </r>
  <r>
    <s v="ORD2025005360"/>
    <d v="2024-03-17T00:00:00"/>
    <s v="Customer 1150"/>
    <s v="CUST7411"/>
    <x v="2"/>
    <s v="Patna"/>
    <s v="Online"/>
    <s v="Home Decor"/>
    <s v="Sofa"/>
    <s v="Sofa Model-719"/>
    <s v="PROD6946"/>
    <n v="3"/>
    <n v="508.76"/>
    <n v="1526.28"/>
    <n v="0.05"/>
    <n v="76.31"/>
    <n v="1449.97"/>
    <s v="UPI"/>
    <s v="Returned"/>
    <n v="0.15"/>
    <n v="217.5"/>
  </r>
  <r>
    <s v="ORD2025005361"/>
    <d v="2023-05-20T00:00:00"/>
    <s v="Customer 2393"/>
    <s v="CUST1641"/>
    <x v="1"/>
    <s v="Lucknow"/>
    <s v="Offline"/>
    <s v="Electronics"/>
    <s v="Tablet"/>
    <s v="Tablet Model-889"/>
    <s v="PROD4858"/>
    <n v="10"/>
    <n v="767.86"/>
    <n v="7678.6"/>
    <n v="0.1"/>
    <n v="767.86"/>
    <n v="6910.74"/>
    <s v="UPI"/>
    <s v="Returned"/>
    <n v="0.15"/>
    <n v="1036.6099999999999"/>
  </r>
  <r>
    <s v="ORD2025005362"/>
    <d v="2023-10-17T00:00:00"/>
    <s v="Customer 2586"/>
    <s v="CUST6204"/>
    <x v="4"/>
    <s v="Chennai"/>
    <s v="Offline"/>
    <s v="Beauty"/>
    <s v="Perfume"/>
    <s v="Perfume Model-418"/>
    <s v="PROD2795"/>
    <n v="5"/>
    <n v="857.99"/>
    <n v="4289.95"/>
    <n v="0.05"/>
    <n v="214.5"/>
    <n v="4075.45"/>
    <s v="COD"/>
    <s v="Returned"/>
    <n v="0.15"/>
    <n v="611.32000000000005"/>
  </r>
  <r>
    <s v="ORD2025005363"/>
    <d v="2023-03-24T00:00:00"/>
    <s v="Customer 594"/>
    <s v="CUST7732"/>
    <x v="1"/>
    <s v="Lucknow"/>
    <s v="Online"/>
    <s v="Beauty"/>
    <s v="Face Cream"/>
    <s v="Face Cream Model-420"/>
    <s v="PROD6985"/>
    <n v="1"/>
    <n v="549.33000000000004"/>
    <n v="549.33000000000004"/>
    <n v="0"/>
    <n v="0"/>
    <n v="549.33000000000004"/>
    <s v="UPI"/>
    <s v="Cancelled"/>
    <n v="0.3"/>
    <n v="164.8"/>
  </r>
  <r>
    <s v="ORD2025005364"/>
    <d v="2023-01-17T00:00:00"/>
    <s v="Customer 3936"/>
    <s v="CUST9737"/>
    <x v="4"/>
    <s v="Bangalore"/>
    <s v="Online"/>
    <s v="Electronics"/>
    <s v="Tablet"/>
    <s v="Tablet Model-478"/>
    <s v="PROD7835"/>
    <n v="10"/>
    <n v="146.71"/>
    <n v="1467.1"/>
    <n v="0"/>
    <n v="0"/>
    <n v="1467.1"/>
    <s v="Card"/>
    <s v="In-Transit"/>
    <n v="0.3"/>
    <n v="440.13"/>
  </r>
  <r>
    <s v="ORD2025005365"/>
    <d v="2023-12-10T00:00:00"/>
    <s v="Customer 4671"/>
    <s v="CUST9565"/>
    <x v="3"/>
    <s v="Raipur"/>
    <s v="Offline"/>
    <s v="Clothing"/>
    <s v="Jeans"/>
    <s v="Jeans Model-236"/>
    <s v="PROD2899"/>
    <n v="9"/>
    <n v="584.74"/>
    <n v="5262.66"/>
    <n v="0.1"/>
    <n v="526.27"/>
    <n v="4736.3900000000003"/>
    <s v="UPI"/>
    <s v="Returned"/>
    <n v="0.3"/>
    <n v="1420.92"/>
  </r>
  <r>
    <s v="ORD2025005366"/>
    <d v="2023-04-14T00:00:00"/>
    <s v="Customer 4839"/>
    <s v="CUST4474"/>
    <x v="0"/>
    <s v="Mumbai"/>
    <s v="Offline"/>
    <s v="Beauty"/>
    <s v="Perfume"/>
    <s v="Perfume Model-211"/>
    <s v="PROD4737"/>
    <n v="7"/>
    <n v="632.39"/>
    <n v="4426.7299999999996"/>
    <n v="0.05"/>
    <n v="221.34"/>
    <n v="4205.3900000000003"/>
    <s v="UPI"/>
    <s v="In-Transit"/>
    <n v="0.15"/>
    <n v="630.80999999999995"/>
  </r>
  <r>
    <s v="ORD2025005367"/>
    <d v="2023-06-16T00:00:00"/>
    <s v="Customer 4252"/>
    <s v="CUST4372"/>
    <x v="2"/>
    <s v="Kolkata"/>
    <s v="Online"/>
    <s v="Home Decor"/>
    <s v="Lamp"/>
    <s v="Lamp Model-900"/>
    <s v="PROD7710"/>
    <n v="10"/>
    <n v="794.73"/>
    <n v="7947.3"/>
    <n v="0.1"/>
    <n v="794.73"/>
    <n v="7152.57"/>
    <s v="Card"/>
    <s v="In-Transit"/>
    <n v="0.15"/>
    <n v="1072.8900000000001"/>
  </r>
  <r>
    <s v="ORD2025005368"/>
    <d v="2024-01-21T00:00:00"/>
    <s v="Customer 2210"/>
    <s v="CUST9792"/>
    <x v="3"/>
    <s v="Nagpur"/>
    <s v="Online"/>
    <s v="Home Decor"/>
    <s v="Lamp"/>
    <s v="Lamp Model-219"/>
    <s v="PROD4925"/>
    <n v="8"/>
    <n v="731.82"/>
    <n v="5854.56"/>
    <n v="0.2"/>
    <n v="1170.9100000000001"/>
    <n v="4683.6499999999996"/>
    <s v="Card"/>
    <s v="In-Transit"/>
    <n v="0.3"/>
    <n v="1405.09"/>
  </r>
  <r>
    <s v="ORD2025005369"/>
    <d v="2023-08-26T00:00:00"/>
    <s v="Customer 3883"/>
    <s v="CUST5280"/>
    <x v="1"/>
    <s v="Delhi"/>
    <s v="Offline"/>
    <s v="Electronics"/>
    <s v="Tablet"/>
    <s v="Tablet Model-145"/>
    <s v="PROD5520"/>
    <n v="8"/>
    <n v="886.94"/>
    <n v="7095.52"/>
    <n v="0.2"/>
    <n v="1419.1"/>
    <n v="5676.42"/>
    <s v="COD"/>
    <s v="Returned"/>
    <n v="0.15"/>
    <n v="851.46"/>
  </r>
  <r>
    <s v="ORD2025005370"/>
    <d v="2023-03-13T00:00:00"/>
    <s v="Customer 4485"/>
    <s v="CUST1618"/>
    <x v="2"/>
    <s v="Bhubaneswar"/>
    <s v="Online"/>
    <s v="Electronics"/>
    <s v="Laptop"/>
    <s v="Laptop Model-551"/>
    <s v="PROD2344"/>
    <n v="7"/>
    <n v="276.83"/>
    <n v="1937.81"/>
    <n v="0.1"/>
    <n v="193.78"/>
    <n v="1744.03"/>
    <s v="Card"/>
    <s v="In-Transit"/>
    <n v="0.25"/>
    <n v="436.01"/>
  </r>
  <r>
    <s v="ORD2025005371"/>
    <d v="2023-04-12T00:00:00"/>
    <s v="Customer 396"/>
    <s v="CUST7946"/>
    <x v="0"/>
    <s v="Mumbai"/>
    <s v="Online"/>
    <s v="Home Decor"/>
    <s v="Lamp"/>
    <s v="Lamp Model-986"/>
    <s v="PROD2832"/>
    <n v="4"/>
    <n v="640.27"/>
    <n v="2561.08"/>
    <n v="0.2"/>
    <n v="512.22"/>
    <n v="2048.86"/>
    <s v="UPI"/>
    <s v="In-Transit"/>
    <n v="0.15"/>
    <n v="307.33"/>
  </r>
  <r>
    <s v="ORD2025005372"/>
    <d v="2023-04-25T00:00:00"/>
    <s v="Customer 3582"/>
    <s v="CUST3165"/>
    <x v="0"/>
    <s v="Ahmedabad"/>
    <s v="Offline"/>
    <s v="Electronics"/>
    <s v="Mobile"/>
    <s v="Mobile Model-229"/>
    <s v="PROD2581"/>
    <n v="6"/>
    <n v="787.77"/>
    <n v="4726.62"/>
    <n v="0.1"/>
    <n v="472.66"/>
    <n v="4253.96"/>
    <s v="Card"/>
    <s v="Delivered"/>
    <n v="0.3"/>
    <n v="1276.19"/>
  </r>
  <r>
    <s v="ORD2025005373"/>
    <d v="2023-07-08T00:00:00"/>
    <s v="Customer 4515"/>
    <s v="CUST9619"/>
    <x v="2"/>
    <s v="Patna"/>
    <s v="Online"/>
    <s v="Clothing"/>
    <s v="Jeans"/>
    <s v="Jeans Model-158"/>
    <s v="PROD5362"/>
    <n v="7"/>
    <n v="129.06"/>
    <n v="903.42"/>
    <n v="0"/>
    <n v="0"/>
    <n v="903.42"/>
    <s v="COD"/>
    <s v="In-Transit"/>
    <n v="0.3"/>
    <n v="271.02999999999997"/>
  </r>
  <r>
    <s v="ORD2025005374"/>
    <d v="2023-08-09T00:00:00"/>
    <s v="Customer 986"/>
    <s v="CUST2149"/>
    <x v="3"/>
    <s v="Raipur"/>
    <s v="Offline"/>
    <s v="Beauty"/>
    <s v="Lipstick"/>
    <s v="Lipstick Model-250"/>
    <s v="PROD4172"/>
    <n v="9"/>
    <n v="667.93"/>
    <n v="6011.37"/>
    <n v="0.05"/>
    <n v="300.57"/>
    <n v="5710.8"/>
    <s v="Card"/>
    <s v="Delivered"/>
    <n v="0.3"/>
    <n v="1713.24"/>
  </r>
  <r>
    <s v="ORD2025005375"/>
    <d v="2024-01-18T00:00:00"/>
    <s v="Customer 418"/>
    <s v="CUST3478"/>
    <x v="1"/>
    <s v="Chandigarh"/>
    <s v="Online"/>
    <s v="Electronics"/>
    <s v="Laptop"/>
    <s v="Laptop Model-141"/>
    <s v="PROD9727"/>
    <n v="7"/>
    <n v="482.34"/>
    <n v="3376.38"/>
    <n v="0"/>
    <n v="0"/>
    <n v="3376.38"/>
    <s v="UPI"/>
    <s v="Cancelled"/>
    <n v="0.15"/>
    <n v="506.46"/>
  </r>
  <r>
    <s v="ORD2025005376"/>
    <d v="2024-01-31T00:00:00"/>
    <s v="Customer 3705"/>
    <s v="CUST9319"/>
    <x v="0"/>
    <s v="Pune"/>
    <s v="Online"/>
    <s v="Home Decor"/>
    <s v="Curtain"/>
    <s v="Curtain Model-431"/>
    <s v="PROD2383"/>
    <n v="1"/>
    <n v="871.75"/>
    <n v="871.75"/>
    <n v="0.1"/>
    <n v="87.18"/>
    <n v="784.57"/>
    <s v="UPI"/>
    <s v="Cancelled"/>
    <n v="0.15"/>
    <n v="117.69"/>
  </r>
  <r>
    <s v="ORD2025005377"/>
    <d v="2023-12-20T00:00:00"/>
    <s v="Customer 2326"/>
    <s v="CUST8602"/>
    <x v="4"/>
    <s v="Chennai"/>
    <s v="Offline"/>
    <s v="Clothing"/>
    <s v="Jeans"/>
    <s v="Jeans Model-542"/>
    <s v="PROD8574"/>
    <n v="5"/>
    <n v="476.62"/>
    <n v="2383.1"/>
    <n v="0.2"/>
    <n v="476.62"/>
    <n v="1906.48"/>
    <s v="Wallet"/>
    <s v="Returned"/>
    <n v="0.3"/>
    <n v="571.94000000000005"/>
  </r>
  <r>
    <s v="ORD2025005378"/>
    <d v="2024-02-06T00:00:00"/>
    <s v="Customer 3160"/>
    <s v="CUST9921"/>
    <x v="1"/>
    <s v="Lucknow"/>
    <s v="Online"/>
    <s v="Beauty"/>
    <s v="Lipstick"/>
    <s v="Lipstick Model-467"/>
    <s v="PROD7385"/>
    <n v="9"/>
    <n v="694.26"/>
    <n v="6248.34"/>
    <n v="0.2"/>
    <n v="1249.67"/>
    <n v="4998.67"/>
    <s v="UPI"/>
    <s v="Returned"/>
    <n v="0.3"/>
    <n v="1499.6"/>
  </r>
  <r>
    <s v="ORD2025005379"/>
    <d v="2023-05-20T00:00:00"/>
    <s v="Customer 1941"/>
    <s v="CUST7735"/>
    <x v="1"/>
    <s v="Lucknow"/>
    <s v="Online"/>
    <s v="Electronics"/>
    <s v="Laptop"/>
    <s v="Laptop Model-438"/>
    <s v="PROD4113"/>
    <n v="5"/>
    <n v="718.1"/>
    <n v="3590.5"/>
    <n v="0"/>
    <n v="0"/>
    <n v="3590.5"/>
    <s v="COD"/>
    <s v="Delivered"/>
    <n v="0.3"/>
    <n v="1077.1500000000001"/>
  </r>
  <r>
    <s v="ORD2025005380"/>
    <d v="2023-01-28T00:00:00"/>
    <s v="Customer 1257"/>
    <s v="CUST2230"/>
    <x v="1"/>
    <s v="Lucknow"/>
    <s v="Offline"/>
    <s v="Clothing"/>
    <s v="Jacket"/>
    <s v="Jacket Model-746"/>
    <s v="PROD7234"/>
    <n v="1"/>
    <n v="378.4"/>
    <n v="378.4"/>
    <n v="0.2"/>
    <n v="75.680000000000007"/>
    <n v="302.72000000000003"/>
    <s v="COD"/>
    <s v="In-Transit"/>
    <n v="0.15"/>
    <n v="45.41"/>
  </r>
  <r>
    <s v="ORD2025005381"/>
    <d v="2023-02-10T00:00:00"/>
    <s v="Customer 4530"/>
    <s v="CUST6806"/>
    <x v="3"/>
    <s v="Raipur"/>
    <s v="Offline"/>
    <s v="Beauty"/>
    <s v="Lipstick"/>
    <s v="Lipstick Model-626"/>
    <s v="PROD3024"/>
    <n v="6"/>
    <n v="554.16"/>
    <n v="3324.96"/>
    <n v="0.2"/>
    <n v="664.99"/>
    <n v="2659.97"/>
    <s v="Wallet"/>
    <s v="Cancelled"/>
    <n v="0.25"/>
    <n v="664.99"/>
  </r>
  <r>
    <s v="ORD2025005382"/>
    <d v="2023-05-01T00:00:00"/>
    <s v="Customer 3765"/>
    <s v="CUST7838"/>
    <x v="1"/>
    <s v="Chandigarh"/>
    <s v="Offline"/>
    <s v="Clothing"/>
    <s v="Shirt"/>
    <s v="Shirt Model-462"/>
    <s v="PROD7155"/>
    <n v="1"/>
    <n v="512.49"/>
    <n v="512.49"/>
    <n v="0.2"/>
    <n v="102.5"/>
    <n v="409.99"/>
    <s v="COD"/>
    <s v="Delivered"/>
    <n v="0.25"/>
    <n v="102.5"/>
  </r>
  <r>
    <s v="ORD2025005383"/>
    <d v="2023-10-05T00:00:00"/>
    <s v="Customer 27"/>
    <s v="CUST9812"/>
    <x v="0"/>
    <s v="Pune"/>
    <s v="Online"/>
    <s v="Clothing"/>
    <s v="Jacket"/>
    <s v="Jacket Model-187"/>
    <s v="PROD7739"/>
    <n v="2"/>
    <n v="601.09"/>
    <n v="1202.18"/>
    <n v="0.05"/>
    <n v="60.11"/>
    <n v="1142.07"/>
    <s v="COD"/>
    <s v="Cancelled"/>
    <n v="0.25"/>
    <n v="285.52"/>
  </r>
  <r>
    <s v="ORD2025005384"/>
    <d v="2023-07-09T00:00:00"/>
    <s v="Customer 4582"/>
    <s v="CUST4100"/>
    <x v="1"/>
    <s v="Lucknow"/>
    <s v="Offline"/>
    <s v="Beauty"/>
    <s v="Perfume"/>
    <s v="Perfume Model-483"/>
    <s v="PROD9546"/>
    <n v="7"/>
    <n v="692.43"/>
    <n v="4847.01"/>
    <n v="0.1"/>
    <n v="484.7"/>
    <n v="4362.3100000000004"/>
    <s v="Wallet"/>
    <s v="Delivered"/>
    <n v="0.3"/>
    <n v="1308.69"/>
  </r>
  <r>
    <s v="ORD2025005385"/>
    <d v="2024-02-27T00:00:00"/>
    <s v="Customer 4313"/>
    <s v="CUST7122"/>
    <x v="1"/>
    <s v="Lucknow"/>
    <s v="Online"/>
    <s v="Electronics"/>
    <s v="Laptop"/>
    <s v="Laptop Model-666"/>
    <s v="PROD4562"/>
    <n v="3"/>
    <n v="960.29"/>
    <n v="2880.87"/>
    <n v="0.2"/>
    <n v="576.16999999999996"/>
    <n v="2304.6999999999998"/>
    <s v="Wallet"/>
    <s v="In-Transit"/>
    <n v="0.3"/>
    <n v="691.41"/>
  </r>
  <r>
    <s v="ORD2025005386"/>
    <d v="2023-07-29T00:00:00"/>
    <s v="Customer 2784"/>
    <s v="CUST8131"/>
    <x v="3"/>
    <s v="Bhopal"/>
    <s v="Offline"/>
    <s v="Electronics"/>
    <s v="Tablet"/>
    <s v="Tablet Model-203"/>
    <s v="PROD9173"/>
    <n v="3"/>
    <n v="945.7"/>
    <n v="2837.1"/>
    <n v="0.1"/>
    <n v="283.70999999999998"/>
    <n v="2553.39"/>
    <s v="Card"/>
    <s v="Cancelled"/>
    <n v="0.25"/>
    <n v="638.35"/>
  </r>
  <r>
    <s v="ORD2025005387"/>
    <d v="2023-08-29T00:00:00"/>
    <s v="Customer 4219"/>
    <s v="CUST6191"/>
    <x v="1"/>
    <s v="Delhi"/>
    <s v="Online"/>
    <s v="Beauty"/>
    <s v="Face Cream"/>
    <s v="Face Cream Model-630"/>
    <s v="PROD7956"/>
    <n v="9"/>
    <n v="270.42"/>
    <n v="2433.7800000000002"/>
    <n v="0.05"/>
    <n v="121.69"/>
    <n v="2312.09"/>
    <s v="Wallet"/>
    <s v="Returned"/>
    <n v="0.3"/>
    <n v="693.63"/>
  </r>
  <r>
    <s v="ORD2025005388"/>
    <d v="2023-03-21T00:00:00"/>
    <s v="Customer 3504"/>
    <s v="CUST1576"/>
    <x v="4"/>
    <s v="Chennai"/>
    <s v="Offline"/>
    <s v="Home Decor"/>
    <s v="Sofa"/>
    <s v="Sofa Model-402"/>
    <s v="PROD9997"/>
    <n v="7"/>
    <n v="963.49"/>
    <n v="6744.43"/>
    <n v="0"/>
    <n v="0"/>
    <n v="6744.43"/>
    <s v="Card"/>
    <s v="Returned"/>
    <n v="0.3"/>
    <n v="2023.33"/>
  </r>
  <r>
    <s v="ORD2025005389"/>
    <d v="2023-12-12T00:00:00"/>
    <s v="Customer 4618"/>
    <s v="CUST7555"/>
    <x v="2"/>
    <s v="Bhubaneswar"/>
    <s v="Offline"/>
    <s v="Electronics"/>
    <s v="Mobile"/>
    <s v="Mobile Model-836"/>
    <s v="PROD3608"/>
    <n v="6"/>
    <n v="766.85"/>
    <n v="4601.1000000000004"/>
    <n v="0"/>
    <n v="0"/>
    <n v="4601.1000000000004"/>
    <s v="COD"/>
    <s v="In-Transit"/>
    <n v="0.15"/>
    <n v="690.17"/>
  </r>
  <r>
    <s v="ORD2025005390"/>
    <d v="2024-02-07T00:00:00"/>
    <s v="Customer 4153"/>
    <s v="CUST8910"/>
    <x v="0"/>
    <s v="Ahmedabad"/>
    <s v="Offline"/>
    <s v="Beauty"/>
    <s v="Lipstick"/>
    <s v="Lipstick Model-414"/>
    <s v="PROD3631"/>
    <n v="1"/>
    <n v="733.6"/>
    <n v="733.6"/>
    <n v="0.05"/>
    <n v="36.68"/>
    <n v="696.92"/>
    <s v="UPI"/>
    <s v="Cancelled"/>
    <n v="0.15"/>
    <n v="104.54"/>
  </r>
  <r>
    <s v="ORD2025005391"/>
    <d v="2023-09-08T00:00:00"/>
    <s v="Customer 2222"/>
    <s v="CUST2679"/>
    <x v="0"/>
    <s v="Ahmedabad"/>
    <s v="Offline"/>
    <s v="Beauty"/>
    <s v="Lipstick"/>
    <s v="Lipstick Model-733"/>
    <s v="PROD3155"/>
    <n v="5"/>
    <n v="872.55"/>
    <n v="4362.75"/>
    <n v="0.1"/>
    <n v="436.28"/>
    <n v="3926.47"/>
    <s v="Wallet"/>
    <s v="Returned"/>
    <n v="0.25"/>
    <n v="981.62"/>
  </r>
  <r>
    <s v="ORD2025005392"/>
    <d v="2024-01-27T00:00:00"/>
    <s v="Customer 1164"/>
    <s v="CUST9264"/>
    <x v="2"/>
    <s v="Kolkata"/>
    <s v="Online"/>
    <s v="Beauty"/>
    <s v="Face Cream"/>
    <s v="Face Cream Model-806"/>
    <s v="PROD1316"/>
    <n v="2"/>
    <n v="829.56"/>
    <n v="1659.12"/>
    <n v="0.2"/>
    <n v="331.82"/>
    <n v="1327.3"/>
    <s v="Wallet"/>
    <s v="Cancelled"/>
    <n v="0.25"/>
    <n v="331.82"/>
  </r>
  <r>
    <s v="ORD2025005393"/>
    <d v="2023-11-17T00:00:00"/>
    <s v="Customer 2088"/>
    <s v="CUST5495"/>
    <x v="2"/>
    <s v="Bhubaneswar"/>
    <s v="Offline"/>
    <s v="Electronics"/>
    <s v="Tablet"/>
    <s v="Tablet Model-174"/>
    <s v="PROD9308"/>
    <n v="5"/>
    <n v="144.72999999999999"/>
    <n v="723.65"/>
    <n v="0.1"/>
    <n v="72.36"/>
    <n v="651.29"/>
    <s v="UPI"/>
    <s v="Delivered"/>
    <n v="0.3"/>
    <n v="195.39"/>
  </r>
  <r>
    <s v="ORD2025005394"/>
    <d v="2023-07-01T00:00:00"/>
    <s v="Customer 2508"/>
    <s v="CUST8250"/>
    <x v="1"/>
    <s v="Lucknow"/>
    <s v="Offline"/>
    <s v="Electronics"/>
    <s v="Tablet"/>
    <s v="Tablet Model-190"/>
    <s v="PROD2003"/>
    <n v="2"/>
    <n v="300.58999999999997"/>
    <n v="601.17999999999995"/>
    <n v="0.1"/>
    <n v="60.12"/>
    <n v="541.05999999999995"/>
    <s v="COD"/>
    <s v="Cancelled"/>
    <n v="0.3"/>
    <n v="162.32"/>
  </r>
  <r>
    <s v="ORD2025005395"/>
    <d v="2023-02-06T00:00:00"/>
    <s v="Customer 1896"/>
    <s v="CUST9593"/>
    <x v="3"/>
    <s v="Nagpur"/>
    <s v="Online"/>
    <s v="Beauty"/>
    <s v="Face Cream"/>
    <s v="Face Cream Model-325"/>
    <s v="PROD4977"/>
    <n v="6"/>
    <n v="705.04"/>
    <n v="4230.24"/>
    <n v="0.2"/>
    <n v="846.05"/>
    <n v="3384.19"/>
    <s v="Card"/>
    <s v="Delivered"/>
    <n v="0.25"/>
    <n v="846.05"/>
  </r>
  <r>
    <s v="ORD2025005396"/>
    <d v="2024-02-04T00:00:00"/>
    <s v="Customer 3895"/>
    <s v="CUST4712"/>
    <x v="0"/>
    <s v="Pune"/>
    <s v="Online"/>
    <s v="Electronics"/>
    <s v="Laptop"/>
    <s v="Laptop Model-145"/>
    <s v="PROD8794"/>
    <n v="8"/>
    <n v="265.74"/>
    <n v="2125.92"/>
    <n v="0"/>
    <n v="0"/>
    <n v="2125.92"/>
    <s v="Card"/>
    <s v="Returned"/>
    <n v="0.15"/>
    <n v="318.89"/>
  </r>
  <r>
    <s v="ORD2025005397"/>
    <d v="2024-03-13T00:00:00"/>
    <s v="Customer 15"/>
    <s v="CUST1250"/>
    <x v="1"/>
    <s v="Delhi"/>
    <s v="Online"/>
    <s v="Clothing"/>
    <s v="Shirt"/>
    <s v="Shirt Model-156"/>
    <s v="PROD8241"/>
    <n v="10"/>
    <n v="785.94"/>
    <n v="7859.4"/>
    <n v="0"/>
    <n v="0"/>
    <n v="7859.4"/>
    <s v="Wallet"/>
    <s v="Returned"/>
    <n v="0.3"/>
    <n v="2357.8200000000002"/>
  </r>
  <r>
    <s v="ORD2025005398"/>
    <d v="2024-02-08T00:00:00"/>
    <s v="Customer 1486"/>
    <s v="CUST3238"/>
    <x v="0"/>
    <s v="Mumbai"/>
    <s v="Offline"/>
    <s v="Clothing"/>
    <s v="Shirt"/>
    <s v="Shirt Model-236"/>
    <s v="PROD2075"/>
    <n v="7"/>
    <n v="911.03"/>
    <n v="6377.21"/>
    <n v="0.1"/>
    <n v="637.72"/>
    <n v="5739.49"/>
    <s v="UPI"/>
    <s v="Returned"/>
    <n v="0.25"/>
    <n v="1434.87"/>
  </r>
  <r>
    <s v="ORD2025005399"/>
    <d v="2024-02-06T00:00:00"/>
    <s v="Customer 3192"/>
    <s v="CUST5821"/>
    <x v="0"/>
    <s v="Pune"/>
    <s v="Online"/>
    <s v="Beauty"/>
    <s v="Perfume"/>
    <s v="Perfume Model-829"/>
    <s v="PROD7818"/>
    <n v="7"/>
    <n v="805.3"/>
    <n v="5637.1"/>
    <n v="0.2"/>
    <n v="1127.42"/>
    <n v="4509.68"/>
    <s v="Card"/>
    <s v="Returned"/>
    <n v="0.15"/>
    <n v="676.45"/>
  </r>
  <r>
    <s v="ORD2025005400"/>
    <d v="2023-09-22T00:00:00"/>
    <s v="Customer 3403"/>
    <s v="CUST5890"/>
    <x v="2"/>
    <s v="Kolkata"/>
    <s v="Online"/>
    <s v="Beauty"/>
    <s v="Face Cream"/>
    <s v="Face Cream Model-368"/>
    <s v="PROD8879"/>
    <n v="9"/>
    <n v="891.56"/>
    <n v="8024.04"/>
    <n v="0.2"/>
    <n v="1604.81"/>
    <n v="6419.23"/>
    <s v="Wallet"/>
    <s v="In-Transit"/>
    <n v="0.15"/>
    <n v="962.88"/>
  </r>
  <r>
    <s v="ORD2025005401"/>
    <d v="2023-02-26T00:00:00"/>
    <s v="Customer 1849"/>
    <s v="CUST9502"/>
    <x v="0"/>
    <s v="Mumbai"/>
    <s v="Online"/>
    <s v="Beauty"/>
    <s v="Perfume"/>
    <s v="Perfume Model-570"/>
    <s v="PROD9367"/>
    <n v="4"/>
    <n v="377.19"/>
    <n v="1508.76"/>
    <n v="0.2"/>
    <n v="301.75"/>
    <n v="1207.01"/>
    <s v="Card"/>
    <s v="Returned"/>
    <n v="0.15"/>
    <n v="181.05"/>
  </r>
  <r>
    <s v="ORD2025005402"/>
    <d v="2023-08-08T00:00:00"/>
    <s v="Customer 4983"/>
    <s v="CUST2914"/>
    <x v="3"/>
    <s v="Raipur"/>
    <s v="Online"/>
    <s v="Electronics"/>
    <s v="Mobile"/>
    <s v="Mobile Model-910"/>
    <s v="PROD5522"/>
    <n v="1"/>
    <n v="991.99"/>
    <n v="991.99"/>
    <n v="0.2"/>
    <n v="198.4"/>
    <n v="793.59"/>
    <s v="Card"/>
    <s v="In-Transit"/>
    <n v="0.15"/>
    <n v="119.04"/>
  </r>
  <r>
    <s v="ORD2025005403"/>
    <d v="2024-03-02T00:00:00"/>
    <s v="Customer 4857"/>
    <s v="CUST8274"/>
    <x v="3"/>
    <s v="Raipur"/>
    <s v="Online"/>
    <s v="Home Decor"/>
    <s v="Sofa"/>
    <s v="Sofa Model-342"/>
    <s v="PROD7758"/>
    <n v="5"/>
    <n v="156.38999999999999"/>
    <n v="781.95"/>
    <n v="0"/>
    <n v="0"/>
    <n v="781.95"/>
    <s v="Card"/>
    <s v="In-Transit"/>
    <n v="0.15"/>
    <n v="117.29"/>
  </r>
  <r>
    <s v="ORD2025005404"/>
    <d v="2023-04-23T00:00:00"/>
    <s v="Customer 4716"/>
    <s v="CUST8861"/>
    <x v="3"/>
    <s v="Raipur"/>
    <s v="Offline"/>
    <s v="Beauty"/>
    <s v="Lipstick"/>
    <s v="Lipstick Model-946"/>
    <s v="PROD9946"/>
    <n v="6"/>
    <n v="816.63"/>
    <n v="4899.78"/>
    <n v="0.1"/>
    <n v="489.98"/>
    <n v="4409.8"/>
    <s v="Card"/>
    <s v="Delivered"/>
    <n v="0.25"/>
    <n v="1102.45"/>
  </r>
  <r>
    <s v="ORD2025005405"/>
    <d v="2023-05-29T00:00:00"/>
    <s v="Customer 381"/>
    <s v="CUST4833"/>
    <x v="4"/>
    <s v="Chennai"/>
    <s v="Offline"/>
    <s v="Electronics"/>
    <s v="Laptop"/>
    <s v="Laptop Model-388"/>
    <s v="PROD4653"/>
    <n v="2"/>
    <n v="718.96"/>
    <n v="1437.92"/>
    <n v="0.2"/>
    <n v="287.58"/>
    <n v="1150.3399999999999"/>
    <s v="UPI"/>
    <s v="Cancelled"/>
    <n v="0.15"/>
    <n v="172.55"/>
  </r>
  <r>
    <s v="ORD2025005406"/>
    <d v="2023-11-23T00:00:00"/>
    <s v="Customer 2719"/>
    <s v="CUST7725"/>
    <x v="2"/>
    <s v="Kolkata"/>
    <s v="Online"/>
    <s v="Clothing"/>
    <s v="Jeans"/>
    <s v="Jeans Model-839"/>
    <s v="PROD1682"/>
    <n v="6"/>
    <n v="634.13"/>
    <n v="3804.78"/>
    <n v="0.2"/>
    <n v="760.96"/>
    <n v="3043.82"/>
    <s v="Card"/>
    <s v="Cancelled"/>
    <n v="0.3"/>
    <n v="913.15"/>
  </r>
  <r>
    <s v="ORD2025005407"/>
    <d v="2023-02-11T00:00:00"/>
    <s v="Customer 1792"/>
    <s v="CUST8641"/>
    <x v="1"/>
    <s v="Lucknow"/>
    <s v="Offline"/>
    <s v="Clothing"/>
    <s v="Jacket"/>
    <s v="Jacket Model-651"/>
    <s v="PROD6097"/>
    <n v="10"/>
    <n v="921.87"/>
    <n v="9218.7000000000007"/>
    <n v="0.1"/>
    <n v="921.87"/>
    <n v="8296.83"/>
    <s v="Card"/>
    <s v="In-Transit"/>
    <n v="0.25"/>
    <n v="2074.21"/>
  </r>
  <r>
    <s v="ORD2025005408"/>
    <d v="2023-02-13T00:00:00"/>
    <s v="Customer 4606"/>
    <s v="CUST1239"/>
    <x v="3"/>
    <s v="Raipur"/>
    <s v="Offline"/>
    <s v="Clothing"/>
    <s v="Shirt"/>
    <s v="Shirt Model-363"/>
    <s v="PROD3679"/>
    <n v="10"/>
    <n v="259.39999999999998"/>
    <n v="2594"/>
    <n v="0.2"/>
    <n v="518.79999999999995"/>
    <n v="2075.1999999999998"/>
    <s v="COD"/>
    <s v="Cancelled"/>
    <n v="0.25"/>
    <n v="518.79999999999995"/>
  </r>
  <r>
    <s v="ORD2025005409"/>
    <d v="2023-08-09T00:00:00"/>
    <s v="Customer 4076"/>
    <s v="CUST4207"/>
    <x v="2"/>
    <s v="Bhubaneswar"/>
    <s v="Offline"/>
    <s v="Beauty"/>
    <s v="Perfume"/>
    <s v="Perfume Model-960"/>
    <s v="PROD3900"/>
    <n v="8"/>
    <n v="822.66"/>
    <n v="6581.28"/>
    <n v="0"/>
    <n v="0"/>
    <n v="6581.28"/>
    <s v="UPI"/>
    <s v="In-Transit"/>
    <n v="0.3"/>
    <n v="1974.38"/>
  </r>
  <r>
    <s v="ORD2025005410"/>
    <d v="2023-08-28T00:00:00"/>
    <s v="Customer 4795"/>
    <s v="CUST6198"/>
    <x v="1"/>
    <s v="Lucknow"/>
    <s v="Online"/>
    <s v="Electronics"/>
    <s v="Mobile"/>
    <s v="Mobile Model-612"/>
    <s v="PROD4982"/>
    <n v="7"/>
    <n v="830.34"/>
    <n v="5812.38"/>
    <n v="0.2"/>
    <n v="1162.48"/>
    <n v="4649.8999999999996"/>
    <s v="Wallet"/>
    <s v="Delivered"/>
    <n v="0.3"/>
    <n v="1394.97"/>
  </r>
  <r>
    <s v="ORD2025005411"/>
    <d v="2023-08-18T00:00:00"/>
    <s v="Customer 4758"/>
    <s v="CUST5712"/>
    <x v="0"/>
    <s v="Pune"/>
    <s v="Online"/>
    <s v="Beauty"/>
    <s v="Face Cream"/>
    <s v="Face Cream Model-692"/>
    <s v="PROD7447"/>
    <n v="7"/>
    <n v="200.49"/>
    <n v="1403.43"/>
    <n v="0"/>
    <n v="0"/>
    <n v="1403.43"/>
    <s v="Card"/>
    <s v="In-Transit"/>
    <n v="0.25"/>
    <n v="350.86"/>
  </r>
  <r>
    <s v="ORD2025005412"/>
    <d v="2023-07-30T00:00:00"/>
    <s v="Customer 1835"/>
    <s v="CUST1359"/>
    <x v="3"/>
    <s v="Raipur"/>
    <s v="Offline"/>
    <s v="Electronics"/>
    <s v="Mobile"/>
    <s v="Mobile Model-148"/>
    <s v="PROD4987"/>
    <n v="5"/>
    <n v="414.08"/>
    <n v="2070.4"/>
    <n v="0.2"/>
    <n v="414.08"/>
    <n v="1656.32"/>
    <s v="Card"/>
    <s v="Cancelled"/>
    <n v="0.25"/>
    <n v="414.08"/>
  </r>
  <r>
    <s v="ORD2025005413"/>
    <d v="2023-05-26T00:00:00"/>
    <s v="Customer 41"/>
    <s v="CUST4929"/>
    <x v="4"/>
    <s v="Hyderabad"/>
    <s v="Offline"/>
    <s v="Clothing"/>
    <s v="Jacket"/>
    <s v="Jacket Model-958"/>
    <s v="PROD3304"/>
    <n v="4"/>
    <n v="486.17"/>
    <n v="1944.68"/>
    <n v="0.2"/>
    <n v="388.94"/>
    <n v="1555.74"/>
    <s v="Wallet"/>
    <s v="Cancelled"/>
    <n v="0.15"/>
    <n v="233.36"/>
  </r>
  <r>
    <s v="ORD2025005414"/>
    <d v="2023-05-26T00:00:00"/>
    <s v="Customer 1344"/>
    <s v="CUST2550"/>
    <x v="4"/>
    <s v="Chennai"/>
    <s v="Online"/>
    <s v="Clothing"/>
    <s v="Jeans"/>
    <s v="Jeans Model-785"/>
    <s v="PROD1077"/>
    <n v="1"/>
    <n v="722.83"/>
    <n v="722.83"/>
    <n v="0.2"/>
    <n v="144.57"/>
    <n v="578.26"/>
    <s v="COD"/>
    <s v="Delivered"/>
    <n v="0.25"/>
    <n v="144.56"/>
  </r>
  <r>
    <s v="ORD2025005415"/>
    <d v="2024-01-26T00:00:00"/>
    <s v="Customer 3832"/>
    <s v="CUST9963"/>
    <x v="3"/>
    <s v="Nagpur"/>
    <s v="Offline"/>
    <s v="Electronics"/>
    <s v="Mobile"/>
    <s v="Mobile Model-137"/>
    <s v="PROD2462"/>
    <n v="3"/>
    <n v="239.39"/>
    <n v="718.17"/>
    <n v="0.05"/>
    <n v="35.909999999999997"/>
    <n v="682.26"/>
    <s v="UPI"/>
    <s v="Returned"/>
    <n v="0.25"/>
    <n v="170.56"/>
  </r>
  <r>
    <s v="ORD2025005416"/>
    <d v="2023-02-18T00:00:00"/>
    <s v="Customer 756"/>
    <s v="CUST9888"/>
    <x v="0"/>
    <s v="Pune"/>
    <s v="Offline"/>
    <s v="Home Decor"/>
    <s v="Sofa"/>
    <s v="Sofa Model-582"/>
    <s v="PROD8931"/>
    <n v="1"/>
    <n v="247.02"/>
    <n v="247.02"/>
    <n v="0.05"/>
    <n v="12.35"/>
    <n v="234.67"/>
    <s v="COD"/>
    <s v="Delivered"/>
    <n v="0.15"/>
    <n v="35.200000000000003"/>
  </r>
  <r>
    <s v="ORD2025005417"/>
    <d v="2024-01-24T00:00:00"/>
    <s v="Customer 927"/>
    <s v="CUST3027"/>
    <x v="0"/>
    <s v="Mumbai"/>
    <s v="Offline"/>
    <s v="Electronics"/>
    <s v="Mobile"/>
    <s v="Mobile Model-706"/>
    <s v="PROD5875"/>
    <n v="5"/>
    <n v="378.63"/>
    <n v="1893.15"/>
    <n v="0.1"/>
    <n v="189.32"/>
    <n v="1703.83"/>
    <s v="Card"/>
    <s v="Returned"/>
    <n v="0.25"/>
    <n v="425.96"/>
  </r>
  <r>
    <s v="ORD2025005418"/>
    <d v="2023-08-04T00:00:00"/>
    <s v="Customer 1827"/>
    <s v="CUST3525"/>
    <x v="1"/>
    <s v="Lucknow"/>
    <s v="Online"/>
    <s v="Electronics"/>
    <s v="Mobile"/>
    <s v="Mobile Model-893"/>
    <s v="PROD8406"/>
    <n v="7"/>
    <n v="412.86"/>
    <n v="2890.02"/>
    <n v="0.05"/>
    <n v="144.5"/>
    <n v="2745.52"/>
    <s v="COD"/>
    <s v="Cancelled"/>
    <n v="0.25"/>
    <n v="686.38"/>
  </r>
  <r>
    <s v="ORD2025005419"/>
    <d v="2024-01-26T00:00:00"/>
    <s v="Customer 1873"/>
    <s v="CUST3267"/>
    <x v="1"/>
    <s v="Delhi"/>
    <s v="Offline"/>
    <s v="Beauty"/>
    <s v="Face Cream"/>
    <s v="Face Cream Model-857"/>
    <s v="PROD7953"/>
    <n v="1"/>
    <n v="651.48"/>
    <n v="651.48"/>
    <n v="0.05"/>
    <n v="32.57"/>
    <n v="618.91"/>
    <s v="Card"/>
    <s v="Delivered"/>
    <n v="0.25"/>
    <n v="154.72999999999999"/>
  </r>
  <r>
    <s v="ORD2025005420"/>
    <d v="2023-11-01T00:00:00"/>
    <s v="Customer 218"/>
    <s v="CUST8728"/>
    <x v="2"/>
    <s v="Kolkata"/>
    <s v="Online"/>
    <s v="Electronics"/>
    <s v="Tablet"/>
    <s v="Tablet Model-481"/>
    <s v="PROD9131"/>
    <n v="5"/>
    <n v="256.39"/>
    <n v="1281.95"/>
    <n v="0.2"/>
    <n v="256.39"/>
    <n v="1025.56"/>
    <s v="Card"/>
    <s v="Cancelled"/>
    <n v="0.25"/>
    <n v="256.39"/>
  </r>
  <r>
    <s v="ORD2025005421"/>
    <d v="2023-02-25T00:00:00"/>
    <s v="Customer 4880"/>
    <s v="CUST5576"/>
    <x v="0"/>
    <s v="Pune"/>
    <s v="Online"/>
    <s v="Home Decor"/>
    <s v="Lamp"/>
    <s v="Lamp Model-234"/>
    <s v="PROD1603"/>
    <n v="9"/>
    <n v="124.66"/>
    <n v="1121.94"/>
    <n v="0.05"/>
    <n v="56.1"/>
    <n v="1065.8399999999999"/>
    <s v="COD"/>
    <s v="Returned"/>
    <n v="0.25"/>
    <n v="266.45999999999998"/>
  </r>
  <r>
    <s v="ORD2025005422"/>
    <d v="2023-05-07T00:00:00"/>
    <s v="Customer 4679"/>
    <s v="CUST8910"/>
    <x v="3"/>
    <s v="Raipur"/>
    <s v="Offline"/>
    <s v="Beauty"/>
    <s v="Face Cream"/>
    <s v="Face Cream Model-995"/>
    <s v="PROD9472"/>
    <n v="4"/>
    <n v="679.15"/>
    <n v="2716.6"/>
    <n v="0.1"/>
    <n v="271.66000000000003"/>
    <n v="2444.94"/>
    <s v="Card"/>
    <s v="In-Transit"/>
    <n v="0.25"/>
    <n v="611.24"/>
  </r>
  <r>
    <s v="ORD2025005423"/>
    <d v="2023-07-12T00:00:00"/>
    <s v="Customer 3545"/>
    <s v="CUST7095"/>
    <x v="3"/>
    <s v="Bhopal"/>
    <s v="Online"/>
    <s v="Beauty"/>
    <s v="Face Cream"/>
    <s v="Face Cream Model-512"/>
    <s v="PROD1655"/>
    <n v="1"/>
    <n v="243.53"/>
    <n v="243.53"/>
    <n v="0.1"/>
    <n v="24.35"/>
    <n v="219.18"/>
    <s v="COD"/>
    <s v="Delivered"/>
    <n v="0.3"/>
    <n v="65.75"/>
  </r>
  <r>
    <s v="ORD2025005424"/>
    <d v="2023-10-06T00:00:00"/>
    <s v="Customer 2192"/>
    <s v="CUST5375"/>
    <x v="3"/>
    <s v="Raipur"/>
    <s v="Offline"/>
    <s v="Home Decor"/>
    <s v="Sofa"/>
    <s v="Sofa Model-833"/>
    <s v="PROD2486"/>
    <n v="1"/>
    <n v="369.54"/>
    <n v="369.54"/>
    <n v="0.2"/>
    <n v="73.91"/>
    <n v="295.63"/>
    <s v="UPI"/>
    <s v="Cancelled"/>
    <n v="0.15"/>
    <n v="44.34"/>
  </r>
  <r>
    <s v="ORD2025005425"/>
    <d v="2023-01-31T00:00:00"/>
    <s v="Customer 3290"/>
    <s v="CUST3866"/>
    <x v="3"/>
    <s v="Raipur"/>
    <s v="Offline"/>
    <s v="Electronics"/>
    <s v="Tablet"/>
    <s v="Tablet Model-750"/>
    <s v="PROD4303"/>
    <n v="6"/>
    <n v="898.16"/>
    <n v="5388.96"/>
    <n v="0.1"/>
    <n v="538.9"/>
    <n v="4850.0600000000004"/>
    <s v="Wallet"/>
    <s v="Returned"/>
    <n v="0.25"/>
    <n v="1212.52"/>
  </r>
  <r>
    <s v="ORD2025005426"/>
    <d v="2024-01-06T00:00:00"/>
    <s v="Customer 2462"/>
    <s v="CUST1352"/>
    <x v="2"/>
    <s v="Kolkata"/>
    <s v="Offline"/>
    <s v="Clothing"/>
    <s v="Jeans"/>
    <s v="Jeans Model-885"/>
    <s v="PROD4745"/>
    <n v="6"/>
    <n v="900.32"/>
    <n v="5401.92"/>
    <n v="0.1"/>
    <n v="540.19000000000005"/>
    <n v="4861.7299999999996"/>
    <s v="Card"/>
    <s v="Returned"/>
    <n v="0.3"/>
    <n v="1458.52"/>
  </r>
  <r>
    <s v="ORD2025005427"/>
    <d v="2023-04-01T00:00:00"/>
    <s v="Customer 1791"/>
    <s v="CUST2642"/>
    <x v="1"/>
    <s v="Chandigarh"/>
    <s v="Offline"/>
    <s v="Beauty"/>
    <s v="Lipstick"/>
    <s v="Lipstick Model-289"/>
    <s v="PROD5767"/>
    <n v="8"/>
    <n v="573.79999999999995"/>
    <n v="4590.3999999999996"/>
    <n v="0.1"/>
    <n v="459.04"/>
    <n v="4131.3599999999997"/>
    <s v="Wallet"/>
    <s v="Cancelled"/>
    <n v="0.25"/>
    <n v="1032.8399999999999"/>
  </r>
  <r>
    <s v="ORD2025005428"/>
    <d v="2023-10-25T00:00:00"/>
    <s v="Customer 1504"/>
    <s v="CUST8099"/>
    <x v="0"/>
    <s v="Mumbai"/>
    <s v="Online"/>
    <s v="Beauty"/>
    <s v="Face Cream"/>
    <s v="Face Cream Model-901"/>
    <s v="PROD5920"/>
    <n v="6"/>
    <n v="634.29"/>
    <n v="3805.74"/>
    <n v="0.05"/>
    <n v="190.29"/>
    <n v="3615.45"/>
    <s v="Wallet"/>
    <s v="Returned"/>
    <n v="0.3"/>
    <n v="1084.6300000000001"/>
  </r>
  <r>
    <s v="ORD2025005429"/>
    <d v="2023-11-15T00:00:00"/>
    <s v="Customer 696"/>
    <s v="CUST5108"/>
    <x v="3"/>
    <s v="Nagpur"/>
    <s v="Offline"/>
    <s v="Home Decor"/>
    <s v="Sofa"/>
    <s v="Sofa Model-557"/>
    <s v="PROD2276"/>
    <n v="2"/>
    <n v="575.99"/>
    <n v="1151.98"/>
    <n v="0"/>
    <n v="0"/>
    <n v="1151.98"/>
    <s v="Wallet"/>
    <s v="In-Transit"/>
    <n v="0.25"/>
    <n v="288"/>
  </r>
  <r>
    <s v="ORD2025005430"/>
    <d v="2023-05-03T00:00:00"/>
    <s v="Customer 4395"/>
    <s v="CUST4118"/>
    <x v="1"/>
    <s v="Lucknow"/>
    <s v="Online"/>
    <s v="Beauty"/>
    <s v="Lipstick"/>
    <s v="Lipstick Model-177"/>
    <s v="PROD9482"/>
    <n v="8"/>
    <n v="720.46"/>
    <n v="5763.68"/>
    <n v="0.2"/>
    <n v="1152.74"/>
    <n v="4610.9399999999996"/>
    <s v="Card"/>
    <s v="Delivered"/>
    <n v="0.15"/>
    <n v="691.64"/>
  </r>
  <r>
    <s v="ORD2025005431"/>
    <d v="2023-07-10T00:00:00"/>
    <s v="Customer 2761"/>
    <s v="CUST6720"/>
    <x v="0"/>
    <s v="Mumbai"/>
    <s v="Offline"/>
    <s v="Clothing"/>
    <s v="Jacket"/>
    <s v="Jacket Model-516"/>
    <s v="PROD4896"/>
    <n v="2"/>
    <n v="606.62"/>
    <n v="1213.24"/>
    <n v="0.05"/>
    <n v="60.66"/>
    <n v="1152.58"/>
    <s v="COD"/>
    <s v="In-Transit"/>
    <n v="0.3"/>
    <n v="345.77"/>
  </r>
  <r>
    <s v="ORD2025005432"/>
    <d v="2023-12-18T00:00:00"/>
    <s v="Customer 2030"/>
    <s v="CUST3615"/>
    <x v="2"/>
    <s v="Patna"/>
    <s v="Offline"/>
    <s v="Beauty"/>
    <s v="Perfume"/>
    <s v="Perfume Model-723"/>
    <s v="PROD5432"/>
    <n v="8"/>
    <n v="632.44000000000005"/>
    <n v="5059.5200000000004"/>
    <n v="0.05"/>
    <n v="252.98"/>
    <n v="4806.54"/>
    <s v="UPI"/>
    <s v="In-Transit"/>
    <n v="0.3"/>
    <n v="1441.96"/>
  </r>
  <r>
    <s v="ORD2025005433"/>
    <d v="2023-12-02T00:00:00"/>
    <s v="Customer 3731"/>
    <s v="CUST1285"/>
    <x v="4"/>
    <s v="Hyderabad"/>
    <s v="Online"/>
    <s v="Clothing"/>
    <s v="Jacket"/>
    <s v="Jacket Model-150"/>
    <s v="PROD2415"/>
    <n v="5"/>
    <n v="723.18"/>
    <n v="3615.9"/>
    <n v="0.1"/>
    <n v="361.59"/>
    <n v="3254.31"/>
    <s v="UPI"/>
    <s v="Returned"/>
    <n v="0.15"/>
    <n v="488.15"/>
  </r>
  <r>
    <s v="ORD2025005434"/>
    <d v="2023-06-14T00:00:00"/>
    <s v="Customer 345"/>
    <s v="CUST7576"/>
    <x v="4"/>
    <s v="Bangalore"/>
    <s v="Offline"/>
    <s v="Clothing"/>
    <s v="Jeans"/>
    <s v="Jeans Model-208"/>
    <s v="PROD6931"/>
    <n v="8"/>
    <n v="794.65"/>
    <n v="6357.2"/>
    <n v="0.1"/>
    <n v="635.72"/>
    <n v="5721.48"/>
    <s v="UPI"/>
    <s v="Cancelled"/>
    <n v="0.25"/>
    <n v="1430.37"/>
  </r>
  <r>
    <s v="ORD2025005435"/>
    <d v="2023-01-28T00:00:00"/>
    <s v="Customer 237"/>
    <s v="CUST4875"/>
    <x v="4"/>
    <s v="Bangalore"/>
    <s v="Online"/>
    <s v="Home Decor"/>
    <s v="Sofa"/>
    <s v="Sofa Model-825"/>
    <s v="PROD8851"/>
    <n v="2"/>
    <n v="779.57"/>
    <n v="1559.14"/>
    <n v="0.1"/>
    <n v="155.91"/>
    <n v="1403.23"/>
    <s v="Card"/>
    <s v="Cancelled"/>
    <n v="0.15"/>
    <n v="210.48"/>
  </r>
  <r>
    <s v="ORD2025005436"/>
    <d v="2023-01-17T00:00:00"/>
    <s v="Customer 1188"/>
    <s v="CUST5505"/>
    <x v="4"/>
    <s v="Chennai"/>
    <s v="Offline"/>
    <s v="Electronics"/>
    <s v="Mobile"/>
    <s v="Mobile Model-790"/>
    <s v="PROD7254"/>
    <n v="5"/>
    <n v="199.59"/>
    <n v="997.95"/>
    <n v="0.05"/>
    <n v="49.9"/>
    <n v="948.05"/>
    <s v="Wallet"/>
    <s v="In-Transit"/>
    <n v="0.3"/>
    <n v="284.41000000000003"/>
  </r>
  <r>
    <s v="ORD2025005437"/>
    <d v="2024-02-03T00:00:00"/>
    <s v="Customer 768"/>
    <s v="CUST3366"/>
    <x v="3"/>
    <s v="Raipur"/>
    <s v="Online"/>
    <s v="Beauty"/>
    <s v="Perfume"/>
    <s v="Perfume Model-388"/>
    <s v="PROD9870"/>
    <n v="8"/>
    <n v="977.09"/>
    <n v="7816.72"/>
    <n v="0.1"/>
    <n v="781.67"/>
    <n v="7035.05"/>
    <s v="Card"/>
    <s v="Cancelled"/>
    <n v="0.3"/>
    <n v="2110.5100000000002"/>
  </r>
  <r>
    <s v="ORD2025005438"/>
    <d v="2023-01-31T00:00:00"/>
    <s v="Customer 1109"/>
    <s v="CUST8991"/>
    <x v="0"/>
    <s v="Ahmedabad"/>
    <s v="Offline"/>
    <s v="Electronics"/>
    <s v="Tablet"/>
    <s v="Tablet Model-741"/>
    <s v="PROD3401"/>
    <n v="3"/>
    <n v="716.71"/>
    <n v="2150.13"/>
    <n v="0.05"/>
    <n v="107.51"/>
    <n v="2042.62"/>
    <s v="Card"/>
    <s v="Cancelled"/>
    <n v="0.3"/>
    <n v="612.79"/>
  </r>
  <r>
    <s v="ORD2025005439"/>
    <d v="2024-02-19T00:00:00"/>
    <s v="Customer 3022"/>
    <s v="CUST6574"/>
    <x v="1"/>
    <s v="Delhi"/>
    <s v="Online"/>
    <s v="Clothing"/>
    <s v="Shirt"/>
    <s v="Shirt Model-222"/>
    <s v="PROD6469"/>
    <n v="4"/>
    <n v="977.16"/>
    <n v="3908.64"/>
    <n v="0"/>
    <n v="0"/>
    <n v="3908.64"/>
    <s v="COD"/>
    <s v="Delivered"/>
    <n v="0.15"/>
    <n v="586.29999999999995"/>
  </r>
  <r>
    <s v="ORD2025005440"/>
    <d v="2023-04-15T00:00:00"/>
    <s v="Customer 340"/>
    <s v="CUST7639"/>
    <x v="1"/>
    <s v="Chandigarh"/>
    <s v="Online"/>
    <s v="Home Decor"/>
    <s v="Sofa"/>
    <s v="Sofa Model-187"/>
    <s v="PROD6047"/>
    <n v="1"/>
    <n v="555.16"/>
    <n v="555.16"/>
    <n v="0.05"/>
    <n v="27.76"/>
    <n v="527.4"/>
    <s v="Wallet"/>
    <s v="Cancelled"/>
    <n v="0.15"/>
    <n v="79.11"/>
  </r>
  <r>
    <s v="ORD2025005441"/>
    <d v="2023-07-06T00:00:00"/>
    <s v="Customer 999"/>
    <s v="CUST6988"/>
    <x v="4"/>
    <s v="Chennai"/>
    <s v="Online"/>
    <s v="Beauty"/>
    <s v="Perfume"/>
    <s v="Perfume Model-307"/>
    <s v="PROD8966"/>
    <n v="1"/>
    <n v="358.48"/>
    <n v="358.48"/>
    <n v="0"/>
    <n v="0"/>
    <n v="358.48"/>
    <s v="UPI"/>
    <s v="Cancelled"/>
    <n v="0.15"/>
    <n v="53.77"/>
  </r>
  <r>
    <s v="ORD2025005442"/>
    <d v="2023-08-29T00:00:00"/>
    <s v="Customer 3141"/>
    <s v="CUST6905"/>
    <x v="2"/>
    <s v="Bhubaneswar"/>
    <s v="Offline"/>
    <s v="Clothing"/>
    <s v="Jacket"/>
    <s v="Jacket Model-985"/>
    <s v="PROD8682"/>
    <n v="10"/>
    <n v="741.26"/>
    <n v="7412.6"/>
    <n v="0"/>
    <n v="0"/>
    <n v="7412.6"/>
    <s v="Wallet"/>
    <s v="Delivered"/>
    <n v="0.25"/>
    <n v="1853.15"/>
  </r>
  <r>
    <s v="ORD2025005443"/>
    <d v="2023-06-02T00:00:00"/>
    <s v="Customer 2957"/>
    <s v="CUST8814"/>
    <x v="4"/>
    <s v="Chennai"/>
    <s v="Offline"/>
    <s v="Clothing"/>
    <s v="Jeans"/>
    <s v="Jeans Model-236"/>
    <s v="PROD5499"/>
    <n v="3"/>
    <n v="405.96"/>
    <n v="1217.8800000000001"/>
    <n v="0.1"/>
    <n v="121.79"/>
    <n v="1096.0899999999999"/>
    <s v="Card"/>
    <s v="In-Transit"/>
    <n v="0.15"/>
    <n v="164.41"/>
  </r>
  <r>
    <s v="ORD2025005444"/>
    <d v="2023-10-10T00:00:00"/>
    <s v="Customer 4519"/>
    <s v="CUST1117"/>
    <x v="0"/>
    <s v="Ahmedabad"/>
    <s v="Offline"/>
    <s v="Clothing"/>
    <s v="Shirt"/>
    <s v="Shirt Model-940"/>
    <s v="PROD4198"/>
    <n v="7"/>
    <n v="716.25"/>
    <n v="5013.75"/>
    <n v="0"/>
    <n v="0"/>
    <n v="5013.75"/>
    <s v="UPI"/>
    <s v="Delivered"/>
    <n v="0.3"/>
    <n v="1504.12"/>
  </r>
  <r>
    <s v="ORD2025005445"/>
    <d v="2023-10-11T00:00:00"/>
    <s v="Customer 280"/>
    <s v="CUST2560"/>
    <x v="3"/>
    <s v="Bhopal"/>
    <s v="Offline"/>
    <s v="Beauty"/>
    <s v="Lipstick"/>
    <s v="Lipstick Model-679"/>
    <s v="PROD8850"/>
    <n v="2"/>
    <n v="801.99"/>
    <n v="1603.98"/>
    <n v="0.2"/>
    <n v="320.8"/>
    <n v="1283.18"/>
    <s v="Card"/>
    <s v="Returned"/>
    <n v="0.15"/>
    <n v="192.48"/>
  </r>
  <r>
    <s v="ORD2025005446"/>
    <d v="2023-03-12T00:00:00"/>
    <s v="Customer 1441"/>
    <s v="CUST8652"/>
    <x v="4"/>
    <s v="Chennai"/>
    <s v="Online"/>
    <s v="Home Decor"/>
    <s v="Curtain"/>
    <s v="Curtain Model-677"/>
    <s v="PROD3105"/>
    <n v="2"/>
    <n v="557.80999999999995"/>
    <n v="1115.6199999999999"/>
    <n v="0.1"/>
    <n v="111.56"/>
    <n v="1004.06"/>
    <s v="UPI"/>
    <s v="Cancelled"/>
    <n v="0.3"/>
    <n v="301.22000000000003"/>
  </r>
  <r>
    <s v="ORD2025005447"/>
    <d v="2023-03-27T00:00:00"/>
    <s v="Customer 3286"/>
    <s v="CUST2026"/>
    <x v="1"/>
    <s v="Chandigarh"/>
    <s v="Online"/>
    <s v="Beauty"/>
    <s v="Perfume"/>
    <s v="Perfume Model-715"/>
    <s v="PROD9440"/>
    <n v="6"/>
    <n v="507.35"/>
    <n v="3044.1"/>
    <n v="0.2"/>
    <n v="608.82000000000005"/>
    <n v="2435.2800000000002"/>
    <s v="COD"/>
    <s v="Cancelled"/>
    <n v="0.3"/>
    <n v="730.58"/>
  </r>
  <r>
    <s v="ORD2025005448"/>
    <d v="2023-10-18T00:00:00"/>
    <s v="Customer 2070"/>
    <s v="CUST4219"/>
    <x v="4"/>
    <s v="Bangalore"/>
    <s v="Online"/>
    <s v="Beauty"/>
    <s v="Lipstick"/>
    <s v="Lipstick Model-838"/>
    <s v="PROD2356"/>
    <n v="8"/>
    <n v="501.2"/>
    <n v="4009.6"/>
    <n v="0.2"/>
    <n v="801.92"/>
    <n v="3207.68"/>
    <s v="COD"/>
    <s v="In-Transit"/>
    <n v="0.25"/>
    <n v="801.92"/>
  </r>
  <r>
    <s v="ORD2025005449"/>
    <d v="2023-02-14T00:00:00"/>
    <s v="Customer 910"/>
    <s v="CUST2094"/>
    <x v="2"/>
    <s v="Bhubaneswar"/>
    <s v="Offline"/>
    <s v="Home Decor"/>
    <s v="Curtain"/>
    <s v="Curtain Model-538"/>
    <s v="PROD3175"/>
    <n v="5"/>
    <n v="876.31"/>
    <n v="4381.55"/>
    <n v="0.1"/>
    <n v="438.16"/>
    <n v="3943.39"/>
    <s v="Wallet"/>
    <s v="In-Transit"/>
    <n v="0.25"/>
    <n v="985.85"/>
  </r>
  <r>
    <s v="ORD2025005450"/>
    <d v="2024-01-25T00:00:00"/>
    <s v="Customer 3093"/>
    <s v="CUST4817"/>
    <x v="0"/>
    <s v="Mumbai"/>
    <s v="Online"/>
    <s v="Home Decor"/>
    <s v="Sofa"/>
    <s v="Sofa Model-900"/>
    <s v="PROD5116"/>
    <n v="6"/>
    <n v="537.02"/>
    <n v="3222.12"/>
    <n v="0.1"/>
    <n v="322.20999999999998"/>
    <n v="2899.91"/>
    <s v="COD"/>
    <s v="Delivered"/>
    <n v="0.15"/>
    <n v="434.99"/>
  </r>
  <r>
    <s v="ORD2025005451"/>
    <d v="2023-06-02T00:00:00"/>
    <s v="Customer 615"/>
    <s v="CUST8967"/>
    <x v="1"/>
    <s v="Chandigarh"/>
    <s v="Offline"/>
    <s v="Clothing"/>
    <s v="Jacket"/>
    <s v="Jacket Model-649"/>
    <s v="PROD1849"/>
    <n v="4"/>
    <n v="845.78"/>
    <n v="3383.12"/>
    <n v="0.1"/>
    <n v="338.31"/>
    <n v="3044.81"/>
    <s v="COD"/>
    <s v="Delivered"/>
    <n v="0.15"/>
    <n v="456.72"/>
  </r>
  <r>
    <s v="ORD2025005452"/>
    <d v="2023-10-15T00:00:00"/>
    <s v="Customer 4061"/>
    <s v="CUST5182"/>
    <x v="1"/>
    <s v="Lucknow"/>
    <s v="Offline"/>
    <s v="Electronics"/>
    <s v="Laptop"/>
    <s v="Laptop Model-179"/>
    <s v="PROD9116"/>
    <n v="2"/>
    <n v="175.61"/>
    <n v="351.22"/>
    <n v="0.2"/>
    <n v="70.239999999999995"/>
    <n v="280.98"/>
    <s v="UPI"/>
    <s v="Delivered"/>
    <n v="0.15"/>
    <n v="42.15"/>
  </r>
  <r>
    <s v="ORD2025005453"/>
    <d v="2023-10-04T00:00:00"/>
    <s v="Customer 3630"/>
    <s v="CUST3453"/>
    <x v="3"/>
    <s v="Bhopal"/>
    <s v="Online"/>
    <s v="Beauty"/>
    <s v="Face Cream"/>
    <s v="Face Cream Model-973"/>
    <s v="PROD3229"/>
    <n v="5"/>
    <n v="875.83"/>
    <n v="4379.1499999999996"/>
    <n v="0.05"/>
    <n v="218.96"/>
    <n v="4160.1899999999996"/>
    <s v="COD"/>
    <s v="Returned"/>
    <n v="0.3"/>
    <n v="1248.06"/>
  </r>
  <r>
    <s v="ORD2025005454"/>
    <d v="2024-03-08T00:00:00"/>
    <s v="Customer 3786"/>
    <s v="CUST6459"/>
    <x v="4"/>
    <s v="Chennai"/>
    <s v="Online"/>
    <s v="Electronics"/>
    <s v="Tablet"/>
    <s v="Tablet Model-260"/>
    <s v="PROD1402"/>
    <n v="5"/>
    <n v="378.19"/>
    <n v="1890.95"/>
    <n v="0.2"/>
    <n v="378.19"/>
    <n v="1512.76"/>
    <s v="COD"/>
    <s v="In-Transit"/>
    <n v="0.3"/>
    <n v="453.83"/>
  </r>
  <r>
    <s v="ORD2025005455"/>
    <d v="2023-12-25T00:00:00"/>
    <s v="Customer 3961"/>
    <s v="CUST6356"/>
    <x v="2"/>
    <s v="Bhubaneswar"/>
    <s v="Online"/>
    <s v="Electronics"/>
    <s v="Mobile"/>
    <s v="Mobile Model-808"/>
    <s v="PROD7581"/>
    <n v="1"/>
    <n v="310.3"/>
    <n v="310.3"/>
    <n v="0.05"/>
    <n v="15.52"/>
    <n v="294.77999999999997"/>
    <s v="COD"/>
    <s v="Cancelled"/>
    <n v="0.15"/>
    <n v="44.22"/>
  </r>
  <r>
    <s v="ORD2025005456"/>
    <d v="2023-11-10T00:00:00"/>
    <s v="Customer 775"/>
    <s v="CUST4810"/>
    <x v="0"/>
    <s v="Ahmedabad"/>
    <s v="Offline"/>
    <s v="Home Decor"/>
    <s v="Lamp"/>
    <s v="Lamp Model-763"/>
    <s v="PROD6079"/>
    <n v="9"/>
    <n v="395.69"/>
    <n v="3561.21"/>
    <n v="0.2"/>
    <n v="712.24"/>
    <n v="2848.97"/>
    <s v="UPI"/>
    <s v="Delivered"/>
    <n v="0.15"/>
    <n v="427.35"/>
  </r>
  <r>
    <s v="ORD2025005457"/>
    <d v="2023-04-24T00:00:00"/>
    <s v="Customer 266"/>
    <s v="CUST1789"/>
    <x v="1"/>
    <s v="Delhi"/>
    <s v="Offline"/>
    <s v="Home Decor"/>
    <s v="Lamp"/>
    <s v="Lamp Model-738"/>
    <s v="PROD3644"/>
    <n v="9"/>
    <n v="984.57"/>
    <n v="8861.1299999999992"/>
    <n v="0"/>
    <n v="0"/>
    <n v="8861.1299999999992"/>
    <s v="COD"/>
    <s v="Cancelled"/>
    <n v="0.25"/>
    <n v="2215.2800000000002"/>
  </r>
  <r>
    <s v="ORD2025005458"/>
    <d v="2023-07-24T00:00:00"/>
    <s v="Customer 232"/>
    <s v="CUST7598"/>
    <x v="3"/>
    <s v="Nagpur"/>
    <s v="Online"/>
    <s v="Home Decor"/>
    <s v="Curtain"/>
    <s v="Curtain Model-757"/>
    <s v="PROD5941"/>
    <n v="6"/>
    <n v="794.64"/>
    <n v="4767.84"/>
    <n v="0.2"/>
    <n v="953.57"/>
    <n v="3814.27"/>
    <s v="Card"/>
    <s v="In-Transit"/>
    <n v="0.25"/>
    <n v="953.57"/>
  </r>
  <r>
    <s v="ORD2025005459"/>
    <d v="2023-02-10T00:00:00"/>
    <s v="Customer 2315"/>
    <s v="CUST3844"/>
    <x v="0"/>
    <s v="Mumbai"/>
    <s v="Offline"/>
    <s v="Beauty"/>
    <s v="Lipstick"/>
    <s v="Lipstick Model-902"/>
    <s v="PROD7536"/>
    <n v="8"/>
    <n v="566.39"/>
    <n v="4531.12"/>
    <n v="0.05"/>
    <n v="226.56"/>
    <n v="4304.5600000000004"/>
    <s v="UPI"/>
    <s v="Returned"/>
    <n v="0.3"/>
    <n v="1291.3699999999999"/>
  </r>
  <r>
    <s v="ORD2025005460"/>
    <d v="2024-01-14T00:00:00"/>
    <s v="Customer 4716"/>
    <s v="CUST5431"/>
    <x v="4"/>
    <s v="Bangalore"/>
    <s v="Offline"/>
    <s v="Electronics"/>
    <s v="Laptop"/>
    <s v="Laptop Model-395"/>
    <s v="PROD2080"/>
    <n v="1"/>
    <n v="639.54999999999995"/>
    <n v="639.54999999999995"/>
    <n v="0.2"/>
    <n v="127.91"/>
    <n v="511.64"/>
    <s v="Wallet"/>
    <s v="In-Transit"/>
    <n v="0.25"/>
    <n v="127.91"/>
  </r>
  <r>
    <s v="ORD2025005461"/>
    <d v="2024-02-09T00:00:00"/>
    <s v="Customer 1533"/>
    <s v="CUST3195"/>
    <x v="3"/>
    <s v="Nagpur"/>
    <s v="Online"/>
    <s v="Clothing"/>
    <s v="Jeans"/>
    <s v="Jeans Model-262"/>
    <s v="PROD1307"/>
    <n v="10"/>
    <n v="288.67"/>
    <n v="2886.7"/>
    <n v="0"/>
    <n v="0"/>
    <n v="2886.7"/>
    <s v="Wallet"/>
    <s v="In-Transit"/>
    <n v="0.25"/>
    <n v="721.67"/>
  </r>
  <r>
    <s v="ORD2025005462"/>
    <d v="2023-03-11T00:00:00"/>
    <s v="Customer 2243"/>
    <s v="CUST8803"/>
    <x v="2"/>
    <s v="Bhubaneswar"/>
    <s v="Online"/>
    <s v="Home Decor"/>
    <s v="Sofa"/>
    <s v="Sofa Model-300"/>
    <s v="PROD7360"/>
    <n v="5"/>
    <n v="221.98"/>
    <n v="1109.9000000000001"/>
    <n v="0.2"/>
    <n v="221.98"/>
    <n v="887.92"/>
    <s v="UPI"/>
    <s v="Returned"/>
    <n v="0.15"/>
    <n v="133.19"/>
  </r>
  <r>
    <s v="ORD2025005463"/>
    <d v="2023-10-21T00:00:00"/>
    <s v="Customer 4133"/>
    <s v="CUST9813"/>
    <x v="2"/>
    <s v="Bhubaneswar"/>
    <s v="Offline"/>
    <s v="Clothing"/>
    <s v="Jeans"/>
    <s v="Jeans Model-503"/>
    <s v="PROD4914"/>
    <n v="7"/>
    <n v="137.30000000000001"/>
    <n v="961.1"/>
    <n v="0.2"/>
    <n v="192.22"/>
    <n v="768.88"/>
    <s v="COD"/>
    <s v="Delivered"/>
    <n v="0.3"/>
    <n v="230.66"/>
  </r>
  <r>
    <s v="ORD2025005464"/>
    <d v="2024-02-15T00:00:00"/>
    <s v="Customer 3240"/>
    <s v="CUST5749"/>
    <x v="4"/>
    <s v="Hyderabad"/>
    <s v="Online"/>
    <s v="Beauty"/>
    <s v="Perfume"/>
    <s v="Perfume Model-718"/>
    <s v="PROD5976"/>
    <n v="4"/>
    <n v="560.04"/>
    <n v="2240.16"/>
    <n v="0.2"/>
    <n v="448.03"/>
    <n v="1792.13"/>
    <s v="Card"/>
    <s v="Delivered"/>
    <n v="0.3"/>
    <n v="537.64"/>
  </r>
  <r>
    <s v="ORD2025005465"/>
    <d v="2024-02-21T00:00:00"/>
    <s v="Customer 2518"/>
    <s v="CUST3088"/>
    <x v="3"/>
    <s v="Raipur"/>
    <s v="Online"/>
    <s v="Beauty"/>
    <s v="Lipstick"/>
    <s v="Lipstick Model-475"/>
    <s v="PROD9418"/>
    <n v="9"/>
    <n v="836.4"/>
    <n v="7527.6"/>
    <n v="0"/>
    <n v="0"/>
    <n v="7527.6"/>
    <s v="COD"/>
    <s v="Delivered"/>
    <n v="0.15"/>
    <n v="1129.1400000000001"/>
  </r>
  <r>
    <s v="ORD2025005466"/>
    <d v="2023-12-21T00:00:00"/>
    <s v="Customer 347"/>
    <s v="CUST2838"/>
    <x v="3"/>
    <s v="Raipur"/>
    <s v="Online"/>
    <s v="Beauty"/>
    <s v="Lipstick"/>
    <s v="Lipstick Model-836"/>
    <s v="PROD9579"/>
    <n v="7"/>
    <n v="942.71"/>
    <n v="6598.97"/>
    <n v="0.1"/>
    <n v="659.9"/>
    <n v="5939.07"/>
    <s v="Card"/>
    <s v="In-Transit"/>
    <n v="0.3"/>
    <n v="1781.72"/>
  </r>
  <r>
    <s v="ORD2025005467"/>
    <d v="2023-08-23T00:00:00"/>
    <s v="Customer 985"/>
    <s v="CUST4725"/>
    <x v="4"/>
    <s v="Chennai"/>
    <s v="Offline"/>
    <s v="Electronics"/>
    <s v="Tablet"/>
    <s v="Tablet Model-658"/>
    <s v="PROD8071"/>
    <n v="4"/>
    <n v="352.71"/>
    <n v="1410.84"/>
    <n v="0"/>
    <n v="0"/>
    <n v="1410.84"/>
    <s v="Card"/>
    <s v="Delivered"/>
    <n v="0.25"/>
    <n v="352.71"/>
  </r>
  <r>
    <s v="ORD2025005468"/>
    <d v="2023-05-23T00:00:00"/>
    <s v="Customer 91"/>
    <s v="CUST4656"/>
    <x v="2"/>
    <s v="Bhubaneswar"/>
    <s v="Online"/>
    <s v="Home Decor"/>
    <s v="Lamp"/>
    <s v="Lamp Model-622"/>
    <s v="PROD4326"/>
    <n v="7"/>
    <n v="330.88"/>
    <n v="2316.16"/>
    <n v="0"/>
    <n v="0"/>
    <n v="2316.16"/>
    <s v="Wallet"/>
    <s v="Returned"/>
    <n v="0.25"/>
    <n v="579.04"/>
  </r>
  <r>
    <s v="ORD2025005469"/>
    <d v="2023-04-09T00:00:00"/>
    <s v="Customer 2637"/>
    <s v="CUST3109"/>
    <x v="3"/>
    <s v="Bhopal"/>
    <s v="Offline"/>
    <s v="Clothing"/>
    <s v="Jacket"/>
    <s v="Jacket Model-332"/>
    <s v="PROD4995"/>
    <n v="8"/>
    <n v="864.07"/>
    <n v="6912.56"/>
    <n v="0"/>
    <n v="0"/>
    <n v="6912.56"/>
    <s v="UPI"/>
    <s v="In-Transit"/>
    <n v="0.15"/>
    <n v="1036.8800000000001"/>
  </r>
  <r>
    <s v="ORD2025005470"/>
    <d v="2023-10-24T00:00:00"/>
    <s v="Customer 4758"/>
    <s v="CUST5341"/>
    <x v="1"/>
    <s v="Delhi"/>
    <s v="Offline"/>
    <s v="Beauty"/>
    <s v="Perfume"/>
    <s v="Perfume Model-103"/>
    <s v="PROD2951"/>
    <n v="10"/>
    <n v="463.4"/>
    <n v="4634"/>
    <n v="0.1"/>
    <n v="463.4"/>
    <n v="4170.6000000000004"/>
    <s v="COD"/>
    <s v="In-Transit"/>
    <n v="0.15"/>
    <n v="625.59"/>
  </r>
  <r>
    <s v="ORD2025005471"/>
    <d v="2023-11-22T00:00:00"/>
    <s v="Customer 3215"/>
    <s v="CUST4577"/>
    <x v="0"/>
    <s v="Mumbai"/>
    <s v="Offline"/>
    <s v="Clothing"/>
    <s v="Jacket"/>
    <s v="Jacket Model-188"/>
    <s v="PROD1076"/>
    <n v="2"/>
    <n v="537.64"/>
    <n v="1075.28"/>
    <n v="0"/>
    <n v="0"/>
    <n v="1075.28"/>
    <s v="UPI"/>
    <s v="Cancelled"/>
    <n v="0.3"/>
    <n v="322.58"/>
  </r>
  <r>
    <s v="ORD2025005472"/>
    <d v="2024-01-09T00:00:00"/>
    <s v="Customer 2037"/>
    <s v="CUST3267"/>
    <x v="0"/>
    <s v="Mumbai"/>
    <s v="Offline"/>
    <s v="Clothing"/>
    <s v="Shirt"/>
    <s v="Shirt Model-857"/>
    <s v="PROD4208"/>
    <n v="8"/>
    <n v="756.78"/>
    <n v="6054.24"/>
    <n v="0.1"/>
    <n v="605.41999999999996"/>
    <n v="5448.82"/>
    <s v="Wallet"/>
    <s v="In-Transit"/>
    <n v="0.3"/>
    <n v="1634.65"/>
  </r>
  <r>
    <s v="ORD2025005473"/>
    <d v="2023-12-07T00:00:00"/>
    <s v="Customer 4582"/>
    <s v="CUST7386"/>
    <x v="0"/>
    <s v="Pune"/>
    <s v="Online"/>
    <s v="Home Decor"/>
    <s v="Sofa"/>
    <s v="Sofa Model-300"/>
    <s v="PROD3361"/>
    <n v="10"/>
    <n v="897.97"/>
    <n v="8979.7000000000007"/>
    <n v="0.2"/>
    <n v="1795.94"/>
    <n v="7183.76"/>
    <s v="Wallet"/>
    <s v="In-Transit"/>
    <n v="0.25"/>
    <n v="1795.94"/>
  </r>
  <r>
    <s v="ORD2025005474"/>
    <d v="2023-06-30T00:00:00"/>
    <s v="Customer 4466"/>
    <s v="CUST8076"/>
    <x v="0"/>
    <s v="Mumbai"/>
    <s v="Offline"/>
    <s v="Electronics"/>
    <s v="Laptop"/>
    <s v="Laptop Model-649"/>
    <s v="PROD8227"/>
    <n v="4"/>
    <n v="705.37"/>
    <n v="2821.48"/>
    <n v="0.2"/>
    <n v="564.29999999999995"/>
    <n v="2257.1799999999998"/>
    <s v="Card"/>
    <s v="Delivered"/>
    <n v="0.15"/>
    <n v="338.58"/>
  </r>
  <r>
    <s v="ORD2025005475"/>
    <d v="2023-07-22T00:00:00"/>
    <s v="Customer 406"/>
    <s v="CUST2811"/>
    <x v="4"/>
    <s v="Chennai"/>
    <s v="Offline"/>
    <s v="Clothing"/>
    <s v="Jeans"/>
    <s v="Jeans Model-490"/>
    <s v="PROD5958"/>
    <n v="2"/>
    <n v="526.76"/>
    <n v="1053.52"/>
    <n v="0.05"/>
    <n v="52.68"/>
    <n v="1000.84"/>
    <s v="COD"/>
    <s v="Returned"/>
    <n v="0.3"/>
    <n v="300.25"/>
  </r>
  <r>
    <s v="ORD2025005476"/>
    <d v="2023-07-11T00:00:00"/>
    <s v="Customer 2296"/>
    <s v="CUST8330"/>
    <x v="4"/>
    <s v="Bangalore"/>
    <s v="Online"/>
    <s v="Beauty"/>
    <s v="Perfume"/>
    <s v="Perfume Model-962"/>
    <s v="PROD8515"/>
    <n v="2"/>
    <n v="465.82"/>
    <n v="931.64"/>
    <n v="0.2"/>
    <n v="186.33"/>
    <n v="745.31"/>
    <s v="Card"/>
    <s v="Cancelled"/>
    <n v="0.15"/>
    <n v="111.8"/>
  </r>
  <r>
    <s v="ORD2025005477"/>
    <d v="2024-03-07T00:00:00"/>
    <s v="Customer 2776"/>
    <s v="CUST5758"/>
    <x v="1"/>
    <s v="Lucknow"/>
    <s v="Offline"/>
    <s v="Clothing"/>
    <s v="Shirt"/>
    <s v="Shirt Model-138"/>
    <s v="PROD8397"/>
    <n v="5"/>
    <n v="106.93"/>
    <n v="534.65"/>
    <n v="0.1"/>
    <n v="53.47"/>
    <n v="481.18"/>
    <s v="Card"/>
    <s v="In-Transit"/>
    <n v="0.3"/>
    <n v="144.35"/>
  </r>
  <r>
    <s v="ORD2025005478"/>
    <d v="2023-08-01T00:00:00"/>
    <s v="Customer 563"/>
    <s v="CUST2972"/>
    <x v="0"/>
    <s v="Ahmedabad"/>
    <s v="Online"/>
    <s v="Clothing"/>
    <s v="Shirt"/>
    <s v="Shirt Model-458"/>
    <s v="PROD1143"/>
    <n v="3"/>
    <n v="851.33"/>
    <n v="2553.9899999999998"/>
    <n v="0.2"/>
    <n v="510.8"/>
    <n v="2043.19"/>
    <s v="COD"/>
    <s v="Returned"/>
    <n v="0.15"/>
    <n v="306.48"/>
  </r>
  <r>
    <s v="ORD2025005479"/>
    <d v="2023-05-08T00:00:00"/>
    <s v="Customer 2906"/>
    <s v="CUST6313"/>
    <x v="0"/>
    <s v="Pune"/>
    <s v="Offline"/>
    <s v="Clothing"/>
    <s v="Jacket"/>
    <s v="Jacket Model-461"/>
    <s v="PROD7755"/>
    <n v="1"/>
    <n v="166.09"/>
    <n v="166.09"/>
    <n v="0.1"/>
    <n v="16.61"/>
    <n v="149.47999999999999"/>
    <s v="UPI"/>
    <s v="Cancelled"/>
    <n v="0.15"/>
    <n v="22.42"/>
  </r>
  <r>
    <s v="ORD2025005480"/>
    <d v="2023-08-31T00:00:00"/>
    <s v="Customer 4988"/>
    <s v="CUST3045"/>
    <x v="1"/>
    <s v="Chandigarh"/>
    <s v="Online"/>
    <s v="Electronics"/>
    <s v="Mobile"/>
    <s v="Mobile Model-169"/>
    <s v="PROD3957"/>
    <n v="1"/>
    <n v="346.96"/>
    <n v="346.96"/>
    <n v="0.1"/>
    <n v="34.700000000000003"/>
    <n v="312.26"/>
    <s v="UPI"/>
    <s v="In-Transit"/>
    <n v="0.3"/>
    <n v="93.68"/>
  </r>
  <r>
    <s v="ORD2025005481"/>
    <d v="2024-01-05T00:00:00"/>
    <s v="Customer 2976"/>
    <s v="CUST3674"/>
    <x v="2"/>
    <s v="Bhubaneswar"/>
    <s v="Offline"/>
    <s v="Home Decor"/>
    <s v="Curtain"/>
    <s v="Curtain Model-167"/>
    <s v="PROD4777"/>
    <n v="2"/>
    <n v="937.86"/>
    <n v="1875.72"/>
    <n v="0.2"/>
    <n v="375.14"/>
    <n v="1500.58"/>
    <s v="Card"/>
    <s v="Returned"/>
    <n v="0.3"/>
    <n v="450.17"/>
  </r>
  <r>
    <s v="ORD2025005482"/>
    <d v="2023-10-25T00:00:00"/>
    <s v="Customer 2743"/>
    <s v="CUST6542"/>
    <x v="2"/>
    <s v="Kolkata"/>
    <s v="Offline"/>
    <s v="Home Decor"/>
    <s v="Lamp"/>
    <s v="Lamp Model-353"/>
    <s v="PROD7943"/>
    <n v="7"/>
    <n v="675.75"/>
    <n v="4730.25"/>
    <n v="0.05"/>
    <n v="236.51"/>
    <n v="4493.74"/>
    <s v="COD"/>
    <s v="Returned"/>
    <n v="0.3"/>
    <n v="1348.12"/>
  </r>
  <r>
    <s v="ORD2025005483"/>
    <d v="2023-06-01T00:00:00"/>
    <s v="Customer 4460"/>
    <s v="CUST7717"/>
    <x v="4"/>
    <s v="Bangalore"/>
    <s v="Online"/>
    <s v="Beauty"/>
    <s v="Lipstick"/>
    <s v="Lipstick Model-832"/>
    <s v="PROD5190"/>
    <n v="7"/>
    <n v="369.1"/>
    <n v="2583.6999999999998"/>
    <n v="0"/>
    <n v="0"/>
    <n v="2583.6999999999998"/>
    <s v="Card"/>
    <s v="Cancelled"/>
    <n v="0.3"/>
    <n v="775.11"/>
  </r>
  <r>
    <s v="ORD2025005484"/>
    <d v="2023-11-10T00:00:00"/>
    <s v="Customer 2972"/>
    <s v="CUST4094"/>
    <x v="4"/>
    <s v="Hyderabad"/>
    <s v="Online"/>
    <s v="Home Decor"/>
    <s v="Sofa"/>
    <s v="Sofa Model-658"/>
    <s v="PROD2013"/>
    <n v="9"/>
    <n v="260.73"/>
    <n v="2346.5700000000002"/>
    <n v="0.05"/>
    <n v="117.33"/>
    <n v="2229.2399999999998"/>
    <s v="Wallet"/>
    <s v="Cancelled"/>
    <n v="0.3"/>
    <n v="668.77"/>
  </r>
  <r>
    <s v="ORD2025005485"/>
    <d v="2023-07-28T00:00:00"/>
    <s v="Customer 1528"/>
    <s v="CUST1842"/>
    <x v="3"/>
    <s v="Raipur"/>
    <s v="Offline"/>
    <s v="Beauty"/>
    <s v="Face Cream"/>
    <s v="Face Cream Model-964"/>
    <s v="PROD6528"/>
    <n v="9"/>
    <n v="852.99"/>
    <n v="7676.91"/>
    <n v="0"/>
    <n v="0"/>
    <n v="7676.91"/>
    <s v="COD"/>
    <s v="Cancelled"/>
    <n v="0.25"/>
    <n v="1919.23"/>
  </r>
  <r>
    <s v="ORD2025005486"/>
    <d v="2023-06-13T00:00:00"/>
    <s v="Customer 327"/>
    <s v="CUST8051"/>
    <x v="3"/>
    <s v="Raipur"/>
    <s v="Online"/>
    <s v="Clothing"/>
    <s v="Jacket"/>
    <s v="Jacket Model-498"/>
    <s v="PROD3323"/>
    <n v="9"/>
    <n v="877.17"/>
    <n v="7894.53"/>
    <n v="0"/>
    <n v="0"/>
    <n v="7894.53"/>
    <s v="Wallet"/>
    <s v="Cancelled"/>
    <n v="0.3"/>
    <n v="2368.36"/>
  </r>
  <r>
    <s v="ORD2025005487"/>
    <d v="2023-12-09T00:00:00"/>
    <s v="Customer 4055"/>
    <s v="CUST3895"/>
    <x v="4"/>
    <s v="Chennai"/>
    <s v="Online"/>
    <s v="Electronics"/>
    <s v="Tablet"/>
    <s v="Tablet Model-563"/>
    <s v="PROD8391"/>
    <n v="4"/>
    <n v="542.4"/>
    <n v="2169.6"/>
    <n v="0"/>
    <n v="0"/>
    <n v="2169.6"/>
    <s v="COD"/>
    <s v="Returned"/>
    <n v="0.15"/>
    <n v="325.44"/>
  </r>
  <r>
    <s v="ORD2025005488"/>
    <d v="2023-06-28T00:00:00"/>
    <s v="Customer 4703"/>
    <s v="CUST3415"/>
    <x v="3"/>
    <s v="Raipur"/>
    <s v="Online"/>
    <s v="Home Decor"/>
    <s v="Lamp"/>
    <s v="Lamp Model-998"/>
    <s v="PROD2263"/>
    <n v="8"/>
    <n v="931.9"/>
    <n v="7455.2"/>
    <n v="0.2"/>
    <n v="1491.04"/>
    <n v="5964.16"/>
    <s v="Card"/>
    <s v="Cancelled"/>
    <n v="0.15"/>
    <n v="894.62"/>
  </r>
  <r>
    <s v="ORD2025005489"/>
    <d v="2023-01-23T00:00:00"/>
    <s v="Customer 104"/>
    <s v="CUST3673"/>
    <x v="2"/>
    <s v="Kolkata"/>
    <s v="Offline"/>
    <s v="Beauty"/>
    <s v="Lipstick"/>
    <s v="Lipstick Model-133"/>
    <s v="PROD5076"/>
    <n v="10"/>
    <n v="474.37"/>
    <n v="4743.7"/>
    <n v="0.2"/>
    <n v="948.74"/>
    <n v="3794.96"/>
    <s v="UPI"/>
    <s v="Delivered"/>
    <n v="0.3"/>
    <n v="1138.49"/>
  </r>
  <r>
    <s v="ORD2025005490"/>
    <d v="2023-08-30T00:00:00"/>
    <s v="Customer 297"/>
    <s v="CUST2983"/>
    <x v="4"/>
    <s v="Hyderabad"/>
    <s v="Online"/>
    <s v="Home Decor"/>
    <s v="Sofa"/>
    <s v="Sofa Model-173"/>
    <s v="PROD8030"/>
    <n v="8"/>
    <n v="976.09"/>
    <n v="7808.72"/>
    <n v="0"/>
    <n v="0"/>
    <n v="7808.72"/>
    <s v="COD"/>
    <s v="Delivered"/>
    <n v="0.25"/>
    <n v="1952.18"/>
  </r>
  <r>
    <s v="ORD2025005491"/>
    <d v="2023-11-17T00:00:00"/>
    <s v="Customer 2387"/>
    <s v="CUST8700"/>
    <x v="2"/>
    <s v="Bhubaneswar"/>
    <s v="Online"/>
    <s v="Home Decor"/>
    <s v="Lamp"/>
    <s v="Lamp Model-777"/>
    <s v="PROD7899"/>
    <n v="10"/>
    <n v="766.75"/>
    <n v="7667.5"/>
    <n v="0.05"/>
    <n v="383.38"/>
    <n v="7284.12"/>
    <s v="Wallet"/>
    <s v="Cancelled"/>
    <n v="0.3"/>
    <n v="2185.2399999999998"/>
  </r>
  <r>
    <s v="ORD2025005492"/>
    <d v="2023-03-22T00:00:00"/>
    <s v="Customer 1938"/>
    <s v="CUST4186"/>
    <x v="2"/>
    <s v="Patna"/>
    <s v="Online"/>
    <s v="Home Decor"/>
    <s v="Lamp"/>
    <s v="Lamp Model-221"/>
    <s v="PROD2660"/>
    <n v="7"/>
    <n v="468.02"/>
    <n v="3276.14"/>
    <n v="0.1"/>
    <n v="327.61"/>
    <n v="2948.53"/>
    <s v="Wallet"/>
    <s v="Delivered"/>
    <n v="0.3"/>
    <n v="884.56"/>
  </r>
  <r>
    <s v="ORD2025005493"/>
    <d v="2023-06-08T00:00:00"/>
    <s v="Customer 3716"/>
    <s v="CUST8937"/>
    <x v="2"/>
    <s v="Patna"/>
    <s v="Offline"/>
    <s v="Clothing"/>
    <s v="Jeans"/>
    <s v="Jeans Model-711"/>
    <s v="PROD8532"/>
    <n v="9"/>
    <n v="978.22"/>
    <n v="8803.98"/>
    <n v="0.05"/>
    <n v="440.2"/>
    <n v="8363.7800000000007"/>
    <s v="Card"/>
    <s v="Returned"/>
    <n v="0.15"/>
    <n v="1254.57"/>
  </r>
  <r>
    <s v="ORD2025005494"/>
    <d v="2023-12-26T00:00:00"/>
    <s v="Customer 1219"/>
    <s v="CUST7424"/>
    <x v="2"/>
    <s v="Kolkata"/>
    <s v="Online"/>
    <s v="Clothing"/>
    <s v="Jacket"/>
    <s v="Jacket Model-310"/>
    <s v="PROD2129"/>
    <n v="3"/>
    <n v="619.23"/>
    <n v="1857.69"/>
    <n v="0.2"/>
    <n v="371.54"/>
    <n v="1486.15"/>
    <s v="Card"/>
    <s v="Returned"/>
    <n v="0.25"/>
    <n v="371.54"/>
  </r>
  <r>
    <s v="ORD2025005495"/>
    <d v="2023-09-29T00:00:00"/>
    <s v="Customer 724"/>
    <s v="CUST2761"/>
    <x v="1"/>
    <s v="Delhi"/>
    <s v="Online"/>
    <s v="Clothing"/>
    <s v="Jeans"/>
    <s v="Jeans Model-922"/>
    <s v="PROD2655"/>
    <n v="3"/>
    <n v="216"/>
    <n v="648"/>
    <n v="0.1"/>
    <n v="64.8"/>
    <n v="583.20000000000005"/>
    <s v="COD"/>
    <s v="In-Transit"/>
    <n v="0.25"/>
    <n v="145.80000000000001"/>
  </r>
  <r>
    <s v="ORD2025005496"/>
    <d v="2023-02-15T00:00:00"/>
    <s v="Customer 2512"/>
    <s v="CUST5233"/>
    <x v="0"/>
    <s v="Pune"/>
    <s v="Online"/>
    <s v="Electronics"/>
    <s v="Laptop"/>
    <s v="Laptop Model-534"/>
    <s v="PROD4147"/>
    <n v="6"/>
    <n v="137.87"/>
    <n v="827.22"/>
    <n v="0.2"/>
    <n v="165.44"/>
    <n v="661.78"/>
    <s v="COD"/>
    <s v="Cancelled"/>
    <n v="0.3"/>
    <n v="198.53"/>
  </r>
  <r>
    <s v="ORD2025005497"/>
    <d v="2023-07-17T00:00:00"/>
    <s v="Customer 1853"/>
    <s v="CUST5599"/>
    <x v="3"/>
    <s v="Raipur"/>
    <s v="Offline"/>
    <s v="Clothing"/>
    <s v="Shirt"/>
    <s v="Shirt Model-747"/>
    <s v="PROD1935"/>
    <n v="6"/>
    <n v="965.85"/>
    <n v="5795.1"/>
    <n v="0.2"/>
    <n v="1159.02"/>
    <n v="4636.08"/>
    <s v="UPI"/>
    <s v="Returned"/>
    <n v="0.15"/>
    <n v="695.41"/>
  </r>
  <r>
    <s v="ORD2025005498"/>
    <d v="2023-08-09T00:00:00"/>
    <s v="Customer 625"/>
    <s v="CUST8876"/>
    <x v="2"/>
    <s v="Patna"/>
    <s v="Offline"/>
    <s v="Beauty"/>
    <s v="Face Cream"/>
    <s v="Face Cream Model-634"/>
    <s v="PROD4010"/>
    <n v="3"/>
    <n v="488.93"/>
    <n v="1466.79"/>
    <n v="0.1"/>
    <n v="146.68"/>
    <n v="1320.11"/>
    <s v="COD"/>
    <s v="Returned"/>
    <n v="0.25"/>
    <n v="330.03"/>
  </r>
  <r>
    <s v="ORD2025005499"/>
    <d v="2023-09-04T00:00:00"/>
    <s v="Customer 1070"/>
    <s v="CUST5494"/>
    <x v="0"/>
    <s v="Pune"/>
    <s v="Offline"/>
    <s v="Electronics"/>
    <s v="Mobile"/>
    <s v="Mobile Model-826"/>
    <s v="PROD7735"/>
    <n v="4"/>
    <n v="844.09"/>
    <n v="3376.36"/>
    <n v="0.2"/>
    <n v="675.27"/>
    <n v="2701.09"/>
    <s v="COD"/>
    <s v="Cancelled"/>
    <n v="0.3"/>
    <n v="810.33"/>
  </r>
  <r>
    <s v="ORD2025005500"/>
    <d v="2023-10-10T00:00:00"/>
    <s v="Customer 2164"/>
    <s v="CUST6294"/>
    <x v="1"/>
    <s v="Delhi"/>
    <s v="Online"/>
    <s v="Beauty"/>
    <s v="Face Cream"/>
    <s v="Face Cream Model-501"/>
    <s v="PROD3147"/>
    <n v="7"/>
    <n v="914.46"/>
    <n v="6401.22"/>
    <n v="0"/>
    <n v="0"/>
    <n v="6401.22"/>
    <s v="COD"/>
    <s v="In-Transit"/>
    <n v="0.15"/>
    <n v="960.18"/>
  </r>
  <r>
    <s v="ORD2025005501"/>
    <d v="2023-03-03T00:00:00"/>
    <s v="Customer 409"/>
    <s v="CUST9973"/>
    <x v="3"/>
    <s v="Raipur"/>
    <s v="Online"/>
    <s v="Home Decor"/>
    <s v="Curtain"/>
    <s v="Curtain Model-242"/>
    <s v="PROD1855"/>
    <n v="7"/>
    <n v="468.91"/>
    <n v="3282.37"/>
    <n v="0.05"/>
    <n v="164.12"/>
    <n v="3118.25"/>
    <s v="Wallet"/>
    <s v="Delivered"/>
    <n v="0.25"/>
    <n v="779.56"/>
  </r>
  <r>
    <s v="ORD2025005502"/>
    <d v="2023-05-09T00:00:00"/>
    <s v="Customer 221"/>
    <s v="CUST6864"/>
    <x v="0"/>
    <s v="Mumbai"/>
    <s v="Online"/>
    <s v="Electronics"/>
    <s v="Laptop"/>
    <s v="Laptop Model-270"/>
    <s v="PROD7495"/>
    <n v="9"/>
    <n v="753.19"/>
    <n v="6778.71"/>
    <n v="0"/>
    <n v="0"/>
    <n v="6778.71"/>
    <s v="COD"/>
    <s v="Returned"/>
    <n v="0.3"/>
    <n v="2033.61"/>
  </r>
  <r>
    <s v="ORD2025005503"/>
    <d v="2024-03-01T00:00:00"/>
    <s v="Customer 421"/>
    <s v="CUST5400"/>
    <x v="2"/>
    <s v="Kolkata"/>
    <s v="Online"/>
    <s v="Beauty"/>
    <s v="Face Cream"/>
    <s v="Face Cream Model-605"/>
    <s v="PROD7814"/>
    <n v="10"/>
    <n v="113.43"/>
    <n v="1134.3"/>
    <n v="0.1"/>
    <n v="113.43"/>
    <n v="1020.87"/>
    <s v="UPI"/>
    <s v="Delivered"/>
    <n v="0.25"/>
    <n v="255.22"/>
  </r>
  <r>
    <s v="ORD2025005504"/>
    <d v="2024-02-03T00:00:00"/>
    <s v="Customer 3273"/>
    <s v="CUST3042"/>
    <x v="2"/>
    <s v="Kolkata"/>
    <s v="Offline"/>
    <s v="Electronics"/>
    <s v="Laptop"/>
    <s v="Laptop Model-143"/>
    <s v="PROD2812"/>
    <n v="5"/>
    <n v="897.84"/>
    <n v="4489.2"/>
    <n v="0.05"/>
    <n v="224.46"/>
    <n v="4264.74"/>
    <s v="UPI"/>
    <s v="Returned"/>
    <n v="0.15"/>
    <n v="639.71"/>
  </r>
  <r>
    <s v="ORD2025005505"/>
    <d v="2023-02-10T00:00:00"/>
    <s v="Customer 3023"/>
    <s v="CUST4860"/>
    <x v="2"/>
    <s v="Kolkata"/>
    <s v="Online"/>
    <s v="Home Decor"/>
    <s v="Curtain"/>
    <s v="Curtain Model-993"/>
    <s v="PROD2763"/>
    <n v="4"/>
    <n v="192.28"/>
    <n v="769.12"/>
    <n v="0.1"/>
    <n v="76.91"/>
    <n v="692.21"/>
    <s v="Card"/>
    <s v="Cancelled"/>
    <n v="0.15"/>
    <n v="103.83"/>
  </r>
  <r>
    <s v="ORD2025005506"/>
    <d v="2023-02-28T00:00:00"/>
    <s v="Customer 3642"/>
    <s v="CUST8655"/>
    <x v="4"/>
    <s v="Hyderabad"/>
    <s v="Offline"/>
    <s v="Beauty"/>
    <s v="Lipstick"/>
    <s v="Lipstick Model-702"/>
    <s v="PROD5111"/>
    <n v="2"/>
    <n v="830.23"/>
    <n v="1660.46"/>
    <n v="0.05"/>
    <n v="83.02"/>
    <n v="1577.44"/>
    <s v="COD"/>
    <s v="In-Transit"/>
    <n v="0.3"/>
    <n v="473.23"/>
  </r>
  <r>
    <s v="ORD2025005507"/>
    <d v="2024-01-28T00:00:00"/>
    <s v="Customer 3399"/>
    <s v="CUST1729"/>
    <x v="3"/>
    <s v="Bhopal"/>
    <s v="Online"/>
    <s v="Beauty"/>
    <s v="Lipstick"/>
    <s v="Lipstick Model-274"/>
    <s v="PROD1280"/>
    <n v="10"/>
    <n v="109.43"/>
    <n v="1094.3"/>
    <n v="0.1"/>
    <n v="109.43"/>
    <n v="984.87"/>
    <s v="UPI"/>
    <s v="Delivered"/>
    <n v="0.3"/>
    <n v="295.45999999999998"/>
  </r>
  <r>
    <s v="ORD2025005508"/>
    <d v="2023-08-30T00:00:00"/>
    <s v="Customer 2493"/>
    <s v="CUST9041"/>
    <x v="1"/>
    <s v="Lucknow"/>
    <s v="Offline"/>
    <s v="Beauty"/>
    <s v="Perfume"/>
    <s v="Perfume Model-213"/>
    <s v="PROD9482"/>
    <n v="3"/>
    <n v="476.16"/>
    <n v="1428.48"/>
    <n v="0"/>
    <n v="0"/>
    <n v="1428.48"/>
    <s v="UPI"/>
    <s v="Delivered"/>
    <n v="0.25"/>
    <n v="357.12"/>
  </r>
  <r>
    <s v="ORD2025005509"/>
    <d v="2023-02-03T00:00:00"/>
    <s v="Customer 681"/>
    <s v="CUST1679"/>
    <x v="3"/>
    <s v="Bhopal"/>
    <s v="Offline"/>
    <s v="Electronics"/>
    <s v="Laptop"/>
    <s v="Laptop Model-877"/>
    <s v="PROD2161"/>
    <n v="6"/>
    <n v="173.16"/>
    <n v="1038.96"/>
    <n v="0.1"/>
    <n v="103.9"/>
    <n v="935.06"/>
    <s v="Card"/>
    <s v="In-Transit"/>
    <n v="0.25"/>
    <n v="233.76"/>
  </r>
  <r>
    <s v="ORD2025005510"/>
    <d v="2023-10-14T00:00:00"/>
    <s v="Customer 1316"/>
    <s v="CUST1841"/>
    <x v="0"/>
    <s v="Mumbai"/>
    <s v="Offline"/>
    <s v="Beauty"/>
    <s v="Perfume"/>
    <s v="Perfume Model-259"/>
    <s v="PROD5444"/>
    <n v="8"/>
    <n v="772.76"/>
    <n v="6182.08"/>
    <n v="0.05"/>
    <n v="309.10000000000002"/>
    <n v="5872.98"/>
    <s v="COD"/>
    <s v="Delivered"/>
    <n v="0.15"/>
    <n v="880.95"/>
  </r>
  <r>
    <s v="ORD2025005511"/>
    <d v="2023-05-08T00:00:00"/>
    <s v="Customer 324"/>
    <s v="CUST5698"/>
    <x v="4"/>
    <s v="Bangalore"/>
    <s v="Online"/>
    <s v="Home Decor"/>
    <s v="Curtain"/>
    <s v="Curtain Model-317"/>
    <s v="PROD2258"/>
    <n v="7"/>
    <n v="154.88"/>
    <n v="1084.1600000000001"/>
    <n v="0.2"/>
    <n v="216.83"/>
    <n v="867.33"/>
    <s v="Card"/>
    <s v="Returned"/>
    <n v="0.15"/>
    <n v="130.1"/>
  </r>
  <r>
    <s v="ORD2025005512"/>
    <d v="2023-10-03T00:00:00"/>
    <s v="Customer 954"/>
    <s v="CUST5651"/>
    <x v="3"/>
    <s v="Nagpur"/>
    <s v="Online"/>
    <s v="Home Decor"/>
    <s v="Curtain"/>
    <s v="Curtain Model-814"/>
    <s v="PROD8280"/>
    <n v="2"/>
    <n v="150.43"/>
    <n v="300.86"/>
    <n v="0"/>
    <n v="0"/>
    <n v="300.86"/>
    <s v="UPI"/>
    <s v="Delivered"/>
    <n v="0.25"/>
    <n v="75.22"/>
  </r>
  <r>
    <s v="ORD2025005513"/>
    <d v="2024-01-25T00:00:00"/>
    <s v="Customer 1321"/>
    <s v="CUST6101"/>
    <x v="1"/>
    <s v="Lucknow"/>
    <s v="Offline"/>
    <s v="Home Decor"/>
    <s v="Lamp"/>
    <s v="Lamp Model-365"/>
    <s v="PROD9673"/>
    <n v="6"/>
    <n v="746.12"/>
    <n v="4476.72"/>
    <n v="0"/>
    <n v="0"/>
    <n v="4476.72"/>
    <s v="Wallet"/>
    <s v="Returned"/>
    <n v="0.3"/>
    <n v="1343.02"/>
  </r>
  <r>
    <s v="ORD2025005514"/>
    <d v="2024-03-08T00:00:00"/>
    <s v="Customer 2336"/>
    <s v="CUST6886"/>
    <x v="3"/>
    <s v="Nagpur"/>
    <s v="Offline"/>
    <s v="Home Decor"/>
    <s v="Curtain"/>
    <s v="Curtain Model-250"/>
    <s v="PROD8335"/>
    <n v="10"/>
    <n v="624.29"/>
    <n v="6242.9"/>
    <n v="0.1"/>
    <n v="624.29"/>
    <n v="5618.61"/>
    <s v="Card"/>
    <s v="Cancelled"/>
    <n v="0.3"/>
    <n v="1685.58"/>
  </r>
  <r>
    <s v="ORD2025005515"/>
    <d v="2024-03-03T00:00:00"/>
    <s v="Customer 1547"/>
    <s v="CUST8668"/>
    <x v="0"/>
    <s v="Ahmedabad"/>
    <s v="Offline"/>
    <s v="Home Decor"/>
    <s v="Lamp"/>
    <s v="Lamp Model-662"/>
    <s v="PROD4920"/>
    <n v="5"/>
    <n v="537.29"/>
    <n v="2686.45"/>
    <n v="0.05"/>
    <n v="134.32"/>
    <n v="2552.13"/>
    <s v="Card"/>
    <s v="Cancelled"/>
    <n v="0.25"/>
    <n v="638.03"/>
  </r>
  <r>
    <s v="ORD2025005516"/>
    <d v="2023-12-14T00:00:00"/>
    <s v="Customer 1052"/>
    <s v="CUST1778"/>
    <x v="2"/>
    <s v="Bhubaneswar"/>
    <s v="Offline"/>
    <s v="Beauty"/>
    <s v="Perfume"/>
    <s v="Perfume Model-841"/>
    <s v="PROD9152"/>
    <n v="2"/>
    <n v="901.95"/>
    <n v="1803.9"/>
    <n v="0"/>
    <n v="0"/>
    <n v="1803.9"/>
    <s v="Wallet"/>
    <s v="Delivered"/>
    <n v="0.15"/>
    <n v="270.58"/>
  </r>
  <r>
    <s v="ORD2025005517"/>
    <d v="2023-01-26T00:00:00"/>
    <s v="Customer 3645"/>
    <s v="CUST7677"/>
    <x v="2"/>
    <s v="Bhubaneswar"/>
    <s v="Online"/>
    <s v="Clothing"/>
    <s v="Jacket"/>
    <s v="Jacket Model-338"/>
    <s v="PROD8774"/>
    <n v="10"/>
    <n v="318.49"/>
    <n v="3184.9"/>
    <n v="0.1"/>
    <n v="318.49"/>
    <n v="2866.41"/>
    <s v="UPI"/>
    <s v="Cancelled"/>
    <n v="0.25"/>
    <n v="716.6"/>
  </r>
  <r>
    <s v="ORD2025005518"/>
    <d v="2023-02-09T00:00:00"/>
    <s v="Customer 1226"/>
    <s v="CUST8150"/>
    <x v="0"/>
    <s v="Pune"/>
    <s v="Offline"/>
    <s v="Clothing"/>
    <s v="Shirt"/>
    <s v="Shirt Model-613"/>
    <s v="PROD6555"/>
    <n v="3"/>
    <n v="449.49"/>
    <n v="1348.47"/>
    <n v="0.2"/>
    <n v="269.69"/>
    <n v="1078.78"/>
    <s v="COD"/>
    <s v="Delivered"/>
    <n v="0.3"/>
    <n v="323.63"/>
  </r>
  <r>
    <s v="ORD2025005519"/>
    <d v="2023-02-09T00:00:00"/>
    <s v="Customer 2857"/>
    <s v="CUST6875"/>
    <x v="4"/>
    <s v="Chennai"/>
    <s v="Offline"/>
    <s v="Electronics"/>
    <s v="Laptop"/>
    <s v="Laptop Model-121"/>
    <s v="PROD6540"/>
    <n v="8"/>
    <n v="620.55999999999995"/>
    <n v="4964.4799999999996"/>
    <n v="0"/>
    <n v="0"/>
    <n v="4964.4799999999996"/>
    <s v="Card"/>
    <s v="Delivered"/>
    <n v="0.25"/>
    <n v="1241.1199999999999"/>
  </r>
  <r>
    <s v="ORD2025005520"/>
    <d v="2023-05-11T00:00:00"/>
    <s v="Customer 4929"/>
    <s v="CUST3787"/>
    <x v="3"/>
    <s v="Nagpur"/>
    <s v="Offline"/>
    <s v="Clothing"/>
    <s v="Jacket"/>
    <s v="Jacket Model-636"/>
    <s v="PROD6957"/>
    <n v="1"/>
    <n v="705.13"/>
    <n v="705.13"/>
    <n v="0.2"/>
    <n v="141.03"/>
    <n v="564.1"/>
    <s v="Wallet"/>
    <s v="In-Transit"/>
    <n v="0.3"/>
    <n v="169.23"/>
  </r>
  <r>
    <s v="ORD2025005521"/>
    <d v="2023-09-15T00:00:00"/>
    <s v="Customer 1694"/>
    <s v="CUST7488"/>
    <x v="0"/>
    <s v="Mumbai"/>
    <s v="Offline"/>
    <s v="Home Decor"/>
    <s v="Curtain"/>
    <s v="Curtain Model-484"/>
    <s v="PROD1684"/>
    <n v="7"/>
    <n v="670.43"/>
    <n v="4693.01"/>
    <n v="0.2"/>
    <n v="938.6"/>
    <n v="3754.41"/>
    <s v="COD"/>
    <s v="Returned"/>
    <n v="0.3"/>
    <n v="1126.32"/>
  </r>
  <r>
    <s v="ORD2025005522"/>
    <d v="2023-05-24T00:00:00"/>
    <s v="Customer 989"/>
    <s v="CUST2197"/>
    <x v="1"/>
    <s v="Delhi"/>
    <s v="Offline"/>
    <s v="Clothing"/>
    <s v="Jacket"/>
    <s v="Jacket Model-351"/>
    <s v="PROD4126"/>
    <n v="10"/>
    <n v="731.41"/>
    <n v="7314.1"/>
    <n v="0.05"/>
    <n v="365.71"/>
    <n v="6948.39"/>
    <s v="UPI"/>
    <s v="Cancelled"/>
    <n v="0.3"/>
    <n v="2084.52"/>
  </r>
  <r>
    <s v="ORD2025005523"/>
    <d v="2024-03-14T00:00:00"/>
    <s v="Customer 3597"/>
    <s v="CUST5546"/>
    <x v="3"/>
    <s v="Bhopal"/>
    <s v="Online"/>
    <s v="Beauty"/>
    <s v="Face Cream"/>
    <s v="Face Cream Model-802"/>
    <s v="PROD4308"/>
    <n v="6"/>
    <n v="992.94"/>
    <n v="5957.64"/>
    <n v="0.05"/>
    <n v="297.88"/>
    <n v="5659.76"/>
    <s v="Wallet"/>
    <s v="Cancelled"/>
    <n v="0.25"/>
    <n v="1414.94"/>
  </r>
  <r>
    <s v="ORD2025005524"/>
    <d v="2023-09-05T00:00:00"/>
    <s v="Customer 1683"/>
    <s v="CUST7149"/>
    <x v="3"/>
    <s v="Nagpur"/>
    <s v="Offline"/>
    <s v="Beauty"/>
    <s v="Perfume"/>
    <s v="Perfume Model-160"/>
    <s v="PROD4960"/>
    <n v="2"/>
    <n v="739.98"/>
    <n v="1479.96"/>
    <n v="0.2"/>
    <n v="295.99"/>
    <n v="1183.97"/>
    <s v="Wallet"/>
    <s v="In-Transit"/>
    <n v="0.15"/>
    <n v="177.6"/>
  </r>
  <r>
    <s v="ORD2025005525"/>
    <d v="2023-10-23T00:00:00"/>
    <s v="Customer 868"/>
    <s v="CUST2700"/>
    <x v="4"/>
    <s v="Hyderabad"/>
    <s v="Offline"/>
    <s v="Home Decor"/>
    <s v="Lamp"/>
    <s v="Lamp Model-867"/>
    <s v="PROD3062"/>
    <n v="4"/>
    <n v="349.67"/>
    <n v="1398.68"/>
    <n v="0"/>
    <n v="0"/>
    <n v="1398.68"/>
    <s v="UPI"/>
    <s v="Returned"/>
    <n v="0.25"/>
    <n v="349.67"/>
  </r>
  <r>
    <s v="ORD2025005526"/>
    <d v="2023-06-26T00:00:00"/>
    <s v="Customer 4702"/>
    <s v="CUST7132"/>
    <x v="3"/>
    <s v="Raipur"/>
    <s v="Online"/>
    <s v="Beauty"/>
    <s v="Perfume"/>
    <s v="Perfume Model-241"/>
    <s v="PROD1698"/>
    <n v="2"/>
    <n v="730.14"/>
    <n v="1460.28"/>
    <n v="0.1"/>
    <n v="146.03"/>
    <n v="1314.25"/>
    <s v="Wallet"/>
    <s v="Delivered"/>
    <n v="0.15"/>
    <n v="197.14"/>
  </r>
  <r>
    <s v="ORD2025005527"/>
    <d v="2023-04-08T00:00:00"/>
    <s v="Customer 2582"/>
    <s v="CUST8656"/>
    <x v="1"/>
    <s v="Chandigarh"/>
    <s v="Online"/>
    <s v="Electronics"/>
    <s v="Tablet"/>
    <s v="Tablet Model-347"/>
    <s v="PROD6832"/>
    <n v="2"/>
    <n v="886.36"/>
    <n v="1772.72"/>
    <n v="0.05"/>
    <n v="88.64"/>
    <n v="1684.08"/>
    <s v="UPI"/>
    <s v="In-Transit"/>
    <n v="0.15"/>
    <n v="252.61"/>
  </r>
  <r>
    <s v="ORD2025005528"/>
    <d v="2023-11-25T00:00:00"/>
    <s v="Customer 3288"/>
    <s v="CUST8691"/>
    <x v="2"/>
    <s v="Bhubaneswar"/>
    <s v="Offline"/>
    <s v="Electronics"/>
    <s v="Laptop"/>
    <s v="Laptop Model-968"/>
    <s v="PROD6890"/>
    <n v="8"/>
    <n v="224.11"/>
    <n v="1792.88"/>
    <n v="0"/>
    <n v="0"/>
    <n v="1792.88"/>
    <s v="UPI"/>
    <s v="In-Transit"/>
    <n v="0.15"/>
    <n v="268.93"/>
  </r>
  <r>
    <s v="ORD2025005529"/>
    <d v="2024-02-03T00:00:00"/>
    <s v="Customer 4948"/>
    <s v="CUST8935"/>
    <x v="3"/>
    <s v="Nagpur"/>
    <s v="Online"/>
    <s v="Clothing"/>
    <s v="Shirt"/>
    <s v="Shirt Model-479"/>
    <s v="PROD1258"/>
    <n v="4"/>
    <n v="690.66"/>
    <n v="2762.64"/>
    <n v="0.1"/>
    <n v="276.26"/>
    <n v="2486.38"/>
    <s v="Card"/>
    <s v="Returned"/>
    <n v="0.3"/>
    <n v="745.91"/>
  </r>
  <r>
    <s v="ORD2025005530"/>
    <d v="2023-03-02T00:00:00"/>
    <s v="Customer 1226"/>
    <s v="CUST8432"/>
    <x v="2"/>
    <s v="Kolkata"/>
    <s v="Online"/>
    <s v="Beauty"/>
    <s v="Lipstick"/>
    <s v="Lipstick Model-534"/>
    <s v="PROD6113"/>
    <n v="3"/>
    <n v="518.62"/>
    <n v="1555.86"/>
    <n v="0.1"/>
    <n v="155.59"/>
    <n v="1400.27"/>
    <s v="Card"/>
    <s v="In-Transit"/>
    <n v="0.3"/>
    <n v="420.08"/>
  </r>
  <r>
    <s v="ORD2025005531"/>
    <d v="2023-11-02T00:00:00"/>
    <s v="Customer 40"/>
    <s v="CUST7013"/>
    <x v="0"/>
    <s v="Pune"/>
    <s v="Online"/>
    <s v="Clothing"/>
    <s v="Jeans"/>
    <s v="Jeans Model-844"/>
    <s v="PROD3881"/>
    <n v="3"/>
    <n v="198.71"/>
    <n v="596.13"/>
    <n v="0"/>
    <n v="0"/>
    <n v="596.13"/>
    <s v="COD"/>
    <s v="Returned"/>
    <n v="0.25"/>
    <n v="149.03"/>
  </r>
  <r>
    <s v="ORD2025005532"/>
    <d v="2024-03-24T00:00:00"/>
    <s v="Customer 386"/>
    <s v="CUST5821"/>
    <x v="1"/>
    <s v="Delhi"/>
    <s v="Online"/>
    <s v="Beauty"/>
    <s v="Face Cream"/>
    <s v="Face Cream Model-952"/>
    <s v="PROD6284"/>
    <n v="10"/>
    <n v="465.27"/>
    <n v="4652.7"/>
    <n v="0.2"/>
    <n v="930.54"/>
    <n v="3722.16"/>
    <s v="COD"/>
    <s v="Returned"/>
    <n v="0.3"/>
    <n v="1116.6500000000001"/>
  </r>
  <r>
    <s v="ORD2025005533"/>
    <d v="2023-06-12T00:00:00"/>
    <s v="Customer 3483"/>
    <s v="CUST3071"/>
    <x v="4"/>
    <s v="Hyderabad"/>
    <s v="Offline"/>
    <s v="Home Decor"/>
    <s v="Lamp"/>
    <s v="Lamp Model-876"/>
    <s v="PROD1206"/>
    <n v="1"/>
    <n v="274.87"/>
    <n v="274.87"/>
    <n v="0.2"/>
    <n v="54.97"/>
    <n v="219.9"/>
    <s v="COD"/>
    <s v="Delivered"/>
    <n v="0.15"/>
    <n v="32.979999999999997"/>
  </r>
  <r>
    <s v="ORD2025005534"/>
    <d v="2023-05-07T00:00:00"/>
    <s v="Customer 4022"/>
    <s v="CUST2387"/>
    <x v="2"/>
    <s v="Bhubaneswar"/>
    <s v="Online"/>
    <s v="Electronics"/>
    <s v="Laptop"/>
    <s v="Laptop Model-231"/>
    <s v="PROD1911"/>
    <n v="4"/>
    <n v="999.26"/>
    <n v="3997.04"/>
    <n v="0"/>
    <n v="0"/>
    <n v="3997.04"/>
    <s v="Card"/>
    <s v="Returned"/>
    <n v="0.25"/>
    <n v="999.26"/>
  </r>
  <r>
    <s v="ORD2025005535"/>
    <d v="2023-06-27T00:00:00"/>
    <s v="Customer 498"/>
    <s v="CUST8694"/>
    <x v="3"/>
    <s v="Nagpur"/>
    <s v="Offline"/>
    <s v="Clothing"/>
    <s v="Jeans"/>
    <s v="Jeans Model-945"/>
    <s v="PROD9562"/>
    <n v="2"/>
    <n v="368.58"/>
    <n v="737.16"/>
    <n v="0.1"/>
    <n v="73.72"/>
    <n v="663.44"/>
    <s v="COD"/>
    <s v="Delivered"/>
    <n v="0.25"/>
    <n v="165.86"/>
  </r>
  <r>
    <s v="ORD2025005536"/>
    <d v="2024-02-03T00:00:00"/>
    <s v="Customer 3535"/>
    <s v="CUST2218"/>
    <x v="2"/>
    <s v="Kolkata"/>
    <s v="Offline"/>
    <s v="Electronics"/>
    <s v="Laptop"/>
    <s v="Laptop Model-879"/>
    <s v="PROD7302"/>
    <n v="5"/>
    <n v="170.98"/>
    <n v="854.9"/>
    <n v="0.2"/>
    <n v="170.98"/>
    <n v="683.92"/>
    <s v="Wallet"/>
    <s v="Cancelled"/>
    <n v="0.25"/>
    <n v="170.98"/>
  </r>
  <r>
    <s v="ORD2025005537"/>
    <d v="2023-07-12T00:00:00"/>
    <s v="Customer 690"/>
    <s v="CUST8357"/>
    <x v="2"/>
    <s v="Kolkata"/>
    <s v="Online"/>
    <s v="Beauty"/>
    <s v="Perfume"/>
    <s v="Perfume Model-984"/>
    <s v="PROD7727"/>
    <n v="8"/>
    <n v="279.27"/>
    <n v="2234.16"/>
    <n v="0.05"/>
    <n v="111.71"/>
    <n v="2122.4499999999998"/>
    <s v="COD"/>
    <s v="Delivered"/>
    <n v="0.25"/>
    <n v="530.61"/>
  </r>
  <r>
    <s v="ORD2025005538"/>
    <d v="2024-01-05T00:00:00"/>
    <s v="Customer 3229"/>
    <s v="CUST4656"/>
    <x v="2"/>
    <s v="Kolkata"/>
    <s v="Offline"/>
    <s v="Electronics"/>
    <s v="Mobile"/>
    <s v="Mobile Model-477"/>
    <s v="PROD6716"/>
    <n v="2"/>
    <n v="957.66"/>
    <n v="1915.32"/>
    <n v="0.05"/>
    <n v="95.77"/>
    <n v="1819.55"/>
    <s v="UPI"/>
    <s v="Returned"/>
    <n v="0.3"/>
    <n v="545.87"/>
  </r>
  <r>
    <s v="ORD2025005539"/>
    <d v="2023-06-10T00:00:00"/>
    <s v="Customer 3789"/>
    <s v="CUST8444"/>
    <x v="1"/>
    <s v="Delhi"/>
    <s v="Online"/>
    <s v="Clothing"/>
    <s v="Jeans"/>
    <s v="Jeans Model-651"/>
    <s v="PROD9639"/>
    <n v="10"/>
    <n v="137.19"/>
    <n v="1371.9"/>
    <n v="0"/>
    <n v="0"/>
    <n v="1371.9"/>
    <s v="UPI"/>
    <s v="In-Transit"/>
    <n v="0.3"/>
    <n v="411.57"/>
  </r>
  <r>
    <s v="ORD2025005540"/>
    <d v="2024-01-25T00:00:00"/>
    <s v="Customer 629"/>
    <s v="CUST3159"/>
    <x v="1"/>
    <s v="Chandigarh"/>
    <s v="Offline"/>
    <s v="Home Decor"/>
    <s v="Curtain"/>
    <s v="Curtain Model-240"/>
    <s v="PROD2834"/>
    <n v="1"/>
    <n v="710.96"/>
    <n v="710.96"/>
    <n v="0.1"/>
    <n v="71.099999999999994"/>
    <n v="639.86"/>
    <s v="Card"/>
    <s v="Returned"/>
    <n v="0.15"/>
    <n v="95.98"/>
  </r>
  <r>
    <s v="ORD2025005541"/>
    <d v="2023-12-16T00:00:00"/>
    <s v="Customer 4499"/>
    <s v="CUST3530"/>
    <x v="0"/>
    <s v="Ahmedabad"/>
    <s v="Online"/>
    <s v="Home Decor"/>
    <s v="Curtain"/>
    <s v="Curtain Model-524"/>
    <s v="PROD5962"/>
    <n v="10"/>
    <n v="853.89"/>
    <n v="8538.9"/>
    <n v="0.1"/>
    <n v="853.89"/>
    <n v="7685.01"/>
    <s v="Wallet"/>
    <s v="Returned"/>
    <n v="0.3"/>
    <n v="2305.5"/>
  </r>
  <r>
    <s v="ORD2025005542"/>
    <d v="2024-01-26T00:00:00"/>
    <s v="Customer 4199"/>
    <s v="CUST8233"/>
    <x v="1"/>
    <s v="Delhi"/>
    <s v="Offline"/>
    <s v="Beauty"/>
    <s v="Perfume"/>
    <s v="Perfume Model-370"/>
    <s v="PROD6897"/>
    <n v="2"/>
    <n v="987.78"/>
    <n v="1975.56"/>
    <n v="0.2"/>
    <n v="395.11"/>
    <n v="1580.45"/>
    <s v="COD"/>
    <s v="In-Transit"/>
    <n v="0.3"/>
    <n v="474.13"/>
  </r>
  <r>
    <s v="ORD2025005543"/>
    <d v="2023-02-10T00:00:00"/>
    <s v="Customer 850"/>
    <s v="CUST3338"/>
    <x v="1"/>
    <s v="Lucknow"/>
    <s v="Offline"/>
    <s v="Clothing"/>
    <s v="Shirt"/>
    <s v="Shirt Model-569"/>
    <s v="PROD7565"/>
    <n v="10"/>
    <n v="544.23"/>
    <n v="5442.3"/>
    <n v="0.1"/>
    <n v="544.23"/>
    <n v="4898.07"/>
    <s v="Card"/>
    <s v="Delivered"/>
    <n v="0.3"/>
    <n v="1469.42"/>
  </r>
  <r>
    <s v="ORD2025005544"/>
    <d v="2023-03-28T00:00:00"/>
    <s v="Customer 2658"/>
    <s v="CUST9210"/>
    <x v="1"/>
    <s v="Delhi"/>
    <s v="Offline"/>
    <s v="Home Decor"/>
    <s v="Lamp"/>
    <s v="Lamp Model-574"/>
    <s v="PROD4674"/>
    <n v="9"/>
    <n v="565.16999999999996"/>
    <n v="5086.53"/>
    <n v="0.1"/>
    <n v="508.65"/>
    <n v="4577.88"/>
    <s v="Card"/>
    <s v="Returned"/>
    <n v="0.25"/>
    <n v="1144.47"/>
  </r>
  <r>
    <s v="ORD2025005545"/>
    <d v="2023-03-11T00:00:00"/>
    <s v="Customer 3230"/>
    <s v="CUST3739"/>
    <x v="1"/>
    <s v="Lucknow"/>
    <s v="Online"/>
    <s v="Home Decor"/>
    <s v="Curtain"/>
    <s v="Curtain Model-883"/>
    <s v="PROD8334"/>
    <n v="8"/>
    <n v="863.86"/>
    <n v="6910.88"/>
    <n v="0.05"/>
    <n v="345.54"/>
    <n v="6565.34"/>
    <s v="COD"/>
    <s v="In-Transit"/>
    <n v="0.3"/>
    <n v="1969.6"/>
  </r>
  <r>
    <s v="ORD2025005546"/>
    <d v="2023-02-28T00:00:00"/>
    <s v="Customer 1983"/>
    <s v="CUST3761"/>
    <x v="3"/>
    <s v="Raipur"/>
    <s v="Offline"/>
    <s v="Clothing"/>
    <s v="Shirt"/>
    <s v="Shirt Model-596"/>
    <s v="PROD3913"/>
    <n v="4"/>
    <n v="850.97"/>
    <n v="3403.88"/>
    <n v="0.2"/>
    <n v="680.78"/>
    <n v="2723.1"/>
    <s v="COD"/>
    <s v="Cancelled"/>
    <n v="0.25"/>
    <n v="680.77"/>
  </r>
  <r>
    <s v="ORD2025005547"/>
    <d v="2023-01-20T00:00:00"/>
    <s v="Customer 3646"/>
    <s v="CUST1988"/>
    <x v="4"/>
    <s v="Bangalore"/>
    <s v="Offline"/>
    <s v="Home Decor"/>
    <s v="Sofa"/>
    <s v="Sofa Model-951"/>
    <s v="PROD4987"/>
    <n v="4"/>
    <n v="829.44"/>
    <n v="3317.76"/>
    <n v="0.05"/>
    <n v="165.89"/>
    <n v="3151.87"/>
    <s v="Wallet"/>
    <s v="Cancelled"/>
    <n v="0.15"/>
    <n v="472.78"/>
  </r>
  <r>
    <s v="ORD2025005548"/>
    <d v="2024-01-13T00:00:00"/>
    <s v="Customer 294"/>
    <s v="CUST5107"/>
    <x v="0"/>
    <s v="Mumbai"/>
    <s v="Offline"/>
    <s v="Beauty"/>
    <s v="Perfume"/>
    <s v="Perfume Model-103"/>
    <s v="PROD9881"/>
    <n v="10"/>
    <n v="271.14"/>
    <n v="2711.4"/>
    <n v="0"/>
    <n v="0"/>
    <n v="2711.4"/>
    <s v="COD"/>
    <s v="Delivered"/>
    <n v="0.15"/>
    <n v="406.71"/>
  </r>
  <r>
    <s v="ORD2025005549"/>
    <d v="2023-04-18T00:00:00"/>
    <s v="Customer 3048"/>
    <s v="CUST7602"/>
    <x v="3"/>
    <s v="Raipur"/>
    <s v="Offline"/>
    <s v="Beauty"/>
    <s v="Face Cream"/>
    <s v="Face Cream Model-201"/>
    <s v="PROD7474"/>
    <n v="2"/>
    <n v="362.05"/>
    <n v="724.1"/>
    <n v="0"/>
    <n v="0"/>
    <n v="724.1"/>
    <s v="COD"/>
    <s v="In-Transit"/>
    <n v="0.25"/>
    <n v="181.03"/>
  </r>
  <r>
    <s v="ORD2025005550"/>
    <d v="2023-06-23T00:00:00"/>
    <s v="Customer 3004"/>
    <s v="CUST1493"/>
    <x v="2"/>
    <s v="Kolkata"/>
    <s v="Offline"/>
    <s v="Clothing"/>
    <s v="Jeans"/>
    <s v="Jeans Model-826"/>
    <s v="PROD1796"/>
    <n v="1"/>
    <n v="215.78"/>
    <n v="215.78"/>
    <n v="0.1"/>
    <n v="21.58"/>
    <n v="194.2"/>
    <s v="Card"/>
    <s v="In-Transit"/>
    <n v="0.3"/>
    <n v="58.26"/>
  </r>
  <r>
    <s v="ORD2025005551"/>
    <d v="2024-03-21T00:00:00"/>
    <s v="Customer 961"/>
    <s v="CUST9480"/>
    <x v="2"/>
    <s v="Patna"/>
    <s v="Offline"/>
    <s v="Beauty"/>
    <s v="Face Cream"/>
    <s v="Face Cream Model-964"/>
    <s v="PROD7204"/>
    <n v="3"/>
    <n v="593.27"/>
    <n v="1779.81"/>
    <n v="0"/>
    <n v="0"/>
    <n v="1779.81"/>
    <s v="Wallet"/>
    <s v="Cancelled"/>
    <n v="0.25"/>
    <n v="444.95"/>
  </r>
  <r>
    <s v="ORD2025005552"/>
    <d v="2023-05-14T00:00:00"/>
    <s v="Customer 2450"/>
    <s v="CUST9875"/>
    <x v="4"/>
    <s v="Chennai"/>
    <s v="Offline"/>
    <s v="Clothing"/>
    <s v="Shirt"/>
    <s v="Shirt Model-624"/>
    <s v="PROD7248"/>
    <n v="4"/>
    <n v="118.28"/>
    <n v="473.12"/>
    <n v="0.05"/>
    <n v="23.66"/>
    <n v="449.46"/>
    <s v="UPI"/>
    <s v="In-Transit"/>
    <n v="0.15"/>
    <n v="67.42"/>
  </r>
  <r>
    <s v="ORD2025005553"/>
    <d v="2023-08-05T00:00:00"/>
    <s v="Customer 3099"/>
    <s v="CUST1357"/>
    <x v="4"/>
    <s v="Bangalore"/>
    <s v="Online"/>
    <s v="Electronics"/>
    <s v="Tablet"/>
    <s v="Tablet Model-850"/>
    <s v="PROD9992"/>
    <n v="4"/>
    <n v="364.04"/>
    <n v="1456.16"/>
    <n v="0.2"/>
    <n v="291.23"/>
    <n v="1164.93"/>
    <s v="COD"/>
    <s v="Cancelled"/>
    <n v="0.3"/>
    <n v="349.48"/>
  </r>
  <r>
    <s v="ORD2025005554"/>
    <d v="2023-06-16T00:00:00"/>
    <s v="Customer 373"/>
    <s v="CUST5351"/>
    <x v="2"/>
    <s v="Bhubaneswar"/>
    <s v="Online"/>
    <s v="Home Decor"/>
    <s v="Lamp"/>
    <s v="Lamp Model-284"/>
    <s v="PROD4543"/>
    <n v="1"/>
    <n v="378.19"/>
    <n v="378.19"/>
    <n v="0.05"/>
    <n v="18.91"/>
    <n v="359.28"/>
    <s v="COD"/>
    <s v="In-Transit"/>
    <n v="0.3"/>
    <n v="107.78"/>
  </r>
  <r>
    <s v="ORD2025005555"/>
    <d v="2023-01-15T00:00:00"/>
    <s v="Customer 2656"/>
    <s v="CUST1754"/>
    <x v="3"/>
    <s v="Raipur"/>
    <s v="Online"/>
    <s v="Home Decor"/>
    <s v="Lamp"/>
    <s v="Lamp Model-252"/>
    <s v="PROD4980"/>
    <n v="1"/>
    <n v="716.79"/>
    <n v="716.79"/>
    <n v="0.1"/>
    <n v="71.680000000000007"/>
    <n v="645.11"/>
    <s v="Card"/>
    <s v="In-Transit"/>
    <n v="0.25"/>
    <n v="161.28"/>
  </r>
  <r>
    <s v="ORD2025005556"/>
    <d v="2023-09-01T00:00:00"/>
    <s v="Customer 1329"/>
    <s v="CUST7671"/>
    <x v="1"/>
    <s v="Lucknow"/>
    <s v="Online"/>
    <s v="Home Decor"/>
    <s v="Sofa"/>
    <s v="Sofa Model-536"/>
    <s v="PROD6471"/>
    <n v="2"/>
    <n v="698.65"/>
    <n v="1397.3"/>
    <n v="0.1"/>
    <n v="139.72999999999999"/>
    <n v="1257.57"/>
    <s v="Wallet"/>
    <s v="In-Transit"/>
    <n v="0.3"/>
    <n v="377.27"/>
  </r>
  <r>
    <s v="ORD2025005557"/>
    <d v="2023-02-11T00:00:00"/>
    <s v="Customer 3582"/>
    <s v="CUST2611"/>
    <x v="0"/>
    <s v="Ahmedabad"/>
    <s v="Online"/>
    <s v="Home Decor"/>
    <s v="Sofa"/>
    <s v="Sofa Model-528"/>
    <s v="PROD6122"/>
    <n v="2"/>
    <n v="450.28"/>
    <n v="900.56"/>
    <n v="0.2"/>
    <n v="180.11"/>
    <n v="720.45"/>
    <s v="COD"/>
    <s v="Cancelled"/>
    <n v="0.3"/>
    <n v="216.14"/>
  </r>
  <r>
    <s v="ORD2025005558"/>
    <d v="2023-09-24T00:00:00"/>
    <s v="Customer 468"/>
    <s v="CUST8844"/>
    <x v="0"/>
    <s v="Ahmedabad"/>
    <s v="Online"/>
    <s v="Electronics"/>
    <s v="Laptop"/>
    <s v="Laptop Model-351"/>
    <s v="PROD5253"/>
    <n v="6"/>
    <n v="479.04"/>
    <n v="2874.24"/>
    <n v="0"/>
    <n v="0"/>
    <n v="2874.24"/>
    <s v="UPI"/>
    <s v="Delivered"/>
    <n v="0.3"/>
    <n v="862.27"/>
  </r>
  <r>
    <s v="ORD2025005559"/>
    <d v="2024-02-03T00:00:00"/>
    <s v="Customer 4138"/>
    <s v="CUST8411"/>
    <x v="1"/>
    <s v="Chandigarh"/>
    <s v="Offline"/>
    <s v="Electronics"/>
    <s v="Laptop"/>
    <s v="Laptop Model-890"/>
    <s v="PROD4960"/>
    <n v="3"/>
    <n v="278.17"/>
    <n v="834.51"/>
    <n v="0.05"/>
    <n v="41.73"/>
    <n v="792.78"/>
    <s v="Card"/>
    <s v="Delivered"/>
    <n v="0.15"/>
    <n v="118.92"/>
  </r>
  <r>
    <s v="ORD2025005560"/>
    <d v="2023-12-16T00:00:00"/>
    <s v="Customer 148"/>
    <s v="CUST6510"/>
    <x v="1"/>
    <s v="Lucknow"/>
    <s v="Online"/>
    <s v="Home Decor"/>
    <s v="Lamp"/>
    <s v="Lamp Model-242"/>
    <s v="PROD2328"/>
    <n v="5"/>
    <n v="683.09"/>
    <n v="3415.45"/>
    <n v="0.1"/>
    <n v="341.55"/>
    <n v="3073.9"/>
    <s v="UPI"/>
    <s v="Returned"/>
    <n v="0.25"/>
    <n v="768.48"/>
  </r>
  <r>
    <s v="ORD2025005561"/>
    <d v="2023-04-27T00:00:00"/>
    <s v="Customer 3962"/>
    <s v="CUST6329"/>
    <x v="2"/>
    <s v="Patna"/>
    <s v="Offline"/>
    <s v="Clothing"/>
    <s v="Shirt"/>
    <s v="Shirt Model-636"/>
    <s v="PROD8022"/>
    <n v="10"/>
    <n v="127.13"/>
    <n v="1271.3"/>
    <n v="0.1"/>
    <n v="127.13"/>
    <n v="1144.17"/>
    <s v="Wallet"/>
    <s v="Delivered"/>
    <n v="0.3"/>
    <n v="343.25"/>
  </r>
  <r>
    <s v="ORD2025005562"/>
    <d v="2023-01-18T00:00:00"/>
    <s v="Customer 4819"/>
    <s v="CUST2619"/>
    <x v="1"/>
    <s v="Delhi"/>
    <s v="Online"/>
    <s v="Beauty"/>
    <s v="Face Cream"/>
    <s v="Face Cream Model-741"/>
    <s v="PROD8164"/>
    <n v="9"/>
    <n v="162.49"/>
    <n v="1462.41"/>
    <n v="0.1"/>
    <n v="146.24"/>
    <n v="1316.17"/>
    <s v="COD"/>
    <s v="Cancelled"/>
    <n v="0.15"/>
    <n v="197.43"/>
  </r>
  <r>
    <s v="ORD2025005563"/>
    <d v="2023-03-21T00:00:00"/>
    <s v="Customer 238"/>
    <s v="CUST1131"/>
    <x v="0"/>
    <s v="Pune"/>
    <s v="Online"/>
    <s v="Electronics"/>
    <s v="Tablet"/>
    <s v="Tablet Model-285"/>
    <s v="PROD5149"/>
    <n v="3"/>
    <n v="542.91999999999996"/>
    <n v="1628.76"/>
    <n v="0.2"/>
    <n v="325.75"/>
    <n v="1303.01"/>
    <s v="Wallet"/>
    <s v="Delivered"/>
    <n v="0.15"/>
    <n v="195.45"/>
  </r>
  <r>
    <s v="ORD2025005564"/>
    <d v="2023-10-11T00:00:00"/>
    <s v="Customer 2409"/>
    <s v="CUST2466"/>
    <x v="2"/>
    <s v="Kolkata"/>
    <s v="Online"/>
    <s v="Clothing"/>
    <s v="Jacket"/>
    <s v="Jacket Model-935"/>
    <s v="PROD4663"/>
    <n v="8"/>
    <n v="262"/>
    <n v="2096"/>
    <n v="0"/>
    <n v="0"/>
    <n v="2096"/>
    <s v="COD"/>
    <s v="Delivered"/>
    <n v="0.3"/>
    <n v="628.79999999999995"/>
  </r>
  <r>
    <s v="ORD2025005565"/>
    <d v="2023-06-26T00:00:00"/>
    <s v="Customer 229"/>
    <s v="CUST1754"/>
    <x v="4"/>
    <s v="Hyderabad"/>
    <s v="Online"/>
    <s v="Beauty"/>
    <s v="Lipstick"/>
    <s v="Lipstick Model-175"/>
    <s v="PROD1453"/>
    <n v="10"/>
    <n v="210.13"/>
    <n v="2101.3000000000002"/>
    <n v="0.2"/>
    <n v="420.26"/>
    <n v="1681.04"/>
    <s v="UPI"/>
    <s v="Cancelled"/>
    <n v="0.3"/>
    <n v="504.31"/>
  </r>
  <r>
    <s v="ORD2025005566"/>
    <d v="2023-05-09T00:00:00"/>
    <s v="Customer 4251"/>
    <s v="CUST6875"/>
    <x v="1"/>
    <s v="Chandigarh"/>
    <s v="Online"/>
    <s v="Clothing"/>
    <s v="Shirt"/>
    <s v="Shirt Model-410"/>
    <s v="PROD8712"/>
    <n v="2"/>
    <n v="989.53"/>
    <n v="1979.06"/>
    <n v="0.1"/>
    <n v="197.91"/>
    <n v="1781.15"/>
    <s v="Card"/>
    <s v="In-Transit"/>
    <n v="0.25"/>
    <n v="445.29"/>
  </r>
  <r>
    <s v="ORD2025005567"/>
    <d v="2023-03-29T00:00:00"/>
    <s v="Customer 4429"/>
    <s v="CUST1499"/>
    <x v="4"/>
    <s v="Chennai"/>
    <s v="Offline"/>
    <s v="Clothing"/>
    <s v="Shirt"/>
    <s v="Shirt Model-929"/>
    <s v="PROD9996"/>
    <n v="1"/>
    <n v="326.88"/>
    <n v="326.88"/>
    <n v="0.2"/>
    <n v="65.38"/>
    <n v="261.5"/>
    <s v="Wallet"/>
    <s v="Delivered"/>
    <n v="0.25"/>
    <n v="65.38"/>
  </r>
  <r>
    <s v="ORD2025005568"/>
    <d v="2023-02-20T00:00:00"/>
    <s v="Customer 1081"/>
    <s v="CUST9107"/>
    <x v="0"/>
    <s v="Pune"/>
    <s v="Online"/>
    <s v="Home Decor"/>
    <s v="Curtain"/>
    <s v="Curtain Model-869"/>
    <s v="PROD3041"/>
    <n v="9"/>
    <n v="814.21"/>
    <n v="7327.89"/>
    <n v="0.1"/>
    <n v="732.79"/>
    <n v="6595.1"/>
    <s v="COD"/>
    <s v="In-Transit"/>
    <n v="0.25"/>
    <n v="1648.78"/>
  </r>
  <r>
    <s v="ORD2025005569"/>
    <d v="2023-11-26T00:00:00"/>
    <s v="Customer 1749"/>
    <s v="CUST1602"/>
    <x v="3"/>
    <s v="Nagpur"/>
    <s v="Offline"/>
    <s v="Electronics"/>
    <s v="Laptop"/>
    <s v="Laptop Model-793"/>
    <s v="PROD7631"/>
    <n v="1"/>
    <n v="209.03"/>
    <n v="209.03"/>
    <n v="0.2"/>
    <n v="41.81"/>
    <n v="167.22"/>
    <s v="UPI"/>
    <s v="Delivered"/>
    <n v="0.3"/>
    <n v="50.17"/>
  </r>
  <r>
    <s v="ORD2025005570"/>
    <d v="2023-07-18T00:00:00"/>
    <s v="Customer 1266"/>
    <s v="CUST6975"/>
    <x v="3"/>
    <s v="Raipur"/>
    <s v="Online"/>
    <s v="Home Decor"/>
    <s v="Curtain"/>
    <s v="Curtain Model-472"/>
    <s v="PROD8195"/>
    <n v="7"/>
    <n v="138.69"/>
    <n v="970.83"/>
    <n v="0.2"/>
    <n v="194.17"/>
    <n v="776.66"/>
    <s v="COD"/>
    <s v="In-Transit"/>
    <n v="0.15"/>
    <n v="116.5"/>
  </r>
  <r>
    <s v="ORD2025005571"/>
    <d v="2023-01-16T00:00:00"/>
    <s v="Customer 2004"/>
    <s v="CUST7372"/>
    <x v="2"/>
    <s v="Bhubaneswar"/>
    <s v="Online"/>
    <s v="Home Decor"/>
    <s v="Curtain"/>
    <s v="Curtain Model-368"/>
    <s v="PROD4799"/>
    <n v="2"/>
    <n v="965.17"/>
    <n v="1930.34"/>
    <n v="0.2"/>
    <n v="386.07"/>
    <n v="1544.27"/>
    <s v="Card"/>
    <s v="In-Transit"/>
    <n v="0.25"/>
    <n v="386.07"/>
  </r>
  <r>
    <s v="ORD2025005572"/>
    <d v="2023-10-28T00:00:00"/>
    <s v="Customer 963"/>
    <s v="CUST7538"/>
    <x v="0"/>
    <s v="Mumbai"/>
    <s v="Offline"/>
    <s v="Electronics"/>
    <s v="Laptop"/>
    <s v="Laptop Model-738"/>
    <s v="PROD9179"/>
    <n v="4"/>
    <n v="843.94"/>
    <n v="3375.76"/>
    <n v="0"/>
    <n v="0"/>
    <n v="3375.76"/>
    <s v="COD"/>
    <s v="Returned"/>
    <n v="0.15"/>
    <n v="506.36"/>
  </r>
  <r>
    <s v="ORD2025005573"/>
    <d v="2023-01-11T00:00:00"/>
    <s v="Customer 2250"/>
    <s v="CUST8171"/>
    <x v="2"/>
    <s v="Kolkata"/>
    <s v="Offline"/>
    <s v="Clothing"/>
    <s v="Jacket"/>
    <s v="Jacket Model-430"/>
    <s v="PROD3532"/>
    <n v="5"/>
    <n v="987.97"/>
    <n v="4939.8500000000004"/>
    <n v="0"/>
    <n v="0"/>
    <n v="4939.8500000000004"/>
    <s v="Wallet"/>
    <s v="In-Transit"/>
    <n v="0.25"/>
    <n v="1234.96"/>
  </r>
  <r>
    <s v="ORD2025005574"/>
    <d v="2024-01-11T00:00:00"/>
    <s v="Customer 1914"/>
    <s v="CUST5852"/>
    <x v="0"/>
    <s v="Ahmedabad"/>
    <s v="Online"/>
    <s v="Clothing"/>
    <s v="Jacket"/>
    <s v="Jacket Model-519"/>
    <s v="PROD3363"/>
    <n v="4"/>
    <n v="252.74"/>
    <n v="1010.96"/>
    <n v="0"/>
    <n v="0"/>
    <n v="1010.96"/>
    <s v="Wallet"/>
    <s v="Returned"/>
    <n v="0.25"/>
    <n v="252.74"/>
  </r>
  <r>
    <s v="ORD2025005575"/>
    <d v="2023-12-19T00:00:00"/>
    <s v="Customer 2301"/>
    <s v="CUST5060"/>
    <x v="3"/>
    <s v="Bhopal"/>
    <s v="Online"/>
    <s v="Home Decor"/>
    <s v="Sofa"/>
    <s v="Sofa Model-573"/>
    <s v="PROD8869"/>
    <n v="8"/>
    <n v="883.48"/>
    <n v="7067.84"/>
    <n v="0.05"/>
    <n v="353.39"/>
    <n v="6714.45"/>
    <s v="COD"/>
    <s v="Cancelled"/>
    <n v="0.25"/>
    <n v="1678.61"/>
  </r>
  <r>
    <s v="ORD2025005576"/>
    <d v="2023-07-05T00:00:00"/>
    <s v="Customer 4397"/>
    <s v="CUST4689"/>
    <x v="1"/>
    <s v="Lucknow"/>
    <s v="Offline"/>
    <s v="Beauty"/>
    <s v="Face Cream"/>
    <s v="Face Cream Model-964"/>
    <s v="PROD2398"/>
    <n v="1"/>
    <n v="201.95"/>
    <n v="201.95"/>
    <n v="0.2"/>
    <n v="40.39"/>
    <n v="161.56"/>
    <s v="Card"/>
    <s v="Returned"/>
    <n v="0.15"/>
    <n v="24.23"/>
  </r>
  <r>
    <s v="ORD2025005577"/>
    <d v="2023-05-15T00:00:00"/>
    <s v="Customer 4169"/>
    <s v="CUST4497"/>
    <x v="0"/>
    <s v="Pune"/>
    <s v="Online"/>
    <s v="Home Decor"/>
    <s v="Curtain"/>
    <s v="Curtain Model-627"/>
    <s v="PROD1911"/>
    <n v="6"/>
    <n v="919.19"/>
    <n v="5515.14"/>
    <n v="0.2"/>
    <n v="1103.03"/>
    <n v="4412.1099999999997"/>
    <s v="Card"/>
    <s v="In-Transit"/>
    <n v="0.3"/>
    <n v="1323.63"/>
  </r>
  <r>
    <s v="ORD2025005578"/>
    <d v="2024-02-20T00:00:00"/>
    <s v="Customer 3658"/>
    <s v="CUST8189"/>
    <x v="0"/>
    <s v="Mumbai"/>
    <s v="Offline"/>
    <s v="Clothing"/>
    <s v="Jacket"/>
    <s v="Jacket Model-824"/>
    <s v="PROD7955"/>
    <n v="3"/>
    <n v="315.49"/>
    <n v="946.47"/>
    <n v="0.1"/>
    <n v="94.65"/>
    <n v="851.82"/>
    <s v="COD"/>
    <s v="Cancelled"/>
    <n v="0.3"/>
    <n v="255.55"/>
  </r>
  <r>
    <s v="ORD2025005579"/>
    <d v="2023-08-18T00:00:00"/>
    <s v="Customer 3356"/>
    <s v="CUST2560"/>
    <x v="3"/>
    <s v="Raipur"/>
    <s v="Offline"/>
    <s v="Home Decor"/>
    <s v="Lamp"/>
    <s v="Lamp Model-624"/>
    <s v="PROD6046"/>
    <n v="3"/>
    <n v="514.19000000000005"/>
    <n v="1542.57"/>
    <n v="0.05"/>
    <n v="77.13"/>
    <n v="1465.44"/>
    <s v="Wallet"/>
    <s v="In-Transit"/>
    <n v="0.3"/>
    <n v="439.63"/>
  </r>
  <r>
    <s v="ORD2025005580"/>
    <d v="2023-05-31T00:00:00"/>
    <s v="Customer 4329"/>
    <s v="CUST7481"/>
    <x v="1"/>
    <s v="Delhi"/>
    <s v="Offline"/>
    <s v="Electronics"/>
    <s v="Mobile"/>
    <s v="Mobile Model-427"/>
    <s v="PROD5832"/>
    <n v="8"/>
    <n v="108.85"/>
    <n v="870.8"/>
    <n v="0.05"/>
    <n v="43.54"/>
    <n v="827.26"/>
    <s v="COD"/>
    <s v="Delivered"/>
    <n v="0.3"/>
    <n v="248.18"/>
  </r>
  <r>
    <s v="ORD2025005581"/>
    <d v="2023-02-24T00:00:00"/>
    <s v="Customer 479"/>
    <s v="CUST3176"/>
    <x v="0"/>
    <s v="Ahmedabad"/>
    <s v="Online"/>
    <s v="Beauty"/>
    <s v="Lipstick"/>
    <s v="Lipstick Model-931"/>
    <s v="PROD8040"/>
    <n v="6"/>
    <n v="579.12"/>
    <n v="3474.72"/>
    <n v="0"/>
    <n v="0"/>
    <n v="3474.72"/>
    <s v="COD"/>
    <s v="Returned"/>
    <n v="0.3"/>
    <n v="1042.42"/>
  </r>
  <r>
    <s v="ORD2025005582"/>
    <d v="2023-12-02T00:00:00"/>
    <s v="Customer 1888"/>
    <s v="CUST5896"/>
    <x v="0"/>
    <s v="Ahmedabad"/>
    <s v="Offline"/>
    <s v="Home Decor"/>
    <s v="Lamp"/>
    <s v="Lamp Model-747"/>
    <s v="PROD3233"/>
    <n v="1"/>
    <n v="925.21"/>
    <n v="925.21"/>
    <n v="0.2"/>
    <n v="185.04"/>
    <n v="740.17"/>
    <s v="Card"/>
    <s v="Returned"/>
    <n v="0.15"/>
    <n v="111.03"/>
  </r>
  <r>
    <s v="ORD2025005583"/>
    <d v="2023-07-23T00:00:00"/>
    <s v="Customer 4047"/>
    <s v="CUST5109"/>
    <x v="1"/>
    <s v="Lucknow"/>
    <s v="Offline"/>
    <s v="Electronics"/>
    <s v="Tablet"/>
    <s v="Tablet Model-123"/>
    <s v="PROD4946"/>
    <n v="7"/>
    <n v="922.41"/>
    <n v="6456.87"/>
    <n v="0"/>
    <n v="0"/>
    <n v="6456.87"/>
    <s v="Card"/>
    <s v="In-Transit"/>
    <n v="0.3"/>
    <n v="1937.06"/>
  </r>
  <r>
    <s v="ORD2025005584"/>
    <d v="2024-03-16T00:00:00"/>
    <s v="Customer 2001"/>
    <s v="CUST2515"/>
    <x v="1"/>
    <s v="Delhi"/>
    <s v="Online"/>
    <s v="Home Decor"/>
    <s v="Sofa"/>
    <s v="Sofa Model-460"/>
    <s v="PROD6298"/>
    <n v="9"/>
    <n v="436.2"/>
    <n v="3925.8"/>
    <n v="0.1"/>
    <n v="392.58"/>
    <n v="3533.22"/>
    <s v="Wallet"/>
    <s v="Returned"/>
    <n v="0.25"/>
    <n v="883.3"/>
  </r>
  <r>
    <s v="ORD2025005585"/>
    <d v="2023-12-13T00:00:00"/>
    <s v="Customer 3737"/>
    <s v="CUST4257"/>
    <x v="2"/>
    <s v="Kolkata"/>
    <s v="Online"/>
    <s v="Clothing"/>
    <s v="Shirt"/>
    <s v="Shirt Model-488"/>
    <s v="PROD5002"/>
    <n v="9"/>
    <n v="659.03"/>
    <n v="5931.27"/>
    <n v="0"/>
    <n v="0"/>
    <n v="5931.27"/>
    <s v="Wallet"/>
    <s v="In-Transit"/>
    <n v="0.3"/>
    <n v="1779.38"/>
  </r>
  <r>
    <s v="ORD2025005586"/>
    <d v="2023-01-05T00:00:00"/>
    <s v="Customer 431"/>
    <s v="CUST8021"/>
    <x v="0"/>
    <s v="Ahmedabad"/>
    <s v="Online"/>
    <s v="Clothing"/>
    <s v="Jeans"/>
    <s v="Jeans Model-365"/>
    <s v="PROD6158"/>
    <n v="1"/>
    <n v="671.21"/>
    <n v="671.21"/>
    <n v="0.1"/>
    <n v="67.12"/>
    <n v="604.09"/>
    <s v="Wallet"/>
    <s v="Delivered"/>
    <n v="0.3"/>
    <n v="181.23"/>
  </r>
  <r>
    <s v="ORD2025005587"/>
    <d v="2023-11-02T00:00:00"/>
    <s v="Customer 991"/>
    <s v="CUST7005"/>
    <x v="0"/>
    <s v="Pune"/>
    <s v="Offline"/>
    <s v="Beauty"/>
    <s v="Lipstick"/>
    <s v="Lipstick Model-709"/>
    <s v="PROD9341"/>
    <n v="7"/>
    <n v="244.98"/>
    <n v="1714.86"/>
    <n v="0.2"/>
    <n v="342.97"/>
    <n v="1371.89"/>
    <s v="Card"/>
    <s v="Returned"/>
    <n v="0.15"/>
    <n v="205.78"/>
  </r>
  <r>
    <s v="ORD2025005588"/>
    <d v="2023-04-08T00:00:00"/>
    <s v="Customer 1607"/>
    <s v="CUST1290"/>
    <x v="1"/>
    <s v="Chandigarh"/>
    <s v="Offline"/>
    <s v="Beauty"/>
    <s v="Lipstick"/>
    <s v="Lipstick Model-116"/>
    <s v="PROD2537"/>
    <n v="8"/>
    <n v="274.85000000000002"/>
    <n v="2198.8000000000002"/>
    <n v="0.2"/>
    <n v="439.76"/>
    <n v="1759.04"/>
    <s v="COD"/>
    <s v="Returned"/>
    <n v="0.15"/>
    <n v="263.86"/>
  </r>
  <r>
    <s v="ORD2025005589"/>
    <d v="2023-01-24T00:00:00"/>
    <s v="Customer 2729"/>
    <s v="CUST5674"/>
    <x v="1"/>
    <s v="Delhi"/>
    <s v="Online"/>
    <s v="Home Decor"/>
    <s v="Sofa"/>
    <s v="Sofa Model-870"/>
    <s v="PROD6470"/>
    <n v="3"/>
    <n v="787.8"/>
    <n v="2363.4"/>
    <n v="0.05"/>
    <n v="118.17"/>
    <n v="2245.23"/>
    <s v="COD"/>
    <s v="Returned"/>
    <n v="0.25"/>
    <n v="561.30999999999995"/>
  </r>
  <r>
    <s v="ORD2025005590"/>
    <d v="2023-11-25T00:00:00"/>
    <s v="Customer 4056"/>
    <s v="CUST4014"/>
    <x v="4"/>
    <s v="Hyderabad"/>
    <s v="Offline"/>
    <s v="Beauty"/>
    <s v="Face Cream"/>
    <s v="Face Cream Model-679"/>
    <s v="PROD6670"/>
    <n v="10"/>
    <n v="622.45000000000005"/>
    <n v="6224.5"/>
    <n v="0.05"/>
    <n v="311.23"/>
    <n v="5913.27"/>
    <s v="COD"/>
    <s v="Cancelled"/>
    <n v="0.3"/>
    <n v="1773.98"/>
  </r>
  <r>
    <s v="ORD2025005591"/>
    <d v="2023-09-06T00:00:00"/>
    <s v="Customer 3583"/>
    <s v="CUST8604"/>
    <x v="4"/>
    <s v="Chennai"/>
    <s v="Offline"/>
    <s v="Home Decor"/>
    <s v="Sofa"/>
    <s v="Sofa Model-634"/>
    <s v="PROD2872"/>
    <n v="10"/>
    <n v="149.80000000000001"/>
    <n v="1498"/>
    <n v="0.1"/>
    <n v="149.80000000000001"/>
    <n v="1348.2"/>
    <s v="Card"/>
    <s v="In-Transit"/>
    <n v="0.25"/>
    <n v="337.05"/>
  </r>
  <r>
    <s v="ORD2025005592"/>
    <d v="2024-03-20T00:00:00"/>
    <s v="Customer 2442"/>
    <s v="CUST5465"/>
    <x v="2"/>
    <s v="Kolkata"/>
    <s v="Online"/>
    <s v="Clothing"/>
    <s v="Jacket"/>
    <s v="Jacket Model-898"/>
    <s v="PROD9883"/>
    <n v="1"/>
    <n v="301.18"/>
    <n v="301.18"/>
    <n v="0"/>
    <n v="0"/>
    <n v="301.18"/>
    <s v="Wallet"/>
    <s v="Delivered"/>
    <n v="0.15"/>
    <n v="45.18"/>
  </r>
  <r>
    <s v="ORD2025005593"/>
    <d v="2023-12-21T00:00:00"/>
    <s v="Customer 4007"/>
    <s v="CUST5657"/>
    <x v="1"/>
    <s v="Chandigarh"/>
    <s v="Offline"/>
    <s v="Home Decor"/>
    <s v="Lamp"/>
    <s v="Lamp Model-569"/>
    <s v="PROD6383"/>
    <n v="10"/>
    <n v="372"/>
    <n v="3720"/>
    <n v="0.1"/>
    <n v="372"/>
    <n v="3348"/>
    <s v="UPI"/>
    <s v="Delivered"/>
    <n v="0.3"/>
    <n v="1004.4"/>
  </r>
  <r>
    <s v="ORD2025005594"/>
    <d v="2023-11-04T00:00:00"/>
    <s v="Customer 241"/>
    <s v="CUST4535"/>
    <x v="2"/>
    <s v="Kolkata"/>
    <s v="Offline"/>
    <s v="Home Decor"/>
    <s v="Curtain"/>
    <s v="Curtain Model-986"/>
    <s v="PROD2773"/>
    <n v="8"/>
    <n v="874.42"/>
    <n v="6995.36"/>
    <n v="0.1"/>
    <n v="699.54"/>
    <n v="6295.82"/>
    <s v="Wallet"/>
    <s v="Returned"/>
    <n v="0.25"/>
    <n v="1573.95"/>
  </r>
  <r>
    <s v="ORD2025005595"/>
    <d v="2024-01-30T00:00:00"/>
    <s v="Customer 4085"/>
    <s v="CUST9210"/>
    <x v="2"/>
    <s v="Bhubaneswar"/>
    <s v="Online"/>
    <s v="Beauty"/>
    <s v="Face Cream"/>
    <s v="Face Cream Model-296"/>
    <s v="PROD5344"/>
    <n v="7"/>
    <n v="355.58"/>
    <n v="2489.06"/>
    <n v="0.2"/>
    <n v="497.81"/>
    <n v="1991.25"/>
    <s v="Wallet"/>
    <s v="In-Transit"/>
    <n v="0.25"/>
    <n v="497.81"/>
  </r>
  <r>
    <s v="ORD2025005596"/>
    <d v="2023-07-19T00:00:00"/>
    <s v="Customer 83"/>
    <s v="CUST2667"/>
    <x v="3"/>
    <s v="Raipur"/>
    <s v="Online"/>
    <s v="Home Decor"/>
    <s v="Lamp"/>
    <s v="Lamp Model-592"/>
    <s v="PROD2768"/>
    <n v="2"/>
    <n v="444.62"/>
    <n v="889.24"/>
    <n v="0.05"/>
    <n v="44.46"/>
    <n v="844.78"/>
    <s v="UPI"/>
    <s v="Returned"/>
    <n v="0.15"/>
    <n v="126.72"/>
  </r>
  <r>
    <s v="ORD2025005597"/>
    <d v="2023-03-29T00:00:00"/>
    <s v="Customer 1557"/>
    <s v="CUST3286"/>
    <x v="0"/>
    <s v="Mumbai"/>
    <s v="Offline"/>
    <s v="Home Decor"/>
    <s v="Curtain"/>
    <s v="Curtain Model-367"/>
    <s v="PROD3901"/>
    <n v="7"/>
    <n v="735.89"/>
    <n v="5151.2299999999996"/>
    <n v="0"/>
    <n v="0"/>
    <n v="5151.2299999999996"/>
    <s v="Card"/>
    <s v="Returned"/>
    <n v="0.25"/>
    <n v="1287.81"/>
  </r>
  <r>
    <s v="ORD2025005598"/>
    <d v="2024-01-22T00:00:00"/>
    <s v="Customer 2475"/>
    <s v="CUST2583"/>
    <x v="4"/>
    <s v="Hyderabad"/>
    <s v="Online"/>
    <s v="Electronics"/>
    <s v="Laptop"/>
    <s v="Laptop Model-929"/>
    <s v="PROD7306"/>
    <n v="3"/>
    <n v="945.53"/>
    <n v="2836.59"/>
    <n v="0.05"/>
    <n v="141.83000000000001"/>
    <n v="2694.76"/>
    <s v="COD"/>
    <s v="Delivered"/>
    <n v="0.3"/>
    <n v="808.43"/>
  </r>
  <r>
    <s v="ORD2025005599"/>
    <d v="2024-03-11T00:00:00"/>
    <s v="Customer 3530"/>
    <s v="CUST5013"/>
    <x v="2"/>
    <s v="Bhubaneswar"/>
    <s v="Offline"/>
    <s v="Clothing"/>
    <s v="Shirt"/>
    <s v="Shirt Model-582"/>
    <s v="PROD5314"/>
    <n v="2"/>
    <n v="994.88"/>
    <n v="1989.76"/>
    <n v="0.05"/>
    <n v="99.49"/>
    <n v="1890.27"/>
    <s v="UPI"/>
    <s v="Delivered"/>
    <n v="0.25"/>
    <n v="472.57"/>
  </r>
  <r>
    <s v="ORD2025005600"/>
    <d v="2024-02-05T00:00:00"/>
    <s v="Customer 3159"/>
    <s v="CUST2090"/>
    <x v="0"/>
    <s v="Ahmedabad"/>
    <s v="Online"/>
    <s v="Home Decor"/>
    <s v="Curtain"/>
    <s v="Curtain Model-105"/>
    <s v="PROD5310"/>
    <n v="3"/>
    <n v="510.88"/>
    <n v="1532.64"/>
    <n v="0.1"/>
    <n v="153.26"/>
    <n v="1379.38"/>
    <s v="Wallet"/>
    <s v="Delivered"/>
    <n v="0.25"/>
    <n v="344.85"/>
  </r>
  <r>
    <s v="ORD2025005601"/>
    <d v="2023-07-30T00:00:00"/>
    <s v="Customer 1928"/>
    <s v="CUST4908"/>
    <x v="3"/>
    <s v="Nagpur"/>
    <s v="Online"/>
    <s v="Electronics"/>
    <s v="Laptop"/>
    <s v="Laptop Model-929"/>
    <s v="PROD3577"/>
    <n v="8"/>
    <n v="111.33"/>
    <n v="890.64"/>
    <n v="0"/>
    <n v="0"/>
    <n v="890.64"/>
    <s v="COD"/>
    <s v="In-Transit"/>
    <n v="0.3"/>
    <n v="267.19"/>
  </r>
  <r>
    <s v="ORD2025005602"/>
    <d v="2023-07-31T00:00:00"/>
    <s v="Customer 2321"/>
    <s v="CUST6164"/>
    <x v="4"/>
    <s v="Chennai"/>
    <s v="Online"/>
    <s v="Home Decor"/>
    <s v="Curtain"/>
    <s v="Curtain Model-145"/>
    <s v="PROD4680"/>
    <n v="4"/>
    <n v="849.19"/>
    <n v="3396.76"/>
    <n v="0.2"/>
    <n v="679.35"/>
    <n v="2717.41"/>
    <s v="COD"/>
    <s v="Returned"/>
    <n v="0.25"/>
    <n v="679.35"/>
  </r>
  <r>
    <s v="ORD2025005603"/>
    <d v="2023-08-27T00:00:00"/>
    <s v="Customer 1554"/>
    <s v="CUST8142"/>
    <x v="4"/>
    <s v="Hyderabad"/>
    <s v="Offline"/>
    <s v="Electronics"/>
    <s v="Tablet"/>
    <s v="Tablet Model-747"/>
    <s v="PROD8560"/>
    <n v="4"/>
    <n v="944.56"/>
    <n v="3778.24"/>
    <n v="0.05"/>
    <n v="188.91"/>
    <n v="3589.33"/>
    <s v="COD"/>
    <s v="Returned"/>
    <n v="0.3"/>
    <n v="1076.8"/>
  </r>
  <r>
    <s v="ORD2025005604"/>
    <d v="2023-01-04T00:00:00"/>
    <s v="Customer 1972"/>
    <s v="CUST1280"/>
    <x v="0"/>
    <s v="Pune"/>
    <s v="Online"/>
    <s v="Clothing"/>
    <s v="Jacket"/>
    <s v="Jacket Model-901"/>
    <s v="PROD4883"/>
    <n v="1"/>
    <n v="327.54000000000002"/>
    <n v="327.54000000000002"/>
    <n v="0.1"/>
    <n v="32.75"/>
    <n v="294.79000000000002"/>
    <s v="UPI"/>
    <s v="Cancelled"/>
    <n v="0.3"/>
    <n v="88.44"/>
  </r>
  <r>
    <s v="ORD2025005605"/>
    <d v="2023-12-14T00:00:00"/>
    <s v="Customer 3641"/>
    <s v="CUST5269"/>
    <x v="3"/>
    <s v="Bhopal"/>
    <s v="Offline"/>
    <s v="Beauty"/>
    <s v="Perfume"/>
    <s v="Perfume Model-217"/>
    <s v="PROD2582"/>
    <n v="10"/>
    <n v="685.98"/>
    <n v="6859.8"/>
    <n v="0.2"/>
    <n v="1371.96"/>
    <n v="5487.84"/>
    <s v="COD"/>
    <s v="In-Transit"/>
    <n v="0.3"/>
    <n v="1646.35"/>
  </r>
  <r>
    <s v="ORD2025005606"/>
    <d v="2023-01-06T00:00:00"/>
    <s v="Customer 867"/>
    <s v="CUST3253"/>
    <x v="4"/>
    <s v="Hyderabad"/>
    <s v="Online"/>
    <s v="Electronics"/>
    <s v="Mobile"/>
    <s v="Mobile Model-942"/>
    <s v="PROD5388"/>
    <n v="1"/>
    <n v="989.29"/>
    <n v="989.29"/>
    <n v="0.2"/>
    <n v="197.86"/>
    <n v="791.43"/>
    <s v="Card"/>
    <s v="In-Transit"/>
    <n v="0.25"/>
    <n v="197.86"/>
  </r>
  <r>
    <s v="ORD2025005607"/>
    <d v="2023-02-26T00:00:00"/>
    <s v="Customer 178"/>
    <s v="CUST9267"/>
    <x v="2"/>
    <s v="Patna"/>
    <s v="Online"/>
    <s v="Home Decor"/>
    <s v="Curtain"/>
    <s v="Curtain Model-300"/>
    <s v="PROD4255"/>
    <n v="4"/>
    <n v="177.42"/>
    <n v="709.68"/>
    <n v="0"/>
    <n v="0"/>
    <n v="709.68"/>
    <s v="Card"/>
    <s v="Cancelled"/>
    <n v="0.3"/>
    <n v="212.9"/>
  </r>
  <r>
    <s v="ORD2025005608"/>
    <d v="2023-11-09T00:00:00"/>
    <s v="Customer 556"/>
    <s v="CUST9886"/>
    <x v="4"/>
    <s v="Chennai"/>
    <s v="Online"/>
    <s v="Clothing"/>
    <s v="Shirt"/>
    <s v="Shirt Model-897"/>
    <s v="PROD4446"/>
    <n v="7"/>
    <n v="572.99"/>
    <n v="4010.93"/>
    <n v="0"/>
    <n v="0"/>
    <n v="4010.93"/>
    <s v="COD"/>
    <s v="Delivered"/>
    <n v="0.15"/>
    <n v="601.64"/>
  </r>
  <r>
    <s v="ORD2025005609"/>
    <d v="2024-01-27T00:00:00"/>
    <s v="Customer 2710"/>
    <s v="CUST2437"/>
    <x v="0"/>
    <s v="Pune"/>
    <s v="Online"/>
    <s v="Beauty"/>
    <s v="Face Cream"/>
    <s v="Face Cream Model-299"/>
    <s v="PROD6421"/>
    <n v="6"/>
    <n v="189.53"/>
    <n v="1137.18"/>
    <n v="0.1"/>
    <n v="113.72"/>
    <n v="1023.46"/>
    <s v="Wallet"/>
    <s v="Returned"/>
    <n v="0.15"/>
    <n v="153.52000000000001"/>
  </r>
  <r>
    <s v="ORD2025005610"/>
    <d v="2024-02-28T00:00:00"/>
    <s v="Customer 3585"/>
    <s v="CUST3245"/>
    <x v="3"/>
    <s v="Raipur"/>
    <s v="Online"/>
    <s v="Clothing"/>
    <s v="Jacket"/>
    <s v="Jacket Model-865"/>
    <s v="PROD8176"/>
    <n v="5"/>
    <n v="580.22"/>
    <n v="2901.1"/>
    <n v="0.1"/>
    <n v="290.11"/>
    <n v="2610.9899999999998"/>
    <s v="COD"/>
    <s v="Returned"/>
    <n v="0.25"/>
    <n v="652.75"/>
  </r>
  <r>
    <s v="ORD2025005611"/>
    <d v="2023-10-17T00:00:00"/>
    <s v="Customer 4610"/>
    <s v="CUST3660"/>
    <x v="3"/>
    <s v="Raipur"/>
    <s v="Online"/>
    <s v="Clothing"/>
    <s v="Jacket"/>
    <s v="Jacket Model-692"/>
    <s v="PROD1487"/>
    <n v="2"/>
    <n v="156.94"/>
    <n v="313.88"/>
    <n v="0.05"/>
    <n v="15.69"/>
    <n v="298.19"/>
    <s v="COD"/>
    <s v="Cancelled"/>
    <n v="0.15"/>
    <n v="44.73"/>
  </r>
  <r>
    <s v="ORD2025005612"/>
    <d v="2023-11-11T00:00:00"/>
    <s v="Customer 2788"/>
    <s v="CUST1195"/>
    <x v="3"/>
    <s v="Raipur"/>
    <s v="Offline"/>
    <s v="Home Decor"/>
    <s v="Curtain"/>
    <s v="Curtain Model-970"/>
    <s v="PROD8185"/>
    <n v="7"/>
    <n v="688.13"/>
    <n v="4816.91"/>
    <n v="0.1"/>
    <n v="481.69"/>
    <n v="4335.22"/>
    <s v="UPI"/>
    <s v="Returned"/>
    <n v="0.15"/>
    <n v="650.28"/>
  </r>
  <r>
    <s v="ORD2025005613"/>
    <d v="2023-09-17T00:00:00"/>
    <s v="Customer 1592"/>
    <s v="CUST8203"/>
    <x v="2"/>
    <s v="Patna"/>
    <s v="Offline"/>
    <s v="Clothing"/>
    <s v="Shirt"/>
    <s v="Shirt Model-811"/>
    <s v="PROD2407"/>
    <n v="8"/>
    <n v="871.13"/>
    <n v="6969.04"/>
    <n v="0.1"/>
    <n v="696.9"/>
    <n v="6272.14"/>
    <s v="COD"/>
    <s v="Returned"/>
    <n v="0.3"/>
    <n v="1881.64"/>
  </r>
  <r>
    <s v="ORD2025005614"/>
    <d v="2023-01-12T00:00:00"/>
    <s v="Customer 1905"/>
    <s v="CUST1180"/>
    <x v="2"/>
    <s v="Bhubaneswar"/>
    <s v="Offline"/>
    <s v="Beauty"/>
    <s v="Lipstick"/>
    <s v="Lipstick Model-665"/>
    <s v="PROD2787"/>
    <n v="1"/>
    <n v="623.02"/>
    <n v="623.02"/>
    <n v="0"/>
    <n v="0"/>
    <n v="623.02"/>
    <s v="COD"/>
    <s v="Returned"/>
    <n v="0.15"/>
    <n v="93.45"/>
  </r>
  <r>
    <s v="ORD2025005615"/>
    <d v="2023-10-29T00:00:00"/>
    <s v="Customer 1469"/>
    <s v="CUST5123"/>
    <x v="0"/>
    <s v="Mumbai"/>
    <s v="Offline"/>
    <s v="Clothing"/>
    <s v="Jeans"/>
    <s v="Jeans Model-502"/>
    <s v="PROD1274"/>
    <n v="10"/>
    <n v="603.09"/>
    <n v="6030.9"/>
    <n v="0.05"/>
    <n v="301.55"/>
    <n v="5729.35"/>
    <s v="Card"/>
    <s v="Returned"/>
    <n v="0.3"/>
    <n v="1718.81"/>
  </r>
  <r>
    <s v="ORD2025005616"/>
    <d v="2024-01-27T00:00:00"/>
    <s v="Customer 264"/>
    <s v="CUST6769"/>
    <x v="3"/>
    <s v="Bhopal"/>
    <s v="Online"/>
    <s v="Beauty"/>
    <s v="Face Cream"/>
    <s v="Face Cream Model-333"/>
    <s v="PROD1470"/>
    <n v="8"/>
    <n v="603.85"/>
    <n v="4830.8"/>
    <n v="0.05"/>
    <n v="241.54"/>
    <n v="4589.26"/>
    <s v="Card"/>
    <s v="Cancelled"/>
    <n v="0.15"/>
    <n v="688.39"/>
  </r>
  <r>
    <s v="ORD2025005617"/>
    <d v="2023-08-28T00:00:00"/>
    <s v="Customer 3597"/>
    <s v="CUST6028"/>
    <x v="3"/>
    <s v="Raipur"/>
    <s v="Offline"/>
    <s v="Beauty"/>
    <s v="Face Cream"/>
    <s v="Face Cream Model-980"/>
    <s v="PROD4693"/>
    <n v="1"/>
    <n v="343.64"/>
    <n v="343.64"/>
    <n v="0"/>
    <n v="0"/>
    <n v="343.64"/>
    <s v="Card"/>
    <s v="In-Transit"/>
    <n v="0.3"/>
    <n v="103.09"/>
  </r>
  <r>
    <s v="ORD2025005618"/>
    <d v="2023-02-01T00:00:00"/>
    <s v="Customer 4125"/>
    <s v="CUST4454"/>
    <x v="2"/>
    <s v="Patna"/>
    <s v="Online"/>
    <s v="Electronics"/>
    <s v="Mobile"/>
    <s v="Mobile Model-596"/>
    <s v="PROD8743"/>
    <n v="8"/>
    <n v="117.22"/>
    <n v="937.76"/>
    <n v="0.05"/>
    <n v="46.89"/>
    <n v="890.87"/>
    <s v="COD"/>
    <s v="Cancelled"/>
    <n v="0.3"/>
    <n v="267.26"/>
  </r>
  <r>
    <s v="ORD2025005619"/>
    <d v="2024-01-19T00:00:00"/>
    <s v="Customer 2410"/>
    <s v="CUST3160"/>
    <x v="4"/>
    <s v="Chennai"/>
    <s v="Offline"/>
    <s v="Clothing"/>
    <s v="Jeans"/>
    <s v="Jeans Model-408"/>
    <s v="PROD3824"/>
    <n v="4"/>
    <n v="434.8"/>
    <n v="1739.2"/>
    <n v="0.1"/>
    <n v="173.92"/>
    <n v="1565.28"/>
    <s v="Card"/>
    <s v="Cancelled"/>
    <n v="0.15"/>
    <n v="234.79"/>
  </r>
  <r>
    <s v="ORD2025005620"/>
    <d v="2024-01-17T00:00:00"/>
    <s v="Customer 4367"/>
    <s v="CUST3528"/>
    <x v="3"/>
    <s v="Bhopal"/>
    <s v="Offline"/>
    <s v="Clothing"/>
    <s v="Jeans"/>
    <s v="Jeans Model-552"/>
    <s v="PROD6943"/>
    <n v="7"/>
    <n v="604.95000000000005"/>
    <n v="4234.6499999999996"/>
    <n v="0.2"/>
    <n v="846.93"/>
    <n v="3387.72"/>
    <s v="UPI"/>
    <s v="Cancelled"/>
    <n v="0.15"/>
    <n v="508.16"/>
  </r>
  <r>
    <s v="ORD2025005621"/>
    <d v="2023-02-24T00:00:00"/>
    <s v="Customer 1646"/>
    <s v="CUST7528"/>
    <x v="0"/>
    <s v="Pune"/>
    <s v="Online"/>
    <s v="Electronics"/>
    <s v="Tablet"/>
    <s v="Tablet Model-649"/>
    <s v="PROD5869"/>
    <n v="6"/>
    <n v="531.85"/>
    <n v="3191.1"/>
    <n v="0.1"/>
    <n v="319.11"/>
    <n v="2871.99"/>
    <s v="Card"/>
    <s v="Cancelled"/>
    <n v="0.15"/>
    <n v="430.8"/>
  </r>
  <r>
    <s v="ORD2025005622"/>
    <d v="2023-10-10T00:00:00"/>
    <s v="Customer 4528"/>
    <s v="CUST4234"/>
    <x v="1"/>
    <s v="Delhi"/>
    <s v="Online"/>
    <s v="Clothing"/>
    <s v="Jeans"/>
    <s v="Jeans Model-845"/>
    <s v="PROD1498"/>
    <n v="9"/>
    <n v="562.97"/>
    <n v="5066.7299999999996"/>
    <n v="0.05"/>
    <n v="253.34"/>
    <n v="4813.3900000000003"/>
    <s v="UPI"/>
    <s v="Cancelled"/>
    <n v="0.25"/>
    <n v="1203.3499999999999"/>
  </r>
  <r>
    <s v="ORD2025005623"/>
    <d v="2023-11-11T00:00:00"/>
    <s v="Customer 568"/>
    <s v="CUST3032"/>
    <x v="4"/>
    <s v="Hyderabad"/>
    <s v="Offline"/>
    <s v="Beauty"/>
    <s v="Face Cream"/>
    <s v="Face Cream Model-646"/>
    <s v="PROD9746"/>
    <n v="6"/>
    <n v="824.08"/>
    <n v="4944.4799999999996"/>
    <n v="0.05"/>
    <n v="247.22"/>
    <n v="4697.26"/>
    <s v="COD"/>
    <s v="Delivered"/>
    <n v="0.3"/>
    <n v="1409.18"/>
  </r>
  <r>
    <s v="ORD2025005624"/>
    <d v="2023-05-26T00:00:00"/>
    <s v="Customer 3431"/>
    <s v="CUST7734"/>
    <x v="0"/>
    <s v="Ahmedabad"/>
    <s v="Offline"/>
    <s v="Beauty"/>
    <s v="Face Cream"/>
    <s v="Face Cream Model-995"/>
    <s v="PROD7701"/>
    <n v="3"/>
    <n v="851.97"/>
    <n v="2555.91"/>
    <n v="0.05"/>
    <n v="127.8"/>
    <n v="2428.11"/>
    <s v="COD"/>
    <s v="Returned"/>
    <n v="0.3"/>
    <n v="728.43"/>
  </r>
  <r>
    <s v="ORD2025005625"/>
    <d v="2024-01-31T00:00:00"/>
    <s v="Customer 2742"/>
    <s v="CUST1573"/>
    <x v="3"/>
    <s v="Raipur"/>
    <s v="Offline"/>
    <s v="Clothing"/>
    <s v="Jacket"/>
    <s v="Jacket Model-971"/>
    <s v="PROD6984"/>
    <n v="7"/>
    <n v="970.35"/>
    <n v="6792.45"/>
    <n v="0"/>
    <n v="0"/>
    <n v="6792.45"/>
    <s v="Card"/>
    <s v="Cancelled"/>
    <n v="0.25"/>
    <n v="1698.11"/>
  </r>
  <r>
    <s v="ORD2025005626"/>
    <d v="2023-12-25T00:00:00"/>
    <s v="Customer 3189"/>
    <s v="CUST2209"/>
    <x v="2"/>
    <s v="Patna"/>
    <s v="Online"/>
    <s v="Home Decor"/>
    <s v="Curtain"/>
    <s v="Curtain Model-798"/>
    <s v="PROD9239"/>
    <n v="10"/>
    <n v="896.78"/>
    <n v="8967.7999999999993"/>
    <n v="0"/>
    <n v="0"/>
    <n v="8967.7999999999993"/>
    <s v="Card"/>
    <s v="Delivered"/>
    <n v="0.3"/>
    <n v="2690.34"/>
  </r>
  <r>
    <s v="ORD2025005627"/>
    <d v="2023-06-16T00:00:00"/>
    <s v="Customer 4251"/>
    <s v="CUST2483"/>
    <x v="0"/>
    <s v="Ahmedabad"/>
    <s v="Offline"/>
    <s v="Clothing"/>
    <s v="Jeans"/>
    <s v="Jeans Model-683"/>
    <s v="PROD2255"/>
    <n v="2"/>
    <n v="521.73"/>
    <n v="1043.46"/>
    <n v="0.1"/>
    <n v="104.35"/>
    <n v="939.11"/>
    <s v="Wallet"/>
    <s v="In-Transit"/>
    <n v="0.3"/>
    <n v="281.73"/>
  </r>
  <r>
    <s v="ORD2025005628"/>
    <d v="2023-04-07T00:00:00"/>
    <s v="Customer 1894"/>
    <s v="CUST6003"/>
    <x v="2"/>
    <s v="Patna"/>
    <s v="Online"/>
    <s v="Beauty"/>
    <s v="Perfume"/>
    <s v="Perfume Model-874"/>
    <s v="PROD6218"/>
    <n v="1"/>
    <n v="874.49"/>
    <n v="874.49"/>
    <n v="0.2"/>
    <n v="174.9"/>
    <n v="699.59"/>
    <s v="COD"/>
    <s v="Returned"/>
    <n v="0.15"/>
    <n v="104.94"/>
  </r>
  <r>
    <s v="ORD2025005629"/>
    <d v="2024-03-07T00:00:00"/>
    <s v="Customer 3963"/>
    <s v="CUST5391"/>
    <x v="2"/>
    <s v="Kolkata"/>
    <s v="Online"/>
    <s v="Clothing"/>
    <s v="Jeans"/>
    <s v="Jeans Model-654"/>
    <s v="PROD1184"/>
    <n v="3"/>
    <n v="710.47"/>
    <n v="2131.41"/>
    <n v="0.05"/>
    <n v="106.57"/>
    <n v="2024.84"/>
    <s v="COD"/>
    <s v="In-Transit"/>
    <n v="0.25"/>
    <n v="506.21"/>
  </r>
  <r>
    <s v="ORD2025005630"/>
    <d v="2023-06-20T00:00:00"/>
    <s v="Customer 4222"/>
    <s v="CUST4769"/>
    <x v="0"/>
    <s v="Ahmedabad"/>
    <s v="Offline"/>
    <s v="Home Decor"/>
    <s v="Lamp"/>
    <s v="Lamp Model-968"/>
    <s v="PROD2242"/>
    <n v="8"/>
    <n v="218.65"/>
    <n v="1749.2"/>
    <n v="0.05"/>
    <n v="87.46"/>
    <n v="1661.74"/>
    <s v="Card"/>
    <s v="Delivered"/>
    <n v="0.25"/>
    <n v="415.44"/>
  </r>
  <r>
    <s v="ORD2025005631"/>
    <d v="2023-11-09T00:00:00"/>
    <s v="Customer 872"/>
    <s v="CUST4400"/>
    <x v="1"/>
    <s v="Lucknow"/>
    <s v="Offline"/>
    <s v="Electronics"/>
    <s v="Laptop"/>
    <s v="Laptop Model-509"/>
    <s v="PROD9967"/>
    <n v="3"/>
    <n v="453.21"/>
    <n v="1359.63"/>
    <n v="0.2"/>
    <n v="271.93"/>
    <n v="1087.7"/>
    <s v="Card"/>
    <s v="Delivered"/>
    <n v="0.15"/>
    <n v="163.16"/>
  </r>
  <r>
    <s v="ORD2025005632"/>
    <d v="2023-09-20T00:00:00"/>
    <s v="Customer 3359"/>
    <s v="CUST2270"/>
    <x v="4"/>
    <s v="Bangalore"/>
    <s v="Online"/>
    <s v="Clothing"/>
    <s v="Jeans"/>
    <s v="Jeans Model-404"/>
    <s v="PROD7321"/>
    <n v="7"/>
    <n v="228.94"/>
    <n v="1602.58"/>
    <n v="0"/>
    <n v="0"/>
    <n v="1602.58"/>
    <s v="Card"/>
    <s v="Delivered"/>
    <n v="0.3"/>
    <n v="480.77"/>
  </r>
  <r>
    <s v="ORD2025005633"/>
    <d v="2023-10-29T00:00:00"/>
    <s v="Customer 1385"/>
    <s v="CUST2986"/>
    <x v="3"/>
    <s v="Nagpur"/>
    <s v="Online"/>
    <s v="Electronics"/>
    <s v="Mobile"/>
    <s v="Mobile Model-766"/>
    <s v="PROD3547"/>
    <n v="1"/>
    <n v="788.72"/>
    <n v="788.72"/>
    <n v="0.2"/>
    <n v="157.74"/>
    <n v="630.98"/>
    <s v="UPI"/>
    <s v="In-Transit"/>
    <n v="0.15"/>
    <n v="94.65"/>
  </r>
  <r>
    <s v="ORD2025005634"/>
    <d v="2024-01-15T00:00:00"/>
    <s v="Customer 981"/>
    <s v="CUST4956"/>
    <x v="4"/>
    <s v="Bangalore"/>
    <s v="Online"/>
    <s v="Beauty"/>
    <s v="Face Cream"/>
    <s v="Face Cream Model-503"/>
    <s v="PROD8545"/>
    <n v="4"/>
    <n v="971.57"/>
    <n v="3886.28"/>
    <n v="0.1"/>
    <n v="388.63"/>
    <n v="3497.65"/>
    <s v="Card"/>
    <s v="In-Transit"/>
    <n v="0.25"/>
    <n v="874.41"/>
  </r>
  <r>
    <s v="ORD2025005635"/>
    <d v="2023-06-21T00:00:00"/>
    <s v="Customer 3616"/>
    <s v="CUST4570"/>
    <x v="1"/>
    <s v="Delhi"/>
    <s v="Offline"/>
    <s v="Beauty"/>
    <s v="Perfume"/>
    <s v="Perfume Model-290"/>
    <s v="PROD1172"/>
    <n v="8"/>
    <n v="595.91999999999996"/>
    <n v="4767.3599999999997"/>
    <n v="0"/>
    <n v="0"/>
    <n v="4767.3599999999997"/>
    <s v="COD"/>
    <s v="Delivered"/>
    <n v="0.25"/>
    <n v="1191.8399999999999"/>
  </r>
  <r>
    <s v="ORD2025005636"/>
    <d v="2023-12-12T00:00:00"/>
    <s v="Customer 4997"/>
    <s v="CUST6715"/>
    <x v="0"/>
    <s v="Pune"/>
    <s v="Offline"/>
    <s v="Clothing"/>
    <s v="Jeans"/>
    <s v="Jeans Model-161"/>
    <s v="PROD8699"/>
    <n v="2"/>
    <n v="876.52"/>
    <n v="1753.04"/>
    <n v="0.2"/>
    <n v="350.61"/>
    <n v="1402.43"/>
    <s v="COD"/>
    <s v="Cancelled"/>
    <n v="0.15"/>
    <n v="210.36"/>
  </r>
  <r>
    <s v="ORD2025005637"/>
    <d v="2023-04-21T00:00:00"/>
    <s v="Customer 4156"/>
    <s v="CUST4484"/>
    <x v="1"/>
    <s v="Delhi"/>
    <s v="Offline"/>
    <s v="Electronics"/>
    <s v="Tablet"/>
    <s v="Tablet Model-883"/>
    <s v="PROD9481"/>
    <n v="9"/>
    <n v="945.96"/>
    <n v="8513.64"/>
    <n v="0.05"/>
    <n v="425.68"/>
    <n v="8087.96"/>
    <s v="COD"/>
    <s v="Delivered"/>
    <n v="0.15"/>
    <n v="1213.19"/>
  </r>
  <r>
    <s v="ORD2025005638"/>
    <d v="2023-02-16T00:00:00"/>
    <s v="Customer 4515"/>
    <s v="CUST8852"/>
    <x v="0"/>
    <s v="Ahmedabad"/>
    <s v="Online"/>
    <s v="Electronics"/>
    <s v="Laptop"/>
    <s v="Laptop Model-759"/>
    <s v="PROD9411"/>
    <n v="5"/>
    <n v="308.54000000000002"/>
    <n v="1542.7"/>
    <n v="0.2"/>
    <n v="308.54000000000002"/>
    <n v="1234.1600000000001"/>
    <s v="Wallet"/>
    <s v="In-Transit"/>
    <n v="0.15"/>
    <n v="185.12"/>
  </r>
  <r>
    <s v="ORD2025005639"/>
    <d v="2023-08-27T00:00:00"/>
    <s v="Customer 2185"/>
    <s v="CUST1033"/>
    <x v="4"/>
    <s v="Chennai"/>
    <s v="Online"/>
    <s v="Beauty"/>
    <s v="Face Cream"/>
    <s v="Face Cream Model-824"/>
    <s v="PROD8670"/>
    <n v="2"/>
    <n v="984.23"/>
    <n v="1968.46"/>
    <n v="0"/>
    <n v="0"/>
    <n v="1968.46"/>
    <s v="COD"/>
    <s v="Delivered"/>
    <n v="0.25"/>
    <n v="492.12"/>
  </r>
  <r>
    <s v="ORD2025005640"/>
    <d v="2023-10-16T00:00:00"/>
    <s v="Customer 4462"/>
    <s v="CUST6665"/>
    <x v="2"/>
    <s v="Bhubaneswar"/>
    <s v="Online"/>
    <s v="Beauty"/>
    <s v="Face Cream"/>
    <s v="Face Cream Model-608"/>
    <s v="PROD1397"/>
    <n v="5"/>
    <n v="140.58000000000001"/>
    <n v="702.9"/>
    <n v="0.2"/>
    <n v="140.58000000000001"/>
    <n v="562.32000000000005"/>
    <s v="COD"/>
    <s v="Returned"/>
    <n v="0.15"/>
    <n v="84.35"/>
  </r>
  <r>
    <s v="ORD2025005641"/>
    <d v="2024-03-14T00:00:00"/>
    <s v="Customer 1062"/>
    <s v="CUST4868"/>
    <x v="0"/>
    <s v="Pune"/>
    <s v="Online"/>
    <s v="Clothing"/>
    <s v="Shirt"/>
    <s v="Shirt Model-847"/>
    <s v="PROD3422"/>
    <n v="1"/>
    <n v="531.58000000000004"/>
    <n v="531.58000000000004"/>
    <n v="0.2"/>
    <n v="106.32"/>
    <n v="425.26"/>
    <s v="COD"/>
    <s v="Delivered"/>
    <n v="0.15"/>
    <n v="63.79"/>
  </r>
  <r>
    <s v="ORD2025005642"/>
    <d v="2024-03-23T00:00:00"/>
    <s v="Customer 2241"/>
    <s v="CUST7574"/>
    <x v="4"/>
    <s v="Chennai"/>
    <s v="Offline"/>
    <s v="Home Decor"/>
    <s v="Lamp"/>
    <s v="Lamp Model-151"/>
    <s v="PROD9971"/>
    <n v="6"/>
    <n v="820.41"/>
    <n v="4922.46"/>
    <n v="0"/>
    <n v="0"/>
    <n v="4922.46"/>
    <s v="UPI"/>
    <s v="Cancelled"/>
    <n v="0.25"/>
    <n v="1230.6199999999999"/>
  </r>
  <r>
    <s v="ORD2025005643"/>
    <d v="2023-09-17T00:00:00"/>
    <s v="Customer 2364"/>
    <s v="CUST2918"/>
    <x v="2"/>
    <s v="Kolkata"/>
    <s v="Online"/>
    <s v="Electronics"/>
    <s v="Mobile"/>
    <s v="Mobile Model-533"/>
    <s v="PROD1834"/>
    <n v="4"/>
    <n v="957.92"/>
    <n v="3831.68"/>
    <n v="0.2"/>
    <n v="766.34"/>
    <n v="3065.34"/>
    <s v="UPI"/>
    <s v="Delivered"/>
    <n v="0.15"/>
    <n v="459.8"/>
  </r>
  <r>
    <s v="ORD2025005644"/>
    <d v="2023-06-09T00:00:00"/>
    <s v="Customer 3571"/>
    <s v="CUST1989"/>
    <x v="2"/>
    <s v="Bhubaneswar"/>
    <s v="Online"/>
    <s v="Beauty"/>
    <s v="Perfume"/>
    <s v="Perfume Model-757"/>
    <s v="PROD4573"/>
    <n v="3"/>
    <n v="497.73"/>
    <n v="1493.19"/>
    <n v="0.2"/>
    <n v="298.64"/>
    <n v="1194.55"/>
    <s v="Card"/>
    <s v="Returned"/>
    <n v="0.3"/>
    <n v="358.36"/>
  </r>
  <r>
    <s v="ORD2025005645"/>
    <d v="2024-01-31T00:00:00"/>
    <s v="Customer 1875"/>
    <s v="CUST8423"/>
    <x v="0"/>
    <s v="Ahmedabad"/>
    <s v="Online"/>
    <s v="Home Decor"/>
    <s v="Curtain"/>
    <s v="Curtain Model-536"/>
    <s v="PROD7146"/>
    <n v="1"/>
    <n v="978.6"/>
    <n v="978.6"/>
    <n v="0.05"/>
    <n v="48.93"/>
    <n v="929.67"/>
    <s v="Card"/>
    <s v="Cancelled"/>
    <n v="0.3"/>
    <n v="278.89999999999998"/>
  </r>
  <r>
    <s v="ORD2025005646"/>
    <d v="2024-01-22T00:00:00"/>
    <s v="Customer 3729"/>
    <s v="CUST2611"/>
    <x v="4"/>
    <s v="Hyderabad"/>
    <s v="Offline"/>
    <s v="Clothing"/>
    <s v="Shirt"/>
    <s v="Shirt Model-112"/>
    <s v="PROD2398"/>
    <n v="3"/>
    <n v="817.42"/>
    <n v="2452.2600000000002"/>
    <n v="0.2"/>
    <n v="490.45"/>
    <n v="1961.81"/>
    <s v="COD"/>
    <s v="Cancelled"/>
    <n v="0.3"/>
    <n v="588.54"/>
  </r>
  <r>
    <s v="ORD2025005647"/>
    <d v="2023-07-16T00:00:00"/>
    <s v="Customer 4018"/>
    <s v="CUST2506"/>
    <x v="2"/>
    <s v="Patna"/>
    <s v="Online"/>
    <s v="Beauty"/>
    <s v="Perfume"/>
    <s v="Perfume Model-968"/>
    <s v="PROD5859"/>
    <n v="4"/>
    <n v="189.85"/>
    <n v="759.4"/>
    <n v="0.05"/>
    <n v="37.97"/>
    <n v="721.43"/>
    <s v="Wallet"/>
    <s v="In-Transit"/>
    <n v="0.15"/>
    <n v="108.21"/>
  </r>
  <r>
    <s v="ORD2025005648"/>
    <d v="2023-10-16T00:00:00"/>
    <s v="Customer 4578"/>
    <s v="CUST5924"/>
    <x v="3"/>
    <s v="Bhopal"/>
    <s v="Offline"/>
    <s v="Beauty"/>
    <s v="Lipstick"/>
    <s v="Lipstick Model-710"/>
    <s v="PROD6615"/>
    <n v="3"/>
    <n v="206.56"/>
    <n v="619.67999999999995"/>
    <n v="0.1"/>
    <n v="61.97"/>
    <n v="557.71"/>
    <s v="UPI"/>
    <s v="In-Transit"/>
    <n v="0.3"/>
    <n v="167.31"/>
  </r>
  <r>
    <s v="ORD2025005649"/>
    <d v="2024-02-29T00:00:00"/>
    <s v="Customer 4043"/>
    <s v="CUST2160"/>
    <x v="1"/>
    <s v="Lucknow"/>
    <s v="Offline"/>
    <s v="Clothing"/>
    <s v="Jeans"/>
    <s v="Jeans Model-756"/>
    <s v="PROD2912"/>
    <n v="1"/>
    <n v="984.77"/>
    <n v="984.77"/>
    <n v="0"/>
    <n v="0"/>
    <n v="984.77"/>
    <s v="COD"/>
    <s v="Delivered"/>
    <n v="0.3"/>
    <n v="295.43"/>
  </r>
  <r>
    <s v="ORD2025005650"/>
    <d v="2023-11-30T00:00:00"/>
    <s v="Customer 2124"/>
    <s v="CUST9893"/>
    <x v="0"/>
    <s v="Pune"/>
    <s v="Online"/>
    <s v="Electronics"/>
    <s v="Mobile"/>
    <s v="Mobile Model-618"/>
    <s v="PROD7146"/>
    <n v="6"/>
    <n v="425.06"/>
    <n v="2550.36"/>
    <n v="0.05"/>
    <n v="127.52"/>
    <n v="2422.84"/>
    <s v="Card"/>
    <s v="Returned"/>
    <n v="0.25"/>
    <n v="605.71"/>
  </r>
  <r>
    <s v="ORD2025005651"/>
    <d v="2023-01-28T00:00:00"/>
    <s v="Customer 49"/>
    <s v="CUST9318"/>
    <x v="3"/>
    <s v="Bhopal"/>
    <s v="Online"/>
    <s v="Electronics"/>
    <s v="Mobile"/>
    <s v="Mobile Model-470"/>
    <s v="PROD6957"/>
    <n v="7"/>
    <n v="387.18"/>
    <n v="2710.26"/>
    <n v="0.05"/>
    <n v="135.51"/>
    <n v="2574.75"/>
    <s v="UPI"/>
    <s v="In-Transit"/>
    <n v="0.25"/>
    <n v="643.69000000000005"/>
  </r>
  <r>
    <s v="ORD2025005652"/>
    <d v="2023-07-12T00:00:00"/>
    <s v="Customer 4661"/>
    <s v="CUST7864"/>
    <x v="1"/>
    <s v="Lucknow"/>
    <s v="Online"/>
    <s v="Beauty"/>
    <s v="Lipstick"/>
    <s v="Lipstick Model-274"/>
    <s v="PROD4759"/>
    <n v="8"/>
    <n v="826.73"/>
    <n v="6613.84"/>
    <n v="0.05"/>
    <n v="330.69"/>
    <n v="6283.15"/>
    <s v="COD"/>
    <s v="Delivered"/>
    <n v="0.25"/>
    <n v="1570.79"/>
  </r>
  <r>
    <s v="ORD2025005653"/>
    <d v="2024-03-16T00:00:00"/>
    <s v="Customer 4127"/>
    <s v="CUST7924"/>
    <x v="3"/>
    <s v="Raipur"/>
    <s v="Offline"/>
    <s v="Home Decor"/>
    <s v="Curtain"/>
    <s v="Curtain Model-371"/>
    <s v="PROD5158"/>
    <n v="8"/>
    <n v="539.34"/>
    <n v="4314.72"/>
    <n v="0.05"/>
    <n v="215.74"/>
    <n v="4098.9799999999996"/>
    <s v="UPI"/>
    <s v="Cancelled"/>
    <n v="0.3"/>
    <n v="1229.69"/>
  </r>
  <r>
    <s v="ORD2025005654"/>
    <d v="2023-05-24T00:00:00"/>
    <s v="Customer 3198"/>
    <s v="CUST1251"/>
    <x v="1"/>
    <s v="Lucknow"/>
    <s v="Online"/>
    <s v="Home Decor"/>
    <s v="Sofa"/>
    <s v="Sofa Model-840"/>
    <s v="PROD4425"/>
    <n v="6"/>
    <n v="622.41999999999996"/>
    <n v="3734.52"/>
    <n v="0.1"/>
    <n v="373.45"/>
    <n v="3361.07"/>
    <s v="COD"/>
    <s v="In-Transit"/>
    <n v="0.15"/>
    <n v="504.16"/>
  </r>
  <r>
    <s v="ORD2025005655"/>
    <d v="2023-09-22T00:00:00"/>
    <s v="Customer 4169"/>
    <s v="CUST7178"/>
    <x v="1"/>
    <s v="Delhi"/>
    <s v="Online"/>
    <s v="Electronics"/>
    <s v="Mobile"/>
    <s v="Mobile Model-469"/>
    <s v="PROD8426"/>
    <n v="8"/>
    <n v="505.5"/>
    <n v="4044"/>
    <n v="0.05"/>
    <n v="202.2"/>
    <n v="3841.8"/>
    <s v="Card"/>
    <s v="Cancelled"/>
    <n v="0.25"/>
    <n v="960.45"/>
  </r>
  <r>
    <s v="ORD2025005656"/>
    <d v="2023-06-09T00:00:00"/>
    <s v="Customer 4938"/>
    <s v="CUST1290"/>
    <x v="3"/>
    <s v="Raipur"/>
    <s v="Offline"/>
    <s v="Electronics"/>
    <s v="Tablet"/>
    <s v="Tablet Model-177"/>
    <s v="PROD7317"/>
    <n v="1"/>
    <n v="804.65"/>
    <n v="804.65"/>
    <n v="0.2"/>
    <n v="160.93"/>
    <n v="643.72"/>
    <s v="Wallet"/>
    <s v="Cancelled"/>
    <n v="0.25"/>
    <n v="160.93"/>
  </r>
  <r>
    <s v="ORD2025005657"/>
    <d v="2024-03-14T00:00:00"/>
    <s v="Customer 1890"/>
    <s v="CUST8920"/>
    <x v="4"/>
    <s v="Hyderabad"/>
    <s v="Offline"/>
    <s v="Home Decor"/>
    <s v="Curtain"/>
    <s v="Curtain Model-866"/>
    <s v="PROD5378"/>
    <n v="1"/>
    <n v="111.72"/>
    <n v="111.72"/>
    <n v="0"/>
    <n v="0"/>
    <n v="111.72"/>
    <s v="Wallet"/>
    <s v="In-Transit"/>
    <n v="0.25"/>
    <n v="27.93"/>
  </r>
  <r>
    <s v="ORD2025005658"/>
    <d v="2023-09-19T00:00:00"/>
    <s v="Customer 3449"/>
    <s v="CUST4636"/>
    <x v="2"/>
    <s v="Kolkata"/>
    <s v="Online"/>
    <s v="Clothing"/>
    <s v="Jacket"/>
    <s v="Jacket Model-842"/>
    <s v="PROD5527"/>
    <n v="8"/>
    <n v="134.80000000000001"/>
    <n v="1078.4000000000001"/>
    <n v="0.1"/>
    <n v="107.84"/>
    <n v="970.56"/>
    <s v="Card"/>
    <s v="Cancelled"/>
    <n v="0.25"/>
    <n v="242.64"/>
  </r>
  <r>
    <s v="ORD2025005659"/>
    <d v="2023-05-18T00:00:00"/>
    <s v="Customer 3525"/>
    <s v="CUST8007"/>
    <x v="1"/>
    <s v="Chandigarh"/>
    <s v="Online"/>
    <s v="Home Decor"/>
    <s v="Sofa"/>
    <s v="Sofa Model-638"/>
    <s v="PROD6088"/>
    <n v="9"/>
    <n v="183.78"/>
    <n v="1654.02"/>
    <n v="0.2"/>
    <n v="330.8"/>
    <n v="1323.22"/>
    <s v="Wallet"/>
    <s v="Cancelled"/>
    <n v="0.25"/>
    <n v="330.81"/>
  </r>
  <r>
    <s v="ORD2025005660"/>
    <d v="2023-01-06T00:00:00"/>
    <s v="Customer 1883"/>
    <s v="CUST2319"/>
    <x v="4"/>
    <s v="Hyderabad"/>
    <s v="Offline"/>
    <s v="Beauty"/>
    <s v="Perfume"/>
    <s v="Perfume Model-556"/>
    <s v="PROD5965"/>
    <n v="6"/>
    <n v="671.84"/>
    <n v="4031.04"/>
    <n v="0"/>
    <n v="0"/>
    <n v="4031.04"/>
    <s v="Card"/>
    <s v="Cancelled"/>
    <n v="0.3"/>
    <n v="1209.31"/>
  </r>
  <r>
    <s v="ORD2025005661"/>
    <d v="2023-02-07T00:00:00"/>
    <s v="Customer 4397"/>
    <s v="CUST7200"/>
    <x v="1"/>
    <s v="Lucknow"/>
    <s v="Offline"/>
    <s v="Electronics"/>
    <s v="Laptop"/>
    <s v="Laptop Model-448"/>
    <s v="PROD7891"/>
    <n v="4"/>
    <n v="930.86"/>
    <n v="3723.44"/>
    <n v="0"/>
    <n v="0"/>
    <n v="3723.44"/>
    <s v="UPI"/>
    <s v="In-Transit"/>
    <n v="0.3"/>
    <n v="1117.03"/>
  </r>
  <r>
    <s v="ORD2025005662"/>
    <d v="2024-03-06T00:00:00"/>
    <s v="Customer 1280"/>
    <s v="CUST9988"/>
    <x v="2"/>
    <s v="Bhubaneswar"/>
    <s v="Online"/>
    <s v="Clothing"/>
    <s v="Jacket"/>
    <s v="Jacket Model-669"/>
    <s v="PROD9392"/>
    <n v="3"/>
    <n v="709.45"/>
    <n v="2128.35"/>
    <n v="0.05"/>
    <n v="106.42"/>
    <n v="2021.93"/>
    <s v="Wallet"/>
    <s v="Cancelled"/>
    <n v="0.25"/>
    <n v="505.48"/>
  </r>
  <r>
    <s v="ORD2025005663"/>
    <d v="2023-01-30T00:00:00"/>
    <s v="Customer 4434"/>
    <s v="CUST4254"/>
    <x v="3"/>
    <s v="Raipur"/>
    <s v="Online"/>
    <s v="Electronics"/>
    <s v="Laptop"/>
    <s v="Laptop Model-861"/>
    <s v="PROD5212"/>
    <n v="6"/>
    <n v="214.47"/>
    <n v="1286.82"/>
    <n v="0.2"/>
    <n v="257.36"/>
    <n v="1029.46"/>
    <s v="UPI"/>
    <s v="Returned"/>
    <n v="0.3"/>
    <n v="308.83999999999997"/>
  </r>
  <r>
    <s v="ORD2025005664"/>
    <d v="2023-09-28T00:00:00"/>
    <s v="Customer 2498"/>
    <s v="CUST4569"/>
    <x v="3"/>
    <s v="Raipur"/>
    <s v="Online"/>
    <s v="Clothing"/>
    <s v="Jacket"/>
    <s v="Jacket Model-234"/>
    <s v="PROD7556"/>
    <n v="1"/>
    <n v="604.04999999999995"/>
    <n v="604.04999999999995"/>
    <n v="0"/>
    <n v="0"/>
    <n v="604.04999999999995"/>
    <s v="UPI"/>
    <s v="In-Transit"/>
    <n v="0.15"/>
    <n v="90.61"/>
  </r>
  <r>
    <s v="ORD2025005665"/>
    <d v="2023-02-07T00:00:00"/>
    <s v="Customer 2199"/>
    <s v="CUST7311"/>
    <x v="4"/>
    <s v="Hyderabad"/>
    <s v="Online"/>
    <s v="Clothing"/>
    <s v="Jacket"/>
    <s v="Jacket Model-341"/>
    <s v="PROD3831"/>
    <n v="3"/>
    <n v="272.79000000000002"/>
    <n v="818.37"/>
    <n v="0"/>
    <n v="0"/>
    <n v="818.37"/>
    <s v="Wallet"/>
    <s v="Cancelled"/>
    <n v="0.3"/>
    <n v="245.51"/>
  </r>
  <r>
    <s v="ORD2025005666"/>
    <d v="2023-06-22T00:00:00"/>
    <s v="Customer 2996"/>
    <s v="CUST4999"/>
    <x v="2"/>
    <s v="Bhubaneswar"/>
    <s v="Offline"/>
    <s v="Clothing"/>
    <s v="Jacket"/>
    <s v="Jacket Model-333"/>
    <s v="PROD4725"/>
    <n v="1"/>
    <n v="785.92"/>
    <n v="785.92"/>
    <n v="0"/>
    <n v="0"/>
    <n v="785.92"/>
    <s v="Card"/>
    <s v="Cancelled"/>
    <n v="0.15"/>
    <n v="117.89"/>
  </r>
  <r>
    <s v="ORD2025005667"/>
    <d v="2024-03-05T00:00:00"/>
    <s v="Customer 1135"/>
    <s v="CUST8270"/>
    <x v="1"/>
    <s v="Lucknow"/>
    <s v="Online"/>
    <s v="Home Decor"/>
    <s v="Lamp"/>
    <s v="Lamp Model-271"/>
    <s v="PROD7283"/>
    <n v="5"/>
    <n v="418.56"/>
    <n v="2092.8000000000002"/>
    <n v="0.2"/>
    <n v="418.56"/>
    <n v="1674.24"/>
    <s v="Card"/>
    <s v="Returned"/>
    <n v="0.3"/>
    <n v="502.27"/>
  </r>
  <r>
    <s v="ORD2025005668"/>
    <d v="2023-08-11T00:00:00"/>
    <s v="Customer 3633"/>
    <s v="CUST9837"/>
    <x v="0"/>
    <s v="Ahmedabad"/>
    <s v="Offline"/>
    <s v="Clothing"/>
    <s v="Shirt"/>
    <s v="Shirt Model-669"/>
    <s v="PROD4075"/>
    <n v="3"/>
    <n v="665.57"/>
    <n v="1996.71"/>
    <n v="0"/>
    <n v="0"/>
    <n v="1996.71"/>
    <s v="Card"/>
    <s v="Returned"/>
    <n v="0.25"/>
    <n v="499.18"/>
  </r>
  <r>
    <s v="ORD2025005669"/>
    <d v="2023-01-06T00:00:00"/>
    <s v="Customer 2452"/>
    <s v="CUST2500"/>
    <x v="1"/>
    <s v="Chandigarh"/>
    <s v="Offline"/>
    <s v="Clothing"/>
    <s v="Shirt"/>
    <s v="Shirt Model-592"/>
    <s v="PROD4578"/>
    <n v="5"/>
    <n v="216.57"/>
    <n v="1082.8499999999999"/>
    <n v="0.2"/>
    <n v="216.57"/>
    <n v="866.28"/>
    <s v="COD"/>
    <s v="Cancelled"/>
    <n v="0.3"/>
    <n v="259.88"/>
  </r>
  <r>
    <s v="ORD2025005670"/>
    <d v="2023-12-11T00:00:00"/>
    <s v="Customer 4059"/>
    <s v="CUST5715"/>
    <x v="1"/>
    <s v="Lucknow"/>
    <s v="Online"/>
    <s v="Clothing"/>
    <s v="Shirt"/>
    <s v="Shirt Model-185"/>
    <s v="PROD7455"/>
    <n v="10"/>
    <n v="846.18"/>
    <n v="8461.7999999999993"/>
    <n v="0"/>
    <n v="0"/>
    <n v="8461.7999999999993"/>
    <s v="COD"/>
    <s v="Delivered"/>
    <n v="0.15"/>
    <n v="1269.27"/>
  </r>
  <r>
    <s v="ORD2025005671"/>
    <d v="2023-11-05T00:00:00"/>
    <s v="Customer 931"/>
    <s v="CUST7316"/>
    <x v="2"/>
    <s v="Bhubaneswar"/>
    <s v="Offline"/>
    <s v="Home Decor"/>
    <s v="Lamp"/>
    <s v="Lamp Model-199"/>
    <s v="PROD1413"/>
    <n v="6"/>
    <n v="513.44000000000005"/>
    <n v="3080.64"/>
    <n v="0.05"/>
    <n v="154.03"/>
    <n v="2926.61"/>
    <s v="Wallet"/>
    <s v="In-Transit"/>
    <n v="0.25"/>
    <n v="731.65"/>
  </r>
  <r>
    <s v="ORD2025005672"/>
    <d v="2023-05-04T00:00:00"/>
    <s v="Customer 158"/>
    <s v="CUST5082"/>
    <x v="0"/>
    <s v="Ahmedabad"/>
    <s v="Offline"/>
    <s v="Electronics"/>
    <s v="Mobile"/>
    <s v="Mobile Model-666"/>
    <s v="PROD8276"/>
    <n v="7"/>
    <n v="521.91"/>
    <n v="3653.37"/>
    <n v="0.05"/>
    <n v="182.67"/>
    <n v="3470.7"/>
    <s v="Wallet"/>
    <s v="In-Transit"/>
    <n v="0.25"/>
    <n v="867.67"/>
  </r>
  <r>
    <s v="ORD2025005673"/>
    <d v="2023-04-04T00:00:00"/>
    <s v="Customer 2397"/>
    <s v="CUST9675"/>
    <x v="4"/>
    <s v="Hyderabad"/>
    <s v="Online"/>
    <s v="Beauty"/>
    <s v="Lipstick"/>
    <s v="Lipstick Model-876"/>
    <s v="PROD7305"/>
    <n v="2"/>
    <n v="567.26"/>
    <n v="1134.52"/>
    <n v="0.2"/>
    <n v="226.9"/>
    <n v="907.62"/>
    <s v="COD"/>
    <s v="In-Transit"/>
    <n v="0.25"/>
    <n v="226.91"/>
  </r>
  <r>
    <s v="ORD2025005674"/>
    <d v="2024-03-21T00:00:00"/>
    <s v="Customer 2079"/>
    <s v="CUST5287"/>
    <x v="0"/>
    <s v="Pune"/>
    <s v="Online"/>
    <s v="Clothing"/>
    <s v="Jacket"/>
    <s v="Jacket Model-398"/>
    <s v="PROD2312"/>
    <n v="1"/>
    <n v="136.69"/>
    <n v="136.69"/>
    <n v="0.05"/>
    <n v="6.83"/>
    <n v="129.86000000000001"/>
    <s v="Card"/>
    <s v="Returned"/>
    <n v="0.25"/>
    <n v="32.47"/>
  </r>
  <r>
    <s v="ORD2025005675"/>
    <d v="2023-04-07T00:00:00"/>
    <s v="Customer 1694"/>
    <s v="CUST5149"/>
    <x v="4"/>
    <s v="Hyderabad"/>
    <s v="Offline"/>
    <s v="Beauty"/>
    <s v="Lipstick"/>
    <s v="Lipstick Model-857"/>
    <s v="PROD8617"/>
    <n v="7"/>
    <n v="111.65"/>
    <n v="781.55"/>
    <n v="0"/>
    <n v="0"/>
    <n v="781.55"/>
    <s v="Wallet"/>
    <s v="Returned"/>
    <n v="0.3"/>
    <n v="234.46"/>
  </r>
  <r>
    <s v="ORD2025005676"/>
    <d v="2023-05-20T00:00:00"/>
    <s v="Customer 2439"/>
    <s v="CUST3376"/>
    <x v="4"/>
    <s v="Bangalore"/>
    <s v="Offline"/>
    <s v="Beauty"/>
    <s v="Face Cream"/>
    <s v="Face Cream Model-366"/>
    <s v="PROD2366"/>
    <n v="10"/>
    <n v="883.01"/>
    <n v="8830.1"/>
    <n v="0"/>
    <n v="0"/>
    <n v="8830.1"/>
    <s v="Wallet"/>
    <s v="Returned"/>
    <n v="0.15"/>
    <n v="1324.52"/>
  </r>
  <r>
    <s v="ORD2025005677"/>
    <d v="2023-01-10T00:00:00"/>
    <s v="Customer 4389"/>
    <s v="CUST7610"/>
    <x v="1"/>
    <s v="Delhi"/>
    <s v="Offline"/>
    <s v="Beauty"/>
    <s v="Perfume"/>
    <s v="Perfume Model-607"/>
    <s v="PROD9181"/>
    <n v="4"/>
    <n v="987.96"/>
    <n v="3951.84"/>
    <n v="0.05"/>
    <n v="197.59"/>
    <n v="3754.25"/>
    <s v="Wallet"/>
    <s v="Delivered"/>
    <n v="0.3"/>
    <n v="1126.27"/>
  </r>
  <r>
    <s v="ORD2025005678"/>
    <d v="2023-03-28T00:00:00"/>
    <s v="Customer 4014"/>
    <s v="CUST5792"/>
    <x v="4"/>
    <s v="Chennai"/>
    <s v="Offline"/>
    <s v="Home Decor"/>
    <s v="Lamp"/>
    <s v="Lamp Model-139"/>
    <s v="PROD8214"/>
    <n v="10"/>
    <n v="757.75"/>
    <n v="7577.5"/>
    <n v="0"/>
    <n v="0"/>
    <n v="7577.5"/>
    <s v="COD"/>
    <s v="Cancelled"/>
    <n v="0.25"/>
    <n v="1894.38"/>
  </r>
  <r>
    <s v="ORD2025005679"/>
    <d v="2023-11-07T00:00:00"/>
    <s v="Customer 473"/>
    <s v="CUST9297"/>
    <x v="0"/>
    <s v="Ahmedabad"/>
    <s v="Offline"/>
    <s v="Beauty"/>
    <s v="Face Cream"/>
    <s v="Face Cream Model-930"/>
    <s v="PROD6867"/>
    <n v="7"/>
    <n v="821.3"/>
    <n v="5749.1"/>
    <n v="0.1"/>
    <n v="574.91"/>
    <n v="5174.1899999999996"/>
    <s v="Wallet"/>
    <s v="Delivered"/>
    <n v="0.15"/>
    <n v="776.13"/>
  </r>
  <r>
    <s v="ORD2025005680"/>
    <d v="2024-01-12T00:00:00"/>
    <s v="Customer 1132"/>
    <s v="CUST2635"/>
    <x v="0"/>
    <s v="Ahmedabad"/>
    <s v="Offline"/>
    <s v="Clothing"/>
    <s v="Jeans"/>
    <s v="Jeans Model-143"/>
    <s v="PROD5432"/>
    <n v="9"/>
    <n v="701.71"/>
    <n v="6315.39"/>
    <n v="0.2"/>
    <n v="1263.08"/>
    <n v="5052.3100000000004"/>
    <s v="Wallet"/>
    <s v="Cancelled"/>
    <n v="0.25"/>
    <n v="1263.08"/>
  </r>
  <r>
    <s v="ORD2025005681"/>
    <d v="2023-05-07T00:00:00"/>
    <s v="Customer 3885"/>
    <s v="CUST5270"/>
    <x v="0"/>
    <s v="Pune"/>
    <s v="Online"/>
    <s v="Beauty"/>
    <s v="Lipstick"/>
    <s v="Lipstick Model-152"/>
    <s v="PROD9823"/>
    <n v="7"/>
    <n v="877.66"/>
    <n v="6143.62"/>
    <n v="0.2"/>
    <n v="1228.72"/>
    <n v="4914.8999999999996"/>
    <s v="UPI"/>
    <s v="Returned"/>
    <n v="0.3"/>
    <n v="1474.47"/>
  </r>
  <r>
    <s v="ORD2025005682"/>
    <d v="2023-09-24T00:00:00"/>
    <s v="Customer 3866"/>
    <s v="CUST8018"/>
    <x v="2"/>
    <s v="Kolkata"/>
    <s v="Offline"/>
    <s v="Beauty"/>
    <s v="Lipstick"/>
    <s v="Lipstick Model-397"/>
    <s v="PROD4824"/>
    <n v="6"/>
    <n v="727.53"/>
    <n v="4365.18"/>
    <n v="0.05"/>
    <n v="218.26"/>
    <n v="4146.92"/>
    <s v="COD"/>
    <s v="Returned"/>
    <n v="0.25"/>
    <n v="1036.73"/>
  </r>
  <r>
    <s v="ORD2025005683"/>
    <d v="2024-03-14T00:00:00"/>
    <s v="Customer 4763"/>
    <s v="CUST6354"/>
    <x v="4"/>
    <s v="Hyderabad"/>
    <s v="Online"/>
    <s v="Beauty"/>
    <s v="Perfume"/>
    <s v="Perfume Model-467"/>
    <s v="PROD4504"/>
    <n v="7"/>
    <n v="591.88"/>
    <n v="4143.16"/>
    <n v="0.2"/>
    <n v="828.63"/>
    <n v="3314.53"/>
    <s v="Card"/>
    <s v="Returned"/>
    <n v="0.25"/>
    <n v="828.63"/>
  </r>
  <r>
    <s v="ORD2025005684"/>
    <d v="2023-11-21T00:00:00"/>
    <s v="Customer 1311"/>
    <s v="CUST2799"/>
    <x v="0"/>
    <s v="Pune"/>
    <s v="Online"/>
    <s v="Home Decor"/>
    <s v="Sofa"/>
    <s v="Sofa Model-418"/>
    <s v="PROD5719"/>
    <n v="1"/>
    <n v="976.33"/>
    <n v="976.33"/>
    <n v="0"/>
    <n v="0"/>
    <n v="976.33"/>
    <s v="Card"/>
    <s v="In-Transit"/>
    <n v="0.3"/>
    <n v="292.89999999999998"/>
  </r>
  <r>
    <s v="ORD2025005685"/>
    <d v="2023-06-22T00:00:00"/>
    <s v="Customer 2700"/>
    <s v="CUST3848"/>
    <x v="1"/>
    <s v="Chandigarh"/>
    <s v="Offline"/>
    <s v="Beauty"/>
    <s v="Lipstick"/>
    <s v="Lipstick Model-645"/>
    <s v="PROD4543"/>
    <n v="7"/>
    <n v="940.91"/>
    <n v="6586.37"/>
    <n v="0.05"/>
    <n v="329.32"/>
    <n v="6257.05"/>
    <s v="Wallet"/>
    <s v="In-Transit"/>
    <n v="0.15"/>
    <n v="938.56"/>
  </r>
  <r>
    <s v="ORD2025005686"/>
    <d v="2023-10-13T00:00:00"/>
    <s v="Customer 3970"/>
    <s v="CUST2185"/>
    <x v="3"/>
    <s v="Raipur"/>
    <s v="Offline"/>
    <s v="Electronics"/>
    <s v="Mobile"/>
    <s v="Mobile Model-597"/>
    <s v="PROD2460"/>
    <n v="7"/>
    <n v="934.7"/>
    <n v="6542.9"/>
    <n v="0.1"/>
    <n v="654.29"/>
    <n v="5888.61"/>
    <s v="COD"/>
    <s v="Returned"/>
    <n v="0.25"/>
    <n v="1472.15"/>
  </r>
  <r>
    <s v="ORD2025005687"/>
    <d v="2023-02-26T00:00:00"/>
    <s v="Customer 3672"/>
    <s v="CUST1931"/>
    <x v="0"/>
    <s v="Ahmedabad"/>
    <s v="Offline"/>
    <s v="Home Decor"/>
    <s v="Curtain"/>
    <s v="Curtain Model-187"/>
    <s v="PROD4419"/>
    <n v="6"/>
    <n v="162.37"/>
    <n v="974.22"/>
    <n v="0.1"/>
    <n v="97.42"/>
    <n v="876.8"/>
    <s v="Card"/>
    <s v="Delivered"/>
    <n v="0.15"/>
    <n v="131.52000000000001"/>
  </r>
  <r>
    <s v="ORD2025005688"/>
    <d v="2023-05-24T00:00:00"/>
    <s v="Customer 3500"/>
    <s v="CUST5109"/>
    <x v="0"/>
    <s v="Mumbai"/>
    <s v="Online"/>
    <s v="Home Decor"/>
    <s v="Sofa"/>
    <s v="Sofa Model-188"/>
    <s v="PROD6692"/>
    <n v="2"/>
    <n v="390.01"/>
    <n v="780.02"/>
    <n v="0.2"/>
    <n v="156"/>
    <n v="624.02"/>
    <s v="Wallet"/>
    <s v="Delivered"/>
    <n v="0.3"/>
    <n v="187.21"/>
  </r>
  <r>
    <s v="ORD2025005689"/>
    <d v="2023-11-28T00:00:00"/>
    <s v="Customer 1909"/>
    <s v="CUST6172"/>
    <x v="0"/>
    <s v="Ahmedabad"/>
    <s v="Offline"/>
    <s v="Clothing"/>
    <s v="Jeans"/>
    <s v="Jeans Model-983"/>
    <s v="PROD6083"/>
    <n v="4"/>
    <n v="585.87"/>
    <n v="2343.48"/>
    <n v="0.05"/>
    <n v="117.17"/>
    <n v="2226.31"/>
    <s v="COD"/>
    <s v="Delivered"/>
    <n v="0.25"/>
    <n v="556.58000000000004"/>
  </r>
  <r>
    <s v="ORD2025005690"/>
    <d v="2023-04-11T00:00:00"/>
    <s v="Customer 2247"/>
    <s v="CUST1609"/>
    <x v="4"/>
    <s v="Chennai"/>
    <s v="Offline"/>
    <s v="Home Decor"/>
    <s v="Sofa"/>
    <s v="Sofa Model-642"/>
    <s v="PROD9191"/>
    <n v="1"/>
    <n v="414.7"/>
    <n v="414.7"/>
    <n v="0"/>
    <n v="0"/>
    <n v="414.7"/>
    <s v="Wallet"/>
    <s v="Delivered"/>
    <n v="0.25"/>
    <n v="103.67"/>
  </r>
  <r>
    <s v="ORD2025005691"/>
    <d v="2023-12-05T00:00:00"/>
    <s v="Customer 1597"/>
    <s v="CUST1484"/>
    <x v="4"/>
    <s v="Hyderabad"/>
    <s v="Offline"/>
    <s v="Clothing"/>
    <s v="Jeans"/>
    <s v="Jeans Model-462"/>
    <s v="PROD6699"/>
    <n v="2"/>
    <n v="749.35"/>
    <n v="1498.7"/>
    <n v="0.1"/>
    <n v="149.87"/>
    <n v="1348.83"/>
    <s v="COD"/>
    <s v="In-Transit"/>
    <n v="0.15"/>
    <n v="202.32"/>
  </r>
  <r>
    <s v="ORD2025005692"/>
    <d v="2023-03-20T00:00:00"/>
    <s v="Customer 778"/>
    <s v="CUST3559"/>
    <x v="4"/>
    <s v="Chennai"/>
    <s v="Online"/>
    <s v="Clothing"/>
    <s v="Shirt"/>
    <s v="Shirt Model-493"/>
    <s v="PROD6331"/>
    <n v="9"/>
    <n v="671.24"/>
    <n v="6041.16"/>
    <n v="0"/>
    <n v="0"/>
    <n v="6041.16"/>
    <s v="COD"/>
    <s v="Delivered"/>
    <n v="0.3"/>
    <n v="1812.35"/>
  </r>
  <r>
    <s v="ORD2025005693"/>
    <d v="2023-11-05T00:00:00"/>
    <s v="Customer 451"/>
    <s v="CUST5708"/>
    <x v="1"/>
    <s v="Delhi"/>
    <s v="Online"/>
    <s v="Clothing"/>
    <s v="Jacket"/>
    <s v="Jacket Model-580"/>
    <s v="PROD3641"/>
    <n v="9"/>
    <n v="635.79999999999995"/>
    <n v="5722.2"/>
    <n v="0"/>
    <n v="0"/>
    <n v="5722.2"/>
    <s v="COD"/>
    <s v="Returned"/>
    <n v="0.15"/>
    <n v="858.33"/>
  </r>
  <r>
    <s v="ORD2025005694"/>
    <d v="2023-06-20T00:00:00"/>
    <s v="Customer 4445"/>
    <s v="CUST3320"/>
    <x v="1"/>
    <s v="Lucknow"/>
    <s v="Offline"/>
    <s v="Beauty"/>
    <s v="Perfume"/>
    <s v="Perfume Model-444"/>
    <s v="PROD8197"/>
    <n v="6"/>
    <n v="687.08"/>
    <n v="4122.4799999999996"/>
    <n v="0.2"/>
    <n v="824.5"/>
    <n v="3297.98"/>
    <s v="Card"/>
    <s v="Returned"/>
    <n v="0.25"/>
    <n v="824.5"/>
  </r>
  <r>
    <s v="ORD2025005695"/>
    <d v="2023-01-06T00:00:00"/>
    <s v="Customer 156"/>
    <s v="CUST8775"/>
    <x v="3"/>
    <s v="Bhopal"/>
    <s v="Offline"/>
    <s v="Clothing"/>
    <s v="Shirt"/>
    <s v="Shirt Model-138"/>
    <s v="PROD9099"/>
    <n v="5"/>
    <n v="665.68"/>
    <n v="3328.4"/>
    <n v="0.2"/>
    <n v="665.68"/>
    <n v="2662.72"/>
    <s v="Card"/>
    <s v="In-Transit"/>
    <n v="0.25"/>
    <n v="665.68"/>
  </r>
  <r>
    <s v="ORD2025005696"/>
    <d v="2024-03-07T00:00:00"/>
    <s v="Customer 3161"/>
    <s v="CUST8539"/>
    <x v="0"/>
    <s v="Mumbai"/>
    <s v="Online"/>
    <s v="Electronics"/>
    <s v="Mobile"/>
    <s v="Mobile Model-302"/>
    <s v="PROD9810"/>
    <n v="6"/>
    <n v="116.23"/>
    <n v="697.38"/>
    <n v="0.05"/>
    <n v="34.869999999999997"/>
    <n v="662.51"/>
    <s v="Wallet"/>
    <s v="Cancelled"/>
    <n v="0.15"/>
    <n v="99.38"/>
  </r>
  <r>
    <s v="ORD2025005697"/>
    <d v="2023-02-06T00:00:00"/>
    <s v="Customer 1418"/>
    <s v="CUST9369"/>
    <x v="2"/>
    <s v="Patna"/>
    <s v="Offline"/>
    <s v="Home Decor"/>
    <s v="Sofa"/>
    <s v="Sofa Model-636"/>
    <s v="PROD2418"/>
    <n v="4"/>
    <n v="626.58000000000004"/>
    <n v="2506.3200000000002"/>
    <n v="0.2"/>
    <n v="501.26"/>
    <n v="2005.06"/>
    <s v="Wallet"/>
    <s v="Returned"/>
    <n v="0.25"/>
    <n v="501.26"/>
  </r>
  <r>
    <s v="ORD2025005698"/>
    <d v="2023-10-20T00:00:00"/>
    <s v="Customer 1404"/>
    <s v="CUST8623"/>
    <x v="2"/>
    <s v="Kolkata"/>
    <s v="Offline"/>
    <s v="Clothing"/>
    <s v="Shirt"/>
    <s v="Shirt Model-839"/>
    <s v="PROD4127"/>
    <n v="9"/>
    <n v="925.73"/>
    <n v="8331.57"/>
    <n v="0.2"/>
    <n v="1666.31"/>
    <n v="6665.26"/>
    <s v="UPI"/>
    <s v="In-Transit"/>
    <n v="0.15"/>
    <n v="999.79"/>
  </r>
  <r>
    <s v="ORD2025005699"/>
    <d v="2024-03-23T00:00:00"/>
    <s v="Customer 4683"/>
    <s v="CUST5401"/>
    <x v="2"/>
    <s v="Kolkata"/>
    <s v="Online"/>
    <s v="Home Decor"/>
    <s v="Sofa"/>
    <s v="Sofa Model-899"/>
    <s v="PROD6035"/>
    <n v="1"/>
    <n v="470.01"/>
    <n v="470.01"/>
    <n v="0.2"/>
    <n v="94"/>
    <n v="376.01"/>
    <s v="Card"/>
    <s v="Delivered"/>
    <n v="0.3"/>
    <n v="112.8"/>
  </r>
  <r>
    <s v="ORD2025005700"/>
    <d v="2023-05-13T00:00:00"/>
    <s v="Customer 4746"/>
    <s v="CUST4173"/>
    <x v="2"/>
    <s v="Bhubaneswar"/>
    <s v="Online"/>
    <s v="Beauty"/>
    <s v="Lipstick"/>
    <s v="Lipstick Model-570"/>
    <s v="PROD4565"/>
    <n v="10"/>
    <n v="634.65"/>
    <n v="6346.5"/>
    <n v="0.05"/>
    <n v="317.33"/>
    <n v="6029.17"/>
    <s v="UPI"/>
    <s v="Delivered"/>
    <n v="0.3"/>
    <n v="1808.75"/>
  </r>
  <r>
    <s v="ORD2025005701"/>
    <d v="2023-12-18T00:00:00"/>
    <s v="Customer 4320"/>
    <s v="CUST9723"/>
    <x v="3"/>
    <s v="Raipur"/>
    <s v="Offline"/>
    <s v="Clothing"/>
    <s v="Shirt"/>
    <s v="Shirt Model-139"/>
    <s v="PROD7470"/>
    <n v="9"/>
    <n v="666.02"/>
    <n v="5994.18"/>
    <n v="0.2"/>
    <n v="1198.8399999999999"/>
    <n v="4795.34"/>
    <s v="Card"/>
    <s v="Cancelled"/>
    <n v="0.25"/>
    <n v="1198.8399999999999"/>
  </r>
  <r>
    <s v="ORD2025005702"/>
    <d v="2023-06-13T00:00:00"/>
    <s v="Customer 1004"/>
    <s v="CUST6083"/>
    <x v="1"/>
    <s v="Lucknow"/>
    <s v="Offline"/>
    <s v="Clothing"/>
    <s v="Jeans"/>
    <s v="Jeans Model-802"/>
    <s v="PROD7961"/>
    <n v="1"/>
    <n v="717.81"/>
    <n v="717.81"/>
    <n v="0.2"/>
    <n v="143.56"/>
    <n v="574.25"/>
    <s v="Card"/>
    <s v="Returned"/>
    <n v="0.25"/>
    <n v="143.56"/>
  </r>
  <r>
    <s v="ORD2025005703"/>
    <d v="2024-02-11T00:00:00"/>
    <s v="Customer 4809"/>
    <s v="CUST1543"/>
    <x v="3"/>
    <s v="Raipur"/>
    <s v="Offline"/>
    <s v="Electronics"/>
    <s v="Mobile"/>
    <s v="Mobile Model-796"/>
    <s v="PROD7287"/>
    <n v="5"/>
    <n v="606.51"/>
    <n v="3032.55"/>
    <n v="0"/>
    <n v="0"/>
    <n v="3032.55"/>
    <s v="Card"/>
    <s v="In-Transit"/>
    <n v="0.3"/>
    <n v="909.76"/>
  </r>
  <r>
    <s v="ORD2025005704"/>
    <d v="2023-11-27T00:00:00"/>
    <s v="Customer 237"/>
    <s v="CUST6355"/>
    <x v="1"/>
    <s v="Delhi"/>
    <s v="Offline"/>
    <s v="Beauty"/>
    <s v="Face Cream"/>
    <s v="Face Cream Model-693"/>
    <s v="PROD4812"/>
    <n v="3"/>
    <n v="729.62"/>
    <n v="2188.86"/>
    <n v="0.05"/>
    <n v="109.44"/>
    <n v="2079.42"/>
    <s v="Card"/>
    <s v="In-Transit"/>
    <n v="0.25"/>
    <n v="519.86"/>
  </r>
  <r>
    <s v="ORD2025005705"/>
    <d v="2023-10-14T00:00:00"/>
    <s v="Customer 853"/>
    <s v="CUST2506"/>
    <x v="1"/>
    <s v="Lucknow"/>
    <s v="Offline"/>
    <s v="Clothing"/>
    <s v="Jacket"/>
    <s v="Jacket Model-227"/>
    <s v="PROD7084"/>
    <n v="5"/>
    <n v="442.22"/>
    <n v="2211.1"/>
    <n v="0"/>
    <n v="0"/>
    <n v="2211.1"/>
    <s v="Card"/>
    <s v="Returned"/>
    <n v="0.15"/>
    <n v="331.66"/>
  </r>
  <r>
    <s v="ORD2025005706"/>
    <d v="2023-12-01T00:00:00"/>
    <s v="Customer 1985"/>
    <s v="CUST7082"/>
    <x v="3"/>
    <s v="Bhopal"/>
    <s v="Offline"/>
    <s v="Electronics"/>
    <s v="Mobile"/>
    <s v="Mobile Model-874"/>
    <s v="PROD5792"/>
    <n v="9"/>
    <n v="240.87"/>
    <n v="2167.83"/>
    <n v="0"/>
    <n v="0"/>
    <n v="2167.83"/>
    <s v="Card"/>
    <s v="Delivered"/>
    <n v="0.15"/>
    <n v="325.17"/>
  </r>
  <r>
    <s v="ORD2025005707"/>
    <d v="2023-10-26T00:00:00"/>
    <s v="Customer 2462"/>
    <s v="CUST6844"/>
    <x v="0"/>
    <s v="Mumbai"/>
    <s v="Online"/>
    <s v="Home Decor"/>
    <s v="Curtain"/>
    <s v="Curtain Model-161"/>
    <s v="PROD3747"/>
    <n v="6"/>
    <n v="580.69000000000005"/>
    <n v="3484.14"/>
    <n v="0"/>
    <n v="0"/>
    <n v="3484.14"/>
    <s v="Wallet"/>
    <s v="Cancelled"/>
    <n v="0.15"/>
    <n v="522.62"/>
  </r>
  <r>
    <s v="ORD2025005708"/>
    <d v="2024-01-07T00:00:00"/>
    <s v="Customer 3378"/>
    <s v="CUST7377"/>
    <x v="0"/>
    <s v="Mumbai"/>
    <s v="Online"/>
    <s v="Clothing"/>
    <s v="Jacket"/>
    <s v="Jacket Model-281"/>
    <s v="PROD8816"/>
    <n v="10"/>
    <n v="773.23"/>
    <n v="7732.3"/>
    <n v="0"/>
    <n v="0"/>
    <n v="7732.3"/>
    <s v="Card"/>
    <s v="In-Transit"/>
    <n v="0.3"/>
    <n v="2319.69"/>
  </r>
  <r>
    <s v="ORD2025005709"/>
    <d v="2023-03-20T00:00:00"/>
    <s v="Customer 2557"/>
    <s v="CUST8644"/>
    <x v="0"/>
    <s v="Pune"/>
    <s v="Offline"/>
    <s v="Electronics"/>
    <s v="Tablet"/>
    <s v="Tablet Model-373"/>
    <s v="PROD6793"/>
    <n v="5"/>
    <n v="224.04"/>
    <n v="1120.2"/>
    <n v="0"/>
    <n v="0"/>
    <n v="1120.2"/>
    <s v="Card"/>
    <s v="In-Transit"/>
    <n v="0.25"/>
    <n v="280.05"/>
  </r>
  <r>
    <s v="ORD2025005710"/>
    <d v="2023-02-25T00:00:00"/>
    <s v="Customer 2758"/>
    <s v="CUST5088"/>
    <x v="3"/>
    <s v="Bhopal"/>
    <s v="Online"/>
    <s v="Home Decor"/>
    <s v="Curtain"/>
    <s v="Curtain Model-729"/>
    <s v="PROD5915"/>
    <n v="9"/>
    <n v="184.17"/>
    <n v="1657.53"/>
    <n v="0.05"/>
    <n v="82.88"/>
    <n v="1574.65"/>
    <s v="Card"/>
    <s v="Returned"/>
    <n v="0.3"/>
    <n v="472.39"/>
  </r>
  <r>
    <s v="ORD2025005711"/>
    <d v="2023-07-17T00:00:00"/>
    <s v="Customer 3451"/>
    <s v="CUST4988"/>
    <x v="1"/>
    <s v="Delhi"/>
    <s v="Offline"/>
    <s v="Electronics"/>
    <s v="Tablet"/>
    <s v="Tablet Model-664"/>
    <s v="PROD8656"/>
    <n v="6"/>
    <n v="711.73"/>
    <n v="4270.38"/>
    <n v="0"/>
    <n v="0"/>
    <n v="4270.38"/>
    <s v="Wallet"/>
    <s v="Cancelled"/>
    <n v="0.25"/>
    <n v="1067.5999999999999"/>
  </r>
  <r>
    <s v="ORD2025005712"/>
    <d v="2023-09-19T00:00:00"/>
    <s v="Customer 1123"/>
    <s v="CUST3657"/>
    <x v="0"/>
    <s v="Ahmedabad"/>
    <s v="Online"/>
    <s v="Clothing"/>
    <s v="Jeans"/>
    <s v="Jeans Model-385"/>
    <s v="PROD2952"/>
    <n v="1"/>
    <n v="678.58"/>
    <n v="678.58"/>
    <n v="0.1"/>
    <n v="67.86"/>
    <n v="610.72"/>
    <s v="Wallet"/>
    <s v="In-Transit"/>
    <n v="0.25"/>
    <n v="152.68"/>
  </r>
  <r>
    <s v="ORD2025005713"/>
    <d v="2023-02-05T00:00:00"/>
    <s v="Customer 4282"/>
    <s v="CUST3878"/>
    <x v="1"/>
    <s v="Chandigarh"/>
    <s v="Online"/>
    <s v="Beauty"/>
    <s v="Lipstick"/>
    <s v="Lipstick Model-973"/>
    <s v="PROD7893"/>
    <n v="6"/>
    <n v="946.27"/>
    <n v="5677.62"/>
    <n v="0.1"/>
    <n v="567.76"/>
    <n v="5109.8599999999997"/>
    <s v="UPI"/>
    <s v="In-Transit"/>
    <n v="0.15"/>
    <n v="766.48"/>
  </r>
  <r>
    <s v="ORD2025005714"/>
    <d v="2023-01-18T00:00:00"/>
    <s v="Customer 1892"/>
    <s v="CUST2743"/>
    <x v="3"/>
    <s v="Bhopal"/>
    <s v="Online"/>
    <s v="Beauty"/>
    <s v="Perfume"/>
    <s v="Perfume Model-684"/>
    <s v="PROD5092"/>
    <n v="10"/>
    <n v="689"/>
    <n v="6890"/>
    <n v="0"/>
    <n v="0"/>
    <n v="6890"/>
    <s v="Wallet"/>
    <s v="Delivered"/>
    <n v="0.25"/>
    <n v="1722.5"/>
  </r>
  <r>
    <s v="ORD2025005715"/>
    <d v="2023-04-30T00:00:00"/>
    <s v="Customer 4607"/>
    <s v="CUST5600"/>
    <x v="4"/>
    <s v="Chennai"/>
    <s v="Offline"/>
    <s v="Beauty"/>
    <s v="Face Cream"/>
    <s v="Face Cream Model-956"/>
    <s v="PROD7290"/>
    <n v="4"/>
    <n v="432.46"/>
    <n v="1729.84"/>
    <n v="0.2"/>
    <n v="345.97"/>
    <n v="1383.87"/>
    <s v="UPI"/>
    <s v="Cancelled"/>
    <n v="0.25"/>
    <n v="345.97"/>
  </r>
  <r>
    <s v="ORD2025005716"/>
    <d v="2023-01-15T00:00:00"/>
    <s v="Customer 3573"/>
    <s v="CUST8889"/>
    <x v="2"/>
    <s v="Patna"/>
    <s v="Offline"/>
    <s v="Electronics"/>
    <s v="Laptop"/>
    <s v="Laptop Model-315"/>
    <s v="PROD7018"/>
    <n v="2"/>
    <n v="463.32"/>
    <n v="926.64"/>
    <n v="0.2"/>
    <n v="185.33"/>
    <n v="741.31"/>
    <s v="Card"/>
    <s v="Cancelled"/>
    <n v="0.3"/>
    <n v="222.39"/>
  </r>
  <r>
    <s v="ORD2025005717"/>
    <d v="2023-06-01T00:00:00"/>
    <s v="Customer 4764"/>
    <s v="CUST9454"/>
    <x v="4"/>
    <s v="Hyderabad"/>
    <s v="Online"/>
    <s v="Beauty"/>
    <s v="Perfume"/>
    <s v="Perfume Model-827"/>
    <s v="PROD2879"/>
    <n v="1"/>
    <n v="635.35"/>
    <n v="635.35"/>
    <n v="0.05"/>
    <n v="31.77"/>
    <n v="603.58000000000004"/>
    <s v="Wallet"/>
    <s v="Returned"/>
    <n v="0.25"/>
    <n v="150.9"/>
  </r>
  <r>
    <s v="ORD2025005718"/>
    <d v="2023-03-20T00:00:00"/>
    <s v="Customer 1681"/>
    <s v="CUST8352"/>
    <x v="1"/>
    <s v="Delhi"/>
    <s v="Online"/>
    <s v="Home Decor"/>
    <s v="Sofa"/>
    <s v="Sofa Model-209"/>
    <s v="PROD9506"/>
    <n v="6"/>
    <n v="518.59"/>
    <n v="3111.54"/>
    <n v="0.2"/>
    <n v="622.30999999999995"/>
    <n v="2489.23"/>
    <s v="UPI"/>
    <s v="Returned"/>
    <n v="0.3"/>
    <n v="746.77"/>
  </r>
  <r>
    <s v="ORD2025005719"/>
    <d v="2023-03-24T00:00:00"/>
    <s v="Customer 4515"/>
    <s v="CUST3047"/>
    <x v="1"/>
    <s v="Lucknow"/>
    <s v="Online"/>
    <s v="Home Decor"/>
    <s v="Curtain"/>
    <s v="Curtain Model-906"/>
    <s v="PROD7959"/>
    <n v="8"/>
    <n v="156.81"/>
    <n v="1254.48"/>
    <n v="0.05"/>
    <n v="62.72"/>
    <n v="1191.76"/>
    <s v="COD"/>
    <s v="Cancelled"/>
    <n v="0.3"/>
    <n v="357.53"/>
  </r>
  <r>
    <s v="ORD2025005720"/>
    <d v="2023-07-24T00:00:00"/>
    <s v="Customer 74"/>
    <s v="CUST5090"/>
    <x v="2"/>
    <s v="Patna"/>
    <s v="Offline"/>
    <s v="Home Decor"/>
    <s v="Curtain"/>
    <s v="Curtain Model-426"/>
    <s v="PROD3910"/>
    <n v="8"/>
    <n v="267.17"/>
    <n v="2137.36"/>
    <n v="0"/>
    <n v="0"/>
    <n v="2137.36"/>
    <s v="Wallet"/>
    <s v="In-Transit"/>
    <n v="0.3"/>
    <n v="641.21"/>
  </r>
  <r>
    <s v="ORD2025005721"/>
    <d v="2023-08-05T00:00:00"/>
    <s v="Customer 2074"/>
    <s v="CUST7505"/>
    <x v="2"/>
    <s v="Patna"/>
    <s v="Offline"/>
    <s v="Clothing"/>
    <s v="Jacket"/>
    <s v="Jacket Model-539"/>
    <s v="PROD2999"/>
    <n v="4"/>
    <n v="720"/>
    <n v="2880"/>
    <n v="0.2"/>
    <n v="576"/>
    <n v="2304"/>
    <s v="Wallet"/>
    <s v="Cancelled"/>
    <n v="0.15"/>
    <n v="345.6"/>
  </r>
  <r>
    <s v="ORD2025005722"/>
    <d v="2023-06-05T00:00:00"/>
    <s v="Customer 2231"/>
    <s v="CUST8650"/>
    <x v="2"/>
    <s v="Kolkata"/>
    <s v="Offline"/>
    <s v="Electronics"/>
    <s v="Laptop"/>
    <s v="Laptop Model-981"/>
    <s v="PROD6699"/>
    <n v="1"/>
    <n v="299.10000000000002"/>
    <n v="299.10000000000002"/>
    <n v="0.1"/>
    <n v="29.91"/>
    <n v="269.19"/>
    <s v="COD"/>
    <s v="Returned"/>
    <n v="0.25"/>
    <n v="67.3"/>
  </r>
  <r>
    <s v="ORD2025005723"/>
    <d v="2023-08-22T00:00:00"/>
    <s v="Customer 4529"/>
    <s v="CUST9334"/>
    <x v="2"/>
    <s v="Bhubaneswar"/>
    <s v="Offline"/>
    <s v="Home Decor"/>
    <s v="Sofa"/>
    <s v="Sofa Model-698"/>
    <s v="PROD4683"/>
    <n v="2"/>
    <n v="933.86"/>
    <n v="1867.72"/>
    <n v="0"/>
    <n v="0"/>
    <n v="1867.72"/>
    <s v="Wallet"/>
    <s v="Cancelled"/>
    <n v="0.3"/>
    <n v="560.32000000000005"/>
  </r>
  <r>
    <s v="ORD2025005724"/>
    <d v="2024-02-28T00:00:00"/>
    <s v="Customer 2610"/>
    <s v="CUST3243"/>
    <x v="3"/>
    <s v="Raipur"/>
    <s v="Offline"/>
    <s v="Electronics"/>
    <s v="Tablet"/>
    <s v="Tablet Model-576"/>
    <s v="PROD4892"/>
    <n v="4"/>
    <n v="234.82"/>
    <n v="939.28"/>
    <n v="0.2"/>
    <n v="187.86"/>
    <n v="751.42"/>
    <s v="Card"/>
    <s v="Returned"/>
    <n v="0.3"/>
    <n v="225.43"/>
  </r>
  <r>
    <s v="ORD2025005725"/>
    <d v="2023-03-09T00:00:00"/>
    <s v="Customer 2970"/>
    <s v="CUST1229"/>
    <x v="2"/>
    <s v="Kolkata"/>
    <s v="Offline"/>
    <s v="Clothing"/>
    <s v="Jeans"/>
    <s v="Jeans Model-366"/>
    <s v="PROD5466"/>
    <n v="8"/>
    <n v="692.95"/>
    <n v="5543.6"/>
    <n v="0.2"/>
    <n v="1108.72"/>
    <n v="4434.88"/>
    <s v="Card"/>
    <s v="In-Transit"/>
    <n v="0.25"/>
    <n v="1108.72"/>
  </r>
  <r>
    <s v="ORD2025005726"/>
    <d v="2023-05-15T00:00:00"/>
    <s v="Customer 1016"/>
    <s v="CUST7239"/>
    <x v="2"/>
    <s v="Patna"/>
    <s v="Online"/>
    <s v="Home Decor"/>
    <s v="Curtain"/>
    <s v="Curtain Model-719"/>
    <s v="PROD1133"/>
    <n v="3"/>
    <n v="759.72"/>
    <n v="2279.16"/>
    <n v="0.05"/>
    <n v="113.96"/>
    <n v="2165.1999999999998"/>
    <s v="COD"/>
    <s v="Returned"/>
    <n v="0.25"/>
    <n v="541.29999999999995"/>
  </r>
  <r>
    <s v="ORD2025005727"/>
    <d v="2023-07-27T00:00:00"/>
    <s v="Customer 592"/>
    <s v="CUST8014"/>
    <x v="0"/>
    <s v="Ahmedabad"/>
    <s v="Online"/>
    <s v="Home Decor"/>
    <s v="Lamp"/>
    <s v="Lamp Model-526"/>
    <s v="PROD7672"/>
    <n v="3"/>
    <n v="663.84"/>
    <n v="1991.52"/>
    <n v="0.1"/>
    <n v="199.15"/>
    <n v="1792.37"/>
    <s v="Wallet"/>
    <s v="Returned"/>
    <n v="0.15"/>
    <n v="268.86"/>
  </r>
  <r>
    <s v="ORD2025005728"/>
    <d v="2023-01-16T00:00:00"/>
    <s v="Customer 2749"/>
    <s v="CUST9648"/>
    <x v="3"/>
    <s v="Bhopal"/>
    <s v="Online"/>
    <s v="Beauty"/>
    <s v="Perfume"/>
    <s v="Perfume Model-299"/>
    <s v="PROD1467"/>
    <n v="9"/>
    <n v="387.12"/>
    <n v="3484.08"/>
    <n v="0.1"/>
    <n v="348.41"/>
    <n v="3135.67"/>
    <s v="Wallet"/>
    <s v="Returned"/>
    <n v="0.25"/>
    <n v="783.92"/>
  </r>
  <r>
    <s v="ORD2025005729"/>
    <d v="2023-06-19T00:00:00"/>
    <s v="Customer 2648"/>
    <s v="CUST7097"/>
    <x v="1"/>
    <s v="Lucknow"/>
    <s v="Offline"/>
    <s v="Home Decor"/>
    <s v="Curtain"/>
    <s v="Curtain Model-476"/>
    <s v="PROD2390"/>
    <n v="10"/>
    <n v="493.64"/>
    <n v="4936.3999999999996"/>
    <n v="0.2"/>
    <n v="987.28"/>
    <n v="3949.12"/>
    <s v="COD"/>
    <s v="In-Transit"/>
    <n v="0.3"/>
    <n v="1184.74"/>
  </r>
  <r>
    <s v="ORD2025005730"/>
    <d v="2023-04-27T00:00:00"/>
    <s v="Customer 146"/>
    <s v="CUST4824"/>
    <x v="2"/>
    <s v="Bhubaneswar"/>
    <s v="Online"/>
    <s v="Electronics"/>
    <s v="Tablet"/>
    <s v="Tablet Model-303"/>
    <s v="PROD4980"/>
    <n v="3"/>
    <n v="671.89"/>
    <n v="2015.67"/>
    <n v="0.2"/>
    <n v="403.13"/>
    <n v="1612.54"/>
    <s v="Wallet"/>
    <s v="Returned"/>
    <n v="0.15"/>
    <n v="241.88"/>
  </r>
  <r>
    <s v="ORD2025005731"/>
    <d v="2023-07-17T00:00:00"/>
    <s v="Customer 1641"/>
    <s v="CUST3306"/>
    <x v="2"/>
    <s v="Patna"/>
    <s v="Offline"/>
    <s v="Electronics"/>
    <s v="Mobile"/>
    <s v="Mobile Model-193"/>
    <s v="PROD4360"/>
    <n v="6"/>
    <n v="311.54000000000002"/>
    <n v="1869.24"/>
    <n v="0.2"/>
    <n v="373.85"/>
    <n v="1495.39"/>
    <s v="Card"/>
    <s v="Cancelled"/>
    <n v="0.15"/>
    <n v="224.31"/>
  </r>
  <r>
    <s v="ORD2025005732"/>
    <d v="2023-08-20T00:00:00"/>
    <s v="Customer 1385"/>
    <s v="CUST5561"/>
    <x v="3"/>
    <s v="Nagpur"/>
    <s v="Offline"/>
    <s v="Beauty"/>
    <s v="Face Cream"/>
    <s v="Face Cream Model-609"/>
    <s v="PROD6203"/>
    <n v="8"/>
    <n v="344.83"/>
    <n v="2758.64"/>
    <n v="0.2"/>
    <n v="551.73"/>
    <n v="2206.91"/>
    <s v="Card"/>
    <s v="In-Transit"/>
    <n v="0.15"/>
    <n v="331.04"/>
  </r>
  <r>
    <s v="ORD2025005733"/>
    <d v="2023-02-04T00:00:00"/>
    <s v="Customer 4954"/>
    <s v="CUST2069"/>
    <x v="2"/>
    <s v="Kolkata"/>
    <s v="Online"/>
    <s v="Home Decor"/>
    <s v="Sofa"/>
    <s v="Sofa Model-163"/>
    <s v="PROD6660"/>
    <n v="4"/>
    <n v="253.16"/>
    <n v="1012.64"/>
    <n v="0.1"/>
    <n v="101.26"/>
    <n v="911.38"/>
    <s v="Card"/>
    <s v="Returned"/>
    <n v="0.3"/>
    <n v="273.41000000000003"/>
  </r>
  <r>
    <s v="ORD2025005734"/>
    <d v="2023-02-19T00:00:00"/>
    <s v="Customer 2740"/>
    <s v="CUST1870"/>
    <x v="2"/>
    <s v="Bhubaneswar"/>
    <s v="Online"/>
    <s v="Electronics"/>
    <s v="Mobile"/>
    <s v="Mobile Model-607"/>
    <s v="PROD2628"/>
    <n v="8"/>
    <n v="101.12"/>
    <n v="808.96"/>
    <n v="0.05"/>
    <n v="40.450000000000003"/>
    <n v="768.51"/>
    <s v="Wallet"/>
    <s v="Returned"/>
    <n v="0.25"/>
    <n v="192.13"/>
  </r>
  <r>
    <s v="ORD2025005735"/>
    <d v="2023-01-25T00:00:00"/>
    <s v="Customer 694"/>
    <s v="CUST8603"/>
    <x v="4"/>
    <s v="Chennai"/>
    <s v="Offline"/>
    <s v="Clothing"/>
    <s v="Jacket"/>
    <s v="Jacket Model-532"/>
    <s v="PROD3562"/>
    <n v="9"/>
    <n v="963.47"/>
    <n v="8671.23"/>
    <n v="0.05"/>
    <n v="433.56"/>
    <n v="8237.67"/>
    <s v="Card"/>
    <s v="Delivered"/>
    <n v="0.25"/>
    <n v="2059.42"/>
  </r>
  <r>
    <s v="ORD2025005736"/>
    <d v="2023-08-11T00:00:00"/>
    <s v="Customer 1538"/>
    <s v="CUST9090"/>
    <x v="1"/>
    <s v="Delhi"/>
    <s v="Offline"/>
    <s v="Beauty"/>
    <s v="Face Cream"/>
    <s v="Face Cream Model-807"/>
    <s v="PROD9315"/>
    <n v="10"/>
    <n v="628.44000000000005"/>
    <n v="6284.4"/>
    <n v="0.05"/>
    <n v="314.22000000000003"/>
    <n v="5970.18"/>
    <s v="COD"/>
    <s v="Delivered"/>
    <n v="0.15"/>
    <n v="895.53"/>
  </r>
  <r>
    <s v="ORD2025005737"/>
    <d v="2024-03-23T00:00:00"/>
    <s v="Customer 3502"/>
    <s v="CUST3007"/>
    <x v="4"/>
    <s v="Hyderabad"/>
    <s v="Online"/>
    <s v="Electronics"/>
    <s v="Laptop"/>
    <s v="Laptop Model-224"/>
    <s v="PROD6902"/>
    <n v="5"/>
    <n v="613.27"/>
    <n v="3066.35"/>
    <n v="0.2"/>
    <n v="613.27"/>
    <n v="2453.08"/>
    <s v="COD"/>
    <s v="Returned"/>
    <n v="0.25"/>
    <n v="613.27"/>
  </r>
  <r>
    <s v="ORD2025005738"/>
    <d v="2023-10-22T00:00:00"/>
    <s v="Customer 4980"/>
    <s v="CUST9413"/>
    <x v="1"/>
    <s v="Chandigarh"/>
    <s v="Offline"/>
    <s v="Clothing"/>
    <s v="Jacket"/>
    <s v="Jacket Model-955"/>
    <s v="PROD4176"/>
    <n v="1"/>
    <n v="215.22"/>
    <n v="215.22"/>
    <n v="0"/>
    <n v="0"/>
    <n v="215.22"/>
    <s v="Card"/>
    <s v="Delivered"/>
    <n v="0.25"/>
    <n v="53.8"/>
  </r>
  <r>
    <s v="ORD2025005739"/>
    <d v="2024-03-24T00:00:00"/>
    <s v="Customer 575"/>
    <s v="CUST6588"/>
    <x v="1"/>
    <s v="Chandigarh"/>
    <s v="Online"/>
    <s v="Electronics"/>
    <s v="Laptop"/>
    <s v="Laptop Model-721"/>
    <s v="PROD1419"/>
    <n v="10"/>
    <n v="856.45"/>
    <n v="8564.5"/>
    <n v="0.1"/>
    <n v="856.45"/>
    <n v="7708.05"/>
    <s v="UPI"/>
    <s v="In-Transit"/>
    <n v="0.3"/>
    <n v="2312.41"/>
  </r>
  <r>
    <s v="ORD2025005740"/>
    <d v="2023-04-09T00:00:00"/>
    <s v="Customer 400"/>
    <s v="CUST2164"/>
    <x v="0"/>
    <s v="Mumbai"/>
    <s v="Online"/>
    <s v="Clothing"/>
    <s v="Shirt"/>
    <s v="Shirt Model-131"/>
    <s v="PROD1699"/>
    <n v="1"/>
    <n v="376.13"/>
    <n v="376.13"/>
    <n v="0.1"/>
    <n v="37.61"/>
    <n v="338.52"/>
    <s v="Wallet"/>
    <s v="Cancelled"/>
    <n v="0.25"/>
    <n v="84.63"/>
  </r>
  <r>
    <s v="ORD2025005741"/>
    <d v="2023-10-07T00:00:00"/>
    <s v="Customer 2598"/>
    <s v="CUST7533"/>
    <x v="0"/>
    <s v="Ahmedabad"/>
    <s v="Online"/>
    <s v="Home Decor"/>
    <s v="Sofa"/>
    <s v="Sofa Model-351"/>
    <s v="PROD2476"/>
    <n v="10"/>
    <n v="356.5"/>
    <n v="3565"/>
    <n v="0.1"/>
    <n v="356.5"/>
    <n v="3208.5"/>
    <s v="Wallet"/>
    <s v="Cancelled"/>
    <n v="0.25"/>
    <n v="802.12"/>
  </r>
  <r>
    <s v="ORD2025005742"/>
    <d v="2024-03-05T00:00:00"/>
    <s v="Customer 1915"/>
    <s v="CUST5518"/>
    <x v="1"/>
    <s v="Delhi"/>
    <s v="Offline"/>
    <s v="Home Decor"/>
    <s v="Sofa"/>
    <s v="Sofa Model-988"/>
    <s v="PROD1404"/>
    <n v="1"/>
    <n v="698.64"/>
    <n v="698.64"/>
    <n v="0"/>
    <n v="0"/>
    <n v="698.64"/>
    <s v="Wallet"/>
    <s v="Delivered"/>
    <n v="0.15"/>
    <n v="104.8"/>
  </r>
  <r>
    <s v="ORD2025005743"/>
    <d v="2023-08-06T00:00:00"/>
    <s v="Customer 4680"/>
    <s v="CUST1547"/>
    <x v="1"/>
    <s v="Chandigarh"/>
    <s v="Online"/>
    <s v="Beauty"/>
    <s v="Perfume"/>
    <s v="Perfume Model-656"/>
    <s v="PROD5181"/>
    <n v="7"/>
    <n v="238.97"/>
    <n v="1672.79"/>
    <n v="0.2"/>
    <n v="334.56"/>
    <n v="1338.23"/>
    <s v="Card"/>
    <s v="Returned"/>
    <n v="0.15"/>
    <n v="200.73"/>
  </r>
  <r>
    <s v="ORD2025005744"/>
    <d v="2023-05-07T00:00:00"/>
    <s v="Customer 530"/>
    <s v="CUST4208"/>
    <x v="0"/>
    <s v="Mumbai"/>
    <s v="Online"/>
    <s v="Beauty"/>
    <s v="Perfume"/>
    <s v="Perfume Model-660"/>
    <s v="PROD1386"/>
    <n v="10"/>
    <n v="383.14"/>
    <n v="3831.4"/>
    <n v="0.2"/>
    <n v="766.28"/>
    <n v="3065.12"/>
    <s v="COD"/>
    <s v="Cancelled"/>
    <n v="0.15"/>
    <n v="459.77"/>
  </r>
  <r>
    <s v="ORD2025005745"/>
    <d v="2023-04-18T00:00:00"/>
    <s v="Customer 2784"/>
    <s v="CUST6538"/>
    <x v="1"/>
    <s v="Delhi"/>
    <s v="Offline"/>
    <s v="Clothing"/>
    <s v="Jeans"/>
    <s v="Jeans Model-448"/>
    <s v="PROD1828"/>
    <n v="8"/>
    <n v="967.93"/>
    <n v="7743.44"/>
    <n v="0.05"/>
    <n v="387.17"/>
    <n v="7356.27"/>
    <s v="UPI"/>
    <s v="Cancelled"/>
    <n v="0.25"/>
    <n v="1839.07"/>
  </r>
  <r>
    <s v="ORD2025005746"/>
    <d v="2023-09-15T00:00:00"/>
    <s v="Customer 1428"/>
    <s v="CUST3082"/>
    <x v="1"/>
    <s v="Delhi"/>
    <s v="Online"/>
    <s v="Beauty"/>
    <s v="Face Cream"/>
    <s v="Face Cream Model-152"/>
    <s v="PROD2489"/>
    <n v="3"/>
    <n v="482.93"/>
    <n v="1448.79"/>
    <n v="0.2"/>
    <n v="289.76"/>
    <n v="1159.03"/>
    <s v="Card"/>
    <s v="Returned"/>
    <n v="0.3"/>
    <n v="347.71"/>
  </r>
  <r>
    <s v="ORD2025005747"/>
    <d v="2023-02-22T00:00:00"/>
    <s v="Customer 3208"/>
    <s v="CUST6225"/>
    <x v="3"/>
    <s v="Bhopal"/>
    <s v="Online"/>
    <s v="Beauty"/>
    <s v="Face Cream"/>
    <s v="Face Cream Model-953"/>
    <s v="PROD8840"/>
    <n v="4"/>
    <n v="135.55000000000001"/>
    <n v="542.20000000000005"/>
    <n v="0.1"/>
    <n v="54.22"/>
    <n v="487.98"/>
    <s v="UPI"/>
    <s v="In-Transit"/>
    <n v="0.3"/>
    <n v="146.38999999999999"/>
  </r>
  <r>
    <s v="ORD2025005748"/>
    <d v="2023-06-16T00:00:00"/>
    <s v="Customer 3964"/>
    <s v="CUST5387"/>
    <x v="4"/>
    <s v="Hyderabad"/>
    <s v="Offline"/>
    <s v="Home Decor"/>
    <s v="Lamp"/>
    <s v="Lamp Model-554"/>
    <s v="PROD8902"/>
    <n v="10"/>
    <n v="981.86"/>
    <n v="9818.6"/>
    <n v="0.1"/>
    <n v="981.86"/>
    <n v="8836.74"/>
    <s v="UPI"/>
    <s v="In-Transit"/>
    <n v="0.3"/>
    <n v="2651.02"/>
  </r>
  <r>
    <s v="ORD2025005749"/>
    <d v="2023-11-25T00:00:00"/>
    <s v="Customer 556"/>
    <s v="CUST7035"/>
    <x v="2"/>
    <s v="Bhubaneswar"/>
    <s v="Online"/>
    <s v="Beauty"/>
    <s v="Perfume"/>
    <s v="Perfume Model-508"/>
    <s v="PROD2521"/>
    <n v="8"/>
    <n v="210.81"/>
    <n v="1686.48"/>
    <n v="0.2"/>
    <n v="337.3"/>
    <n v="1349.18"/>
    <s v="COD"/>
    <s v="In-Transit"/>
    <n v="0.3"/>
    <n v="404.75"/>
  </r>
  <r>
    <s v="ORD2025005750"/>
    <d v="2023-03-02T00:00:00"/>
    <s v="Customer 3969"/>
    <s v="CUST5527"/>
    <x v="4"/>
    <s v="Hyderabad"/>
    <s v="Online"/>
    <s v="Beauty"/>
    <s v="Lipstick"/>
    <s v="Lipstick Model-523"/>
    <s v="PROD9616"/>
    <n v="7"/>
    <n v="538.55999999999995"/>
    <n v="3769.92"/>
    <n v="0"/>
    <n v="0"/>
    <n v="3769.92"/>
    <s v="UPI"/>
    <s v="Cancelled"/>
    <n v="0.3"/>
    <n v="1130.98"/>
  </r>
  <r>
    <s v="ORD2025005751"/>
    <d v="2023-08-14T00:00:00"/>
    <s v="Customer 1803"/>
    <s v="CUST7296"/>
    <x v="1"/>
    <s v="Chandigarh"/>
    <s v="Online"/>
    <s v="Electronics"/>
    <s v="Tablet"/>
    <s v="Tablet Model-521"/>
    <s v="PROD5405"/>
    <n v="3"/>
    <n v="904.12"/>
    <n v="2712.36"/>
    <n v="0.1"/>
    <n v="271.24"/>
    <n v="2441.12"/>
    <s v="COD"/>
    <s v="Returned"/>
    <n v="0.25"/>
    <n v="610.28"/>
  </r>
  <r>
    <s v="ORD2025005752"/>
    <d v="2023-03-13T00:00:00"/>
    <s v="Customer 1688"/>
    <s v="CUST1828"/>
    <x v="0"/>
    <s v="Mumbai"/>
    <s v="Offline"/>
    <s v="Home Decor"/>
    <s v="Lamp"/>
    <s v="Lamp Model-683"/>
    <s v="PROD9188"/>
    <n v="4"/>
    <n v="453.32"/>
    <n v="1813.28"/>
    <n v="0.1"/>
    <n v="181.33"/>
    <n v="1631.95"/>
    <s v="UPI"/>
    <s v="Returned"/>
    <n v="0.3"/>
    <n v="489.58"/>
  </r>
  <r>
    <s v="ORD2025005753"/>
    <d v="2024-02-17T00:00:00"/>
    <s v="Customer 1253"/>
    <s v="CUST6840"/>
    <x v="1"/>
    <s v="Delhi"/>
    <s v="Online"/>
    <s v="Electronics"/>
    <s v="Tablet"/>
    <s v="Tablet Model-630"/>
    <s v="PROD3740"/>
    <n v="9"/>
    <n v="226.43"/>
    <n v="2037.87"/>
    <n v="0"/>
    <n v="0"/>
    <n v="2037.87"/>
    <s v="UPI"/>
    <s v="In-Transit"/>
    <n v="0.3"/>
    <n v="611.36"/>
  </r>
  <r>
    <s v="ORD2025005754"/>
    <d v="2023-04-01T00:00:00"/>
    <s v="Customer 4352"/>
    <s v="CUST3221"/>
    <x v="3"/>
    <s v="Nagpur"/>
    <s v="Offline"/>
    <s v="Electronics"/>
    <s v="Laptop"/>
    <s v="Laptop Model-626"/>
    <s v="PROD6062"/>
    <n v="10"/>
    <n v="425.29"/>
    <n v="4252.8999999999996"/>
    <n v="0.1"/>
    <n v="425.29"/>
    <n v="3827.61"/>
    <s v="Card"/>
    <s v="Cancelled"/>
    <n v="0.15"/>
    <n v="574.14"/>
  </r>
  <r>
    <s v="ORD2025005755"/>
    <d v="2024-02-12T00:00:00"/>
    <s v="Customer 331"/>
    <s v="CUST4179"/>
    <x v="2"/>
    <s v="Kolkata"/>
    <s v="Offline"/>
    <s v="Home Decor"/>
    <s v="Lamp"/>
    <s v="Lamp Model-580"/>
    <s v="PROD4475"/>
    <n v="1"/>
    <n v="308.72000000000003"/>
    <n v="308.72000000000003"/>
    <n v="0"/>
    <n v="0"/>
    <n v="308.72000000000003"/>
    <s v="Wallet"/>
    <s v="Returned"/>
    <n v="0.3"/>
    <n v="92.62"/>
  </r>
  <r>
    <s v="ORD2025005756"/>
    <d v="2023-12-11T00:00:00"/>
    <s v="Customer 3936"/>
    <s v="CUST8492"/>
    <x v="2"/>
    <s v="Patna"/>
    <s v="Online"/>
    <s v="Beauty"/>
    <s v="Face Cream"/>
    <s v="Face Cream Model-460"/>
    <s v="PROD7864"/>
    <n v="10"/>
    <n v="384.88"/>
    <n v="3848.8"/>
    <n v="0.1"/>
    <n v="384.88"/>
    <n v="3463.92"/>
    <s v="Wallet"/>
    <s v="Delivered"/>
    <n v="0.3"/>
    <n v="1039.18"/>
  </r>
  <r>
    <s v="ORD2025005757"/>
    <d v="2023-01-22T00:00:00"/>
    <s v="Customer 3764"/>
    <s v="CUST8222"/>
    <x v="0"/>
    <s v="Ahmedabad"/>
    <s v="Offline"/>
    <s v="Clothing"/>
    <s v="Jacket"/>
    <s v="Jacket Model-148"/>
    <s v="PROD4861"/>
    <n v="9"/>
    <n v="585.33000000000004"/>
    <n v="5267.97"/>
    <n v="0"/>
    <n v="0"/>
    <n v="5267.97"/>
    <s v="COD"/>
    <s v="Returned"/>
    <n v="0.3"/>
    <n v="1580.39"/>
  </r>
  <r>
    <s v="ORD2025005758"/>
    <d v="2023-01-08T00:00:00"/>
    <s v="Customer 2816"/>
    <s v="CUST2311"/>
    <x v="4"/>
    <s v="Hyderabad"/>
    <s v="Online"/>
    <s v="Electronics"/>
    <s v="Laptop"/>
    <s v="Laptop Model-472"/>
    <s v="PROD3177"/>
    <n v="1"/>
    <n v="562.88"/>
    <n v="562.88"/>
    <n v="0.2"/>
    <n v="112.58"/>
    <n v="450.3"/>
    <s v="COD"/>
    <s v="Returned"/>
    <n v="0.3"/>
    <n v="135.09"/>
  </r>
  <r>
    <s v="ORD2025005759"/>
    <d v="2023-11-07T00:00:00"/>
    <s v="Customer 2709"/>
    <s v="CUST9000"/>
    <x v="3"/>
    <s v="Nagpur"/>
    <s v="Offline"/>
    <s v="Clothing"/>
    <s v="Jeans"/>
    <s v="Jeans Model-966"/>
    <s v="PROD5539"/>
    <n v="10"/>
    <n v="495.39"/>
    <n v="4953.8999999999996"/>
    <n v="0.2"/>
    <n v="990.78"/>
    <n v="3963.12"/>
    <s v="COD"/>
    <s v="Delivered"/>
    <n v="0.15"/>
    <n v="594.47"/>
  </r>
  <r>
    <s v="ORD2025005760"/>
    <d v="2023-08-04T00:00:00"/>
    <s v="Customer 4859"/>
    <s v="CUST4530"/>
    <x v="2"/>
    <s v="Bhubaneswar"/>
    <s v="Offline"/>
    <s v="Electronics"/>
    <s v="Tablet"/>
    <s v="Tablet Model-679"/>
    <s v="PROD8394"/>
    <n v="9"/>
    <n v="270.8"/>
    <n v="2437.1999999999998"/>
    <n v="0.05"/>
    <n v="121.86"/>
    <n v="2315.34"/>
    <s v="Wallet"/>
    <s v="Returned"/>
    <n v="0.15"/>
    <n v="347.3"/>
  </r>
  <r>
    <s v="ORD2025005761"/>
    <d v="2023-11-18T00:00:00"/>
    <s v="Customer 3469"/>
    <s v="CUST6376"/>
    <x v="3"/>
    <s v="Bhopal"/>
    <s v="Online"/>
    <s v="Home Decor"/>
    <s v="Sofa"/>
    <s v="Sofa Model-376"/>
    <s v="PROD6342"/>
    <n v="9"/>
    <n v="995.94"/>
    <n v="8963.4599999999991"/>
    <n v="0.2"/>
    <n v="1792.69"/>
    <n v="7170.77"/>
    <s v="COD"/>
    <s v="In-Transit"/>
    <n v="0.3"/>
    <n v="2151.23"/>
  </r>
  <r>
    <s v="ORD2025005762"/>
    <d v="2023-10-22T00:00:00"/>
    <s v="Customer 1934"/>
    <s v="CUST6956"/>
    <x v="3"/>
    <s v="Raipur"/>
    <s v="Offline"/>
    <s v="Clothing"/>
    <s v="Jeans"/>
    <s v="Jeans Model-294"/>
    <s v="PROD8456"/>
    <n v="6"/>
    <n v="858.6"/>
    <n v="5151.6000000000004"/>
    <n v="0.2"/>
    <n v="1030.32"/>
    <n v="4121.28"/>
    <s v="Wallet"/>
    <s v="Cancelled"/>
    <n v="0.25"/>
    <n v="1030.32"/>
  </r>
  <r>
    <s v="ORD2025005763"/>
    <d v="2023-06-17T00:00:00"/>
    <s v="Customer 2440"/>
    <s v="CUST4894"/>
    <x v="0"/>
    <s v="Mumbai"/>
    <s v="Online"/>
    <s v="Home Decor"/>
    <s v="Sofa"/>
    <s v="Sofa Model-102"/>
    <s v="PROD4470"/>
    <n v="1"/>
    <n v="615.86"/>
    <n v="615.86"/>
    <n v="0.2"/>
    <n v="123.17"/>
    <n v="492.69"/>
    <s v="COD"/>
    <s v="In-Transit"/>
    <n v="0.15"/>
    <n v="73.900000000000006"/>
  </r>
  <r>
    <s v="ORD2025005764"/>
    <d v="2023-12-05T00:00:00"/>
    <s v="Customer 2159"/>
    <s v="CUST1821"/>
    <x v="3"/>
    <s v="Raipur"/>
    <s v="Offline"/>
    <s v="Electronics"/>
    <s v="Laptop"/>
    <s v="Laptop Model-218"/>
    <s v="PROD2489"/>
    <n v="2"/>
    <n v="619.51"/>
    <n v="1239.02"/>
    <n v="0"/>
    <n v="0"/>
    <n v="1239.02"/>
    <s v="Card"/>
    <s v="Cancelled"/>
    <n v="0.3"/>
    <n v="371.71"/>
  </r>
  <r>
    <s v="ORD2025005765"/>
    <d v="2023-12-15T00:00:00"/>
    <s v="Customer 1374"/>
    <s v="CUST1894"/>
    <x v="2"/>
    <s v="Kolkata"/>
    <s v="Online"/>
    <s v="Home Decor"/>
    <s v="Curtain"/>
    <s v="Curtain Model-161"/>
    <s v="PROD6844"/>
    <n v="6"/>
    <n v="981.27"/>
    <n v="5887.62"/>
    <n v="0.2"/>
    <n v="1177.52"/>
    <n v="4710.1000000000004"/>
    <s v="Card"/>
    <s v="Delivered"/>
    <n v="0.3"/>
    <n v="1413.03"/>
  </r>
  <r>
    <s v="ORD2025005766"/>
    <d v="2023-07-18T00:00:00"/>
    <s v="Customer 1519"/>
    <s v="CUST3352"/>
    <x v="2"/>
    <s v="Kolkata"/>
    <s v="Offline"/>
    <s v="Clothing"/>
    <s v="Jacket"/>
    <s v="Jacket Model-946"/>
    <s v="PROD8236"/>
    <n v="6"/>
    <n v="951.74"/>
    <n v="5710.44"/>
    <n v="0.05"/>
    <n v="285.52"/>
    <n v="5424.92"/>
    <s v="UPI"/>
    <s v="Returned"/>
    <n v="0.15"/>
    <n v="813.74"/>
  </r>
  <r>
    <s v="ORD2025005767"/>
    <d v="2023-09-09T00:00:00"/>
    <s v="Customer 2820"/>
    <s v="CUST1998"/>
    <x v="0"/>
    <s v="Ahmedabad"/>
    <s v="Offline"/>
    <s v="Clothing"/>
    <s v="Shirt"/>
    <s v="Shirt Model-261"/>
    <s v="PROD8107"/>
    <n v="2"/>
    <n v="344.91"/>
    <n v="689.82"/>
    <n v="0"/>
    <n v="0"/>
    <n v="689.82"/>
    <s v="UPI"/>
    <s v="Cancelled"/>
    <n v="0.3"/>
    <n v="206.95"/>
  </r>
  <r>
    <s v="ORD2025005768"/>
    <d v="2023-12-09T00:00:00"/>
    <s v="Customer 3810"/>
    <s v="CUST9738"/>
    <x v="0"/>
    <s v="Pune"/>
    <s v="Online"/>
    <s v="Electronics"/>
    <s v="Tablet"/>
    <s v="Tablet Model-904"/>
    <s v="PROD6553"/>
    <n v="5"/>
    <n v="968.41"/>
    <n v="4842.05"/>
    <n v="0.05"/>
    <n v="242.1"/>
    <n v="4599.95"/>
    <s v="Wallet"/>
    <s v="Returned"/>
    <n v="0.25"/>
    <n v="1149.99"/>
  </r>
  <r>
    <s v="ORD2025005769"/>
    <d v="2023-12-04T00:00:00"/>
    <s v="Customer 2135"/>
    <s v="CUST7534"/>
    <x v="3"/>
    <s v="Raipur"/>
    <s v="Offline"/>
    <s v="Beauty"/>
    <s v="Lipstick"/>
    <s v="Lipstick Model-946"/>
    <s v="PROD8816"/>
    <n v="3"/>
    <n v="440.23"/>
    <n v="1320.69"/>
    <n v="0.1"/>
    <n v="132.07"/>
    <n v="1188.6199999999999"/>
    <s v="COD"/>
    <s v="Cancelled"/>
    <n v="0.25"/>
    <n v="297.14999999999998"/>
  </r>
  <r>
    <s v="ORD2025005770"/>
    <d v="2023-04-13T00:00:00"/>
    <s v="Customer 1129"/>
    <s v="CUST8192"/>
    <x v="4"/>
    <s v="Hyderabad"/>
    <s v="Offline"/>
    <s v="Clothing"/>
    <s v="Shirt"/>
    <s v="Shirt Model-968"/>
    <s v="PROD5605"/>
    <n v="9"/>
    <n v="747.45"/>
    <n v="6727.05"/>
    <n v="0.2"/>
    <n v="1345.41"/>
    <n v="5381.64"/>
    <s v="Card"/>
    <s v="Delivered"/>
    <n v="0.15"/>
    <n v="807.25"/>
  </r>
  <r>
    <s v="ORD2025005771"/>
    <d v="2023-12-30T00:00:00"/>
    <s v="Customer 3887"/>
    <s v="CUST5759"/>
    <x v="2"/>
    <s v="Patna"/>
    <s v="Offline"/>
    <s v="Electronics"/>
    <s v="Mobile"/>
    <s v="Mobile Model-980"/>
    <s v="PROD6666"/>
    <n v="4"/>
    <n v="579.04"/>
    <n v="2316.16"/>
    <n v="0.1"/>
    <n v="231.62"/>
    <n v="2084.54"/>
    <s v="Card"/>
    <s v="Delivered"/>
    <n v="0.3"/>
    <n v="625.36"/>
  </r>
  <r>
    <s v="ORD2025005772"/>
    <d v="2023-07-29T00:00:00"/>
    <s v="Customer 234"/>
    <s v="CUST1055"/>
    <x v="0"/>
    <s v="Mumbai"/>
    <s v="Online"/>
    <s v="Clothing"/>
    <s v="Jeans"/>
    <s v="Jeans Model-531"/>
    <s v="PROD8208"/>
    <n v="6"/>
    <n v="531.79999999999995"/>
    <n v="3190.8"/>
    <n v="0.2"/>
    <n v="638.16"/>
    <n v="2552.64"/>
    <s v="Card"/>
    <s v="Returned"/>
    <n v="0.15"/>
    <n v="382.9"/>
  </r>
  <r>
    <s v="ORD2025005773"/>
    <d v="2023-09-19T00:00:00"/>
    <s v="Customer 2159"/>
    <s v="CUST6358"/>
    <x v="1"/>
    <s v="Delhi"/>
    <s v="Online"/>
    <s v="Beauty"/>
    <s v="Face Cream"/>
    <s v="Face Cream Model-393"/>
    <s v="PROD5112"/>
    <n v="4"/>
    <n v="589.13"/>
    <n v="2356.52"/>
    <n v="0.05"/>
    <n v="117.83"/>
    <n v="2238.69"/>
    <s v="UPI"/>
    <s v="Returned"/>
    <n v="0.25"/>
    <n v="559.66999999999996"/>
  </r>
  <r>
    <s v="ORD2025005774"/>
    <d v="2024-01-18T00:00:00"/>
    <s v="Customer 4540"/>
    <s v="CUST6794"/>
    <x v="0"/>
    <s v="Ahmedabad"/>
    <s v="Online"/>
    <s v="Clothing"/>
    <s v="Jacket"/>
    <s v="Jacket Model-331"/>
    <s v="PROD9519"/>
    <n v="3"/>
    <n v="511.45"/>
    <n v="1534.35"/>
    <n v="0.2"/>
    <n v="306.87"/>
    <n v="1227.48"/>
    <s v="Wallet"/>
    <s v="Cancelled"/>
    <n v="0.15"/>
    <n v="184.12"/>
  </r>
  <r>
    <s v="ORD2025005775"/>
    <d v="2023-11-30T00:00:00"/>
    <s v="Customer 29"/>
    <s v="CUST1142"/>
    <x v="0"/>
    <s v="Mumbai"/>
    <s v="Online"/>
    <s v="Clothing"/>
    <s v="Jacket"/>
    <s v="Jacket Model-217"/>
    <s v="PROD9246"/>
    <n v="1"/>
    <n v="622.53"/>
    <n v="622.53"/>
    <n v="0"/>
    <n v="0"/>
    <n v="622.53"/>
    <s v="Wallet"/>
    <s v="Delivered"/>
    <n v="0.25"/>
    <n v="155.63"/>
  </r>
  <r>
    <s v="ORD2025005776"/>
    <d v="2024-02-05T00:00:00"/>
    <s v="Customer 3825"/>
    <s v="CUST7983"/>
    <x v="3"/>
    <s v="Nagpur"/>
    <s v="Online"/>
    <s v="Clothing"/>
    <s v="Shirt"/>
    <s v="Shirt Model-319"/>
    <s v="PROD9962"/>
    <n v="7"/>
    <n v="162.05000000000001"/>
    <n v="1134.3499999999999"/>
    <n v="0"/>
    <n v="0"/>
    <n v="1134.3499999999999"/>
    <s v="UPI"/>
    <s v="In-Transit"/>
    <n v="0.15"/>
    <n v="170.15"/>
  </r>
  <r>
    <s v="ORD2025005777"/>
    <d v="2023-05-27T00:00:00"/>
    <s v="Customer 2063"/>
    <s v="CUST5588"/>
    <x v="2"/>
    <s v="Bhubaneswar"/>
    <s v="Offline"/>
    <s v="Beauty"/>
    <s v="Perfume"/>
    <s v="Perfume Model-931"/>
    <s v="PROD2389"/>
    <n v="3"/>
    <n v="352.15"/>
    <n v="1056.45"/>
    <n v="0.2"/>
    <n v="211.29"/>
    <n v="845.16"/>
    <s v="COD"/>
    <s v="Delivered"/>
    <n v="0.3"/>
    <n v="253.55"/>
  </r>
  <r>
    <s v="ORD2025005778"/>
    <d v="2023-05-28T00:00:00"/>
    <s v="Customer 2957"/>
    <s v="CUST4219"/>
    <x v="1"/>
    <s v="Lucknow"/>
    <s v="Offline"/>
    <s v="Home Decor"/>
    <s v="Curtain"/>
    <s v="Curtain Model-770"/>
    <s v="PROD4563"/>
    <n v="9"/>
    <n v="660.24"/>
    <n v="5942.16"/>
    <n v="0.05"/>
    <n v="297.11"/>
    <n v="5645.05"/>
    <s v="UPI"/>
    <s v="Delivered"/>
    <n v="0.15"/>
    <n v="846.76"/>
  </r>
  <r>
    <s v="ORD2025005779"/>
    <d v="2024-02-01T00:00:00"/>
    <s v="Customer 2022"/>
    <s v="CUST5246"/>
    <x v="0"/>
    <s v="Mumbai"/>
    <s v="Offline"/>
    <s v="Clothing"/>
    <s v="Shirt"/>
    <s v="Shirt Model-891"/>
    <s v="PROD1836"/>
    <n v="8"/>
    <n v="503.88"/>
    <n v="4031.04"/>
    <n v="0.2"/>
    <n v="806.21"/>
    <n v="3224.83"/>
    <s v="UPI"/>
    <s v="Delivered"/>
    <n v="0.3"/>
    <n v="967.45"/>
  </r>
  <r>
    <s v="ORD2025005780"/>
    <d v="2023-07-14T00:00:00"/>
    <s v="Customer 3666"/>
    <s v="CUST1181"/>
    <x v="3"/>
    <s v="Nagpur"/>
    <s v="Offline"/>
    <s v="Clothing"/>
    <s v="Jacket"/>
    <s v="Jacket Model-780"/>
    <s v="PROD3233"/>
    <n v="7"/>
    <n v="714.7"/>
    <n v="5002.8999999999996"/>
    <n v="0.05"/>
    <n v="250.14"/>
    <n v="4752.76"/>
    <s v="Wallet"/>
    <s v="In-Transit"/>
    <n v="0.3"/>
    <n v="1425.83"/>
  </r>
  <r>
    <s v="ORD2025005781"/>
    <d v="2023-01-24T00:00:00"/>
    <s v="Customer 2980"/>
    <s v="CUST6388"/>
    <x v="1"/>
    <s v="Lucknow"/>
    <s v="Offline"/>
    <s v="Home Decor"/>
    <s v="Sofa"/>
    <s v="Sofa Model-346"/>
    <s v="PROD3668"/>
    <n v="3"/>
    <n v="455.21"/>
    <n v="1365.63"/>
    <n v="0.1"/>
    <n v="136.56"/>
    <n v="1229.07"/>
    <s v="COD"/>
    <s v="Delivered"/>
    <n v="0.15"/>
    <n v="184.36"/>
  </r>
  <r>
    <s v="ORD2025005782"/>
    <d v="2023-05-22T00:00:00"/>
    <s v="Customer 3249"/>
    <s v="CUST1691"/>
    <x v="2"/>
    <s v="Patna"/>
    <s v="Online"/>
    <s v="Clothing"/>
    <s v="Shirt"/>
    <s v="Shirt Model-801"/>
    <s v="PROD7943"/>
    <n v="3"/>
    <n v="483.23"/>
    <n v="1449.69"/>
    <n v="0.2"/>
    <n v="289.94"/>
    <n v="1159.75"/>
    <s v="UPI"/>
    <s v="Returned"/>
    <n v="0.3"/>
    <n v="347.93"/>
  </r>
  <r>
    <s v="ORD2025005783"/>
    <d v="2023-07-30T00:00:00"/>
    <s v="Customer 2710"/>
    <s v="CUST6348"/>
    <x v="0"/>
    <s v="Ahmedabad"/>
    <s v="Online"/>
    <s v="Beauty"/>
    <s v="Lipstick"/>
    <s v="Lipstick Model-682"/>
    <s v="PROD3499"/>
    <n v="1"/>
    <n v="181.06"/>
    <n v="181.06"/>
    <n v="0"/>
    <n v="0"/>
    <n v="181.06"/>
    <s v="UPI"/>
    <s v="Delivered"/>
    <n v="0.15"/>
    <n v="27.16"/>
  </r>
  <r>
    <s v="ORD2025005784"/>
    <d v="2024-02-17T00:00:00"/>
    <s v="Customer 1343"/>
    <s v="CUST2004"/>
    <x v="2"/>
    <s v="Bhubaneswar"/>
    <s v="Offline"/>
    <s v="Beauty"/>
    <s v="Perfume"/>
    <s v="Perfume Model-185"/>
    <s v="PROD6600"/>
    <n v="6"/>
    <n v="175.65"/>
    <n v="1053.9000000000001"/>
    <n v="0.2"/>
    <n v="210.78"/>
    <n v="843.12"/>
    <s v="UPI"/>
    <s v="Delivered"/>
    <n v="0.3"/>
    <n v="252.94"/>
  </r>
  <r>
    <s v="ORD2025005785"/>
    <d v="2023-12-16T00:00:00"/>
    <s v="Customer 3594"/>
    <s v="CUST6630"/>
    <x v="2"/>
    <s v="Patna"/>
    <s v="Offline"/>
    <s v="Home Decor"/>
    <s v="Sofa"/>
    <s v="Sofa Model-479"/>
    <s v="PROD6367"/>
    <n v="4"/>
    <n v="874.3"/>
    <n v="3497.2"/>
    <n v="0.1"/>
    <n v="349.72"/>
    <n v="3147.48"/>
    <s v="COD"/>
    <s v="In-Transit"/>
    <n v="0.3"/>
    <n v="944.24"/>
  </r>
  <r>
    <s v="ORD2025005786"/>
    <d v="2023-01-19T00:00:00"/>
    <s v="Customer 1850"/>
    <s v="CUST3940"/>
    <x v="1"/>
    <s v="Delhi"/>
    <s v="Offline"/>
    <s v="Beauty"/>
    <s v="Lipstick"/>
    <s v="Lipstick Model-349"/>
    <s v="PROD7314"/>
    <n v="4"/>
    <n v="902.94"/>
    <n v="3611.76"/>
    <n v="0.2"/>
    <n v="722.35"/>
    <n v="2889.41"/>
    <s v="Wallet"/>
    <s v="Cancelled"/>
    <n v="0.25"/>
    <n v="722.35"/>
  </r>
  <r>
    <s v="ORD2025005787"/>
    <d v="2024-02-22T00:00:00"/>
    <s v="Customer 2571"/>
    <s v="CUST8465"/>
    <x v="3"/>
    <s v="Bhopal"/>
    <s v="Online"/>
    <s v="Clothing"/>
    <s v="Jacket"/>
    <s v="Jacket Model-995"/>
    <s v="PROD9091"/>
    <n v="9"/>
    <n v="989.98"/>
    <n v="8909.82"/>
    <n v="0"/>
    <n v="0"/>
    <n v="8909.82"/>
    <s v="Card"/>
    <s v="Cancelled"/>
    <n v="0.3"/>
    <n v="2672.95"/>
  </r>
  <r>
    <s v="ORD2025005788"/>
    <d v="2023-04-05T00:00:00"/>
    <s v="Customer 1525"/>
    <s v="CUST5939"/>
    <x v="3"/>
    <s v="Nagpur"/>
    <s v="Offline"/>
    <s v="Beauty"/>
    <s v="Lipstick"/>
    <s v="Lipstick Model-620"/>
    <s v="PROD7553"/>
    <n v="4"/>
    <n v="494.23"/>
    <n v="1976.92"/>
    <n v="0"/>
    <n v="0"/>
    <n v="1976.92"/>
    <s v="UPI"/>
    <s v="In-Transit"/>
    <n v="0.25"/>
    <n v="494.23"/>
  </r>
  <r>
    <s v="ORD2025005789"/>
    <d v="2023-07-07T00:00:00"/>
    <s v="Customer 566"/>
    <s v="CUST1834"/>
    <x v="3"/>
    <s v="Nagpur"/>
    <s v="Online"/>
    <s v="Clothing"/>
    <s v="Jeans"/>
    <s v="Jeans Model-815"/>
    <s v="PROD4664"/>
    <n v="6"/>
    <n v="440.27"/>
    <n v="2641.62"/>
    <n v="0.05"/>
    <n v="132.08000000000001"/>
    <n v="2509.54"/>
    <s v="COD"/>
    <s v="Cancelled"/>
    <n v="0.25"/>
    <n v="627.38"/>
  </r>
  <r>
    <s v="ORD2025005790"/>
    <d v="2023-06-14T00:00:00"/>
    <s v="Customer 1526"/>
    <s v="CUST6059"/>
    <x v="1"/>
    <s v="Lucknow"/>
    <s v="Offline"/>
    <s v="Beauty"/>
    <s v="Lipstick"/>
    <s v="Lipstick Model-852"/>
    <s v="PROD2057"/>
    <n v="9"/>
    <n v="752.46"/>
    <n v="6772.14"/>
    <n v="0.1"/>
    <n v="677.21"/>
    <n v="6094.93"/>
    <s v="COD"/>
    <s v="Cancelled"/>
    <n v="0.25"/>
    <n v="1523.73"/>
  </r>
  <r>
    <s v="ORD2025005791"/>
    <d v="2023-12-08T00:00:00"/>
    <s v="Customer 3812"/>
    <s v="CUST5073"/>
    <x v="4"/>
    <s v="Hyderabad"/>
    <s v="Offline"/>
    <s v="Home Decor"/>
    <s v="Lamp"/>
    <s v="Lamp Model-521"/>
    <s v="PROD9104"/>
    <n v="3"/>
    <n v="526.79"/>
    <n v="1580.37"/>
    <n v="0.2"/>
    <n v="316.07"/>
    <n v="1264.3"/>
    <s v="UPI"/>
    <s v="Cancelled"/>
    <n v="0.15"/>
    <n v="189.64"/>
  </r>
  <r>
    <s v="ORD2025005792"/>
    <d v="2023-04-15T00:00:00"/>
    <s v="Customer 221"/>
    <s v="CUST7669"/>
    <x v="3"/>
    <s v="Nagpur"/>
    <s v="Offline"/>
    <s v="Electronics"/>
    <s v="Laptop"/>
    <s v="Laptop Model-122"/>
    <s v="PROD6725"/>
    <n v="1"/>
    <n v="540.23"/>
    <n v="540.23"/>
    <n v="0.2"/>
    <n v="108.05"/>
    <n v="432.18"/>
    <s v="Wallet"/>
    <s v="Cancelled"/>
    <n v="0.3"/>
    <n v="129.65"/>
  </r>
  <r>
    <s v="ORD2025005793"/>
    <d v="2023-11-11T00:00:00"/>
    <s v="Customer 617"/>
    <s v="CUST8948"/>
    <x v="1"/>
    <s v="Delhi"/>
    <s v="Online"/>
    <s v="Beauty"/>
    <s v="Lipstick"/>
    <s v="Lipstick Model-355"/>
    <s v="PROD5249"/>
    <n v="6"/>
    <n v="232.39"/>
    <n v="1394.34"/>
    <n v="0.05"/>
    <n v="69.72"/>
    <n v="1324.62"/>
    <s v="UPI"/>
    <s v="In-Transit"/>
    <n v="0.15"/>
    <n v="198.69"/>
  </r>
  <r>
    <s v="ORD2025005794"/>
    <d v="2023-09-25T00:00:00"/>
    <s v="Customer 4656"/>
    <s v="CUST4755"/>
    <x v="0"/>
    <s v="Mumbai"/>
    <s v="Offline"/>
    <s v="Clothing"/>
    <s v="Shirt"/>
    <s v="Shirt Model-493"/>
    <s v="PROD9354"/>
    <n v="5"/>
    <n v="289.22000000000003"/>
    <n v="1446.1"/>
    <n v="0"/>
    <n v="0"/>
    <n v="1446.1"/>
    <s v="Wallet"/>
    <s v="Cancelled"/>
    <n v="0.15"/>
    <n v="216.91"/>
  </r>
  <r>
    <s v="ORD2025005795"/>
    <d v="2023-01-08T00:00:00"/>
    <s v="Customer 3376"/>
    <s v="CUST6895"/>
    <x v="2"/>
    <s v="Patna"/>
    <s v="Online"/>
    <s v="Home Decor"/>
    <s v="Curtain"/>
    <s v="Curtain Model-307"/>
    <s v="PROD2142"/>
    <n v="10"/>
    <n v="407.65"/>
    <n v="4076.5"/>
    <n v="0.2"/>
    <n v="815.3"/>
    <n v="3261.2"/>
    <s v="Wallet"/>
    <s v="Cancelled"/>
    <n v="0.25"/>
    <n v="815.3"/>
  </r>
  <r>
    <s v="ORD2025005796"/>
    <d v="2023-02-20T00:00:00"/>
    <s v="Customer 4747"/>
    <s v="CUST8726"/>
    <x v="4"/>
    <s v="Hyderabad"/>
    <s v="Offline"/>
    <s v="Home Decor"/>
    <s v="Lamp"/>
    <s v="Lamp Model-232"/>
    <s v="PROD4920"/>
    <n v="9"/>
    <n v="330.58"/>
    <n v="2975.22"/>
    <n v="0"/>
    <n v="0"/>
    <n v="2975.22"/>
    <s v="COD"/>
    <s v="Delivered"/>
    <n v="0.15"/>
    <n v="446.28"/>
  </r>
  <r>
    <s v="ORD2025005797"/>
    <d v="2023-06-22T00:00:00"/>
    <s v="Customer 2257"/>
    <s v="CUST4872"/>
    <x v="3"/>
    <s v="Bhopal"/>
    <s v="Online"/>
    <s v="Clothing"/>
    <s v="Shirt"/>
    <s v="Shirt Model-929"/>
    <s v="PROD6625"/>
    <n v="3"/>
    <n v="366.28"/>
    <n v="1098.8399999999999"/>
    <n v="0.2"/>
    <n v="219.77"/>
    <n v="879.07"/>
    <s v="UPI"/>
    <s v="Returned"/>
    <n v="0.3"/>
    <n v="263.72000000000003"/>
  </r>
  <r>
    <s v="ORD2025005798"/>
    <d v="2024-01-15T00:00:00"/>
    <s v="Customer 435"/>
    <s v="CUST4459"/>
    <x v="4"/>
    <s v="Hyderabad"/>
    <s v="Offline"/>
    <s v="Home Decor"/>
    <s v="Sofa"/>
    <s v="Sofa Model-658"/>
    <s v="PROD4368"/>
    <n v="3"/>
    <n v="321.86"/>
    <n v="965.58"/>
    <n v="0.2"/>
    <n v="193.12"/>
    <n v="772.46"/>
    <s v="Card"/>
    <s v="Delivered"/>
    <n v="0.25"/>
    <n v="193.12"/>
  </r>
  <r>
    <s v="ORD2025005799"/>
    <d v="2024-03-01T00:00:00"/>
    <s v="Customer 3691"/>
    <s v="CUST7136"/>
    <x v="1"/>
    <s v="Lucknow"/>
    <s v="Offline"/>
    <s v="Home Decor"/>
    <s v="Curtain"/>
    <s v="Curtain Model-541"/>
    <s v="PROD2906"/>
    <n v="4"/>
    <n v="427.7"/>
    <n v="1710.8"/>
    <n v="0.1"/>
    <n v="171.08"/>
    <n v="1539.72"/>
    <s v="UPI"/>
    <s v="Delivered"/>
    <n v="0.15"/>
    <n v="230.96"/>
  </r>
  <r>
    <s v="ORD2025005800"/>
    <d v="2023-11-18T00:00:00"/>
    <s v="Customer 1934"/>
    <s v="CUST3019"/>
    <x v="0"/>
    <s v="Mumbai"/>
    <s v="Offline"/>
    <s v="Beauty"/>
    <s v="Lipstick"/>
    <s v="Lipstick Model-211"/>
    <s v="PROD4404"/>
    <n v="9"/>
    <n v="484.4"/>
    <n v="4359.6000000000004"/>
    <n v="0.1"/>
    <n v="435.96"/>
    <n v="3923.64"/>
    <s v="Card"/>
    <s v="Returned"/>
    <n v="0.3"/>
    <n v="1177.0899999999999"/>
  </r>
  <r>
    <s v="ORD2025005801"/>
    <d v="2023-02-20T00:00:00"/>
    <s v="Customer 1428"/>
    <s v="CUST7110"/>
    <x v="2"/>
    <s v="Bhubaneswar"/>
    <s v="Online"/>
    <s v="Clothing"/>
    <s v="Shirt"/>
    <s v="Shirt Model-565"/>
    <s v="PROD7780"/>
    <n v="9"/>
    <n v="616.86"/>
    <n v="5551.74"/>
    <n v="0"/>
    <n v="0"/>
    <n v="5551.74"/>
    <s v="COD"/>
    <s v="In-Transit"/>
    <n v="0.15"/>
    <n v="832.76"/>
  </r>
  <r>
    <s v="ORD2025005802"/>
    <d v="2024-02-16T00:00:00"/>
    <s v="Customer 3928"/>
    <s v="CUST1345"/>
    <x v="3"/>
    <s v="Raipur"/>
    <s v="Offline"/>
    <s v="Home Decor"/>
    <s v="Sofa"/>
    <s v="Sofa Model-180"/>
    <s v="PROD2629"/>
    <n v="5"/>
    <n v="315.92"/>
    <n v="1579.6"/>
    <n v="0"/>
    <n v="0"/>
    <n v="1579.6"/>
    <s v="COD"/>
    <s v="Returned"/>
    <n v="0.3"/>
    <n v="473.88"/>
  </r>
  <r>
    <s v="ORD2025005803"/>
    <d v="2023-02-25T00:00:00"/>
    <s v="Customer 184"/>
    <s v="CUST2755"/>
    <x v="2"/>
    <s v="Patna"/>
    <s v="Online"/>
    <s v="Home Decor"/>
    <s v="Lamp"/>
    <s v="Lamp Model-867"/>
    <s v="PROD8004"/>
    <n v="2"/>
    <n v="764.52"/>
    <n v="1529.04"/>
    <n v="0.1"/>
    <n v="152.9"/>
    <n v="1376.14"/>
    <s v="COD"/>
    <s v="Returned"/>
    <n v="0.3"/>
    <n v="412.84"/>
  </r>
  <r>
    <s v="ORD2025005804"/>
    <d v="2023-06-08T00:00:00"/>
    <s v="Customer 2916"/>
    <s v="CUST2885"/>
    <x v="0"/>
    <s v="Pune"/>
    <s v="Offline"/>
    <s v="Electronics"/>
    <s v="Laptop"/>
    <s v="Laptop Model-499"/>
    <s v="PROD2582"/>
    <n v="8"/>
    <n v="798.71"/>
    <n v="6389.68"/>
    <n v="0.2"/>
    <n v="1277.94"/>
    <n v="5111.74"/>
    <s v="Card"/>
    <s v="In-Transit"/>
    <n v="0.3"/>
    <n v="1533.52"/>
  </r>
  <r>
    <s v="ORD2025005805"/>
    <d v="2023-12-05T00:00:00"/>
    <s v="Customer 139"/>
    <s v="CUST5160"/>
    <x v="4"/>
    <s v="Bangalore"/>
    <s v="Offline"/>
    <s v="Home Decor"/>
    <s v="Curtain"/>
    <s v="Curtain Model-904"/>
    <s v="PROD2187"/>
    <n v="3"/>
    <n v="534.14"/>
    <n v="1602.42"/>
    <n v="0.1"/>
    <n v="160.24"/>
    <n v="1442.18"/>
    <s v="UPI"/>
    <s v="Returned"/>
    <n v="0.25"/>
    <n v="360.55"/>
  </r>
  <r>
    <s v="ORD2025005806"/>
    <d v="2023-07-29T00:00:00"/>
    <s v="Customer 4026"/>
    <s v="CUST6488"/>
    <x v="0"/>
    <s v="Mumbai"/>
    <s v="Offline"/>
    <s v="Clothing"/>
    <s v="Jeans"/>
    <s v="Jeans Model-612"/>
    <s v="PROD5349"/>
    <n v="2"/>
    <n v="881.34"/>
    <n v="1762.68"/>
    <n v="0.1"/>
    <n v="176.27"/>
    <n v="1586.41"/>
    <s v="UPI"/>
    <s v="In-Transit"/>
    <n v="0.3"/>
    <n v="475.92"/>
  </r>
  <r>
    <s v="ORD2025005807"/>
    <d v="2023-12-23T00:00:00"/>
    <s v="Customer 1542"/>
    <s v="CUST7564"/>
    <x v="0"/>
    <s v="Mumbai"/>
    <s v="Offline"/>
    <s v="Electronics"/>
    <s v="Mobile"/>
    <s v="Mobile Model-683"/>
    <s v="PROD6752"/>
    <n v="6"/>
    <n v="863.76"/>
    <n v="5182.5600000000004"/>
    <n v="0.05"/>
    <n v="259.13"/>
    <n v="4923.43"/>
    <s v="Wallet"/>
    <s v="Returned"/>
    <n v="0.15"/>
    <n v="738.51"/>
  </r>
  <r>
    <s v="ORD2025005808"/>
    <d v="2023-10-08T00:00:00"/>
    <s v="Customer 66"/>
    <s v="CUST7710"/>
    <x v="4"/>
    <s v="Bangalore"/>
    <s v="Online"/>
    <s v="Clothing"/>
    <s v="Jacket"/>
    <s v="Jacket Model-410"/>
    <s v="PROD5961"/>
    <n v="5"/>
    <n v="424.09"/>
    <n v="2120.4499999999998"/>
    <n v="0"/>
    <n v="0"/>
    <n v="2120.4499999999998"/>
    <s v="COD"/>
    <s v="Cancelled"/>
    <n v="0.3"/>
    <n v="636.13"/>
  </r>
  <r>
    <s v="ORD2025005809"/>
    <d v="2023-12-08T00:00:00"/>
    <s v="Customer 4442"/>
    <s v="CUST5437"/>
    <x v="4"/>
    <s v="Bangalore"/>
    <s v="Online"/>
    <s v="Electronics"/>
    <s v="Mobile"/>
    <s v="Mobile Model-191"/>
    <s v="PROD2976"/>
    <n v="6"/>
    <n v="889.36"/>
    <n v="5336.16"/>
    <n v="0.05"/>
    <n v="266.81"/>
    <n v="5069.3500000000004"/>
    <s v="COD"/>
    <s v="Delivered"/>
    <n v="0.3"/>
    <n v="1520.81"/>
  </r>
  <r>
    <s v="ORD2025005810"/>
    <d v="2024-01-08T00:00:00"/>
    <s v="Customer 367"/>
    <s v="CUST4450"/>
    <x v="0"/>
    <s v="Pune"/>
    <s v="Online"/>
    <s v="Beauty"/>
    <s v="Lipstick"/>
    <s v="Lipstick Model-579"/>
    <s v="PROD6296"/>
    <n v="3"/>
    <n v="507.22"/>
    <n v="1521.66"/>
    <n v="0.2"/>
    <n v="304.33"/>
    <n v="1217.33"/>
    <s v="COD"/>
    <s v="Delivered"/>
    <n v="0.25"/>
    <n v="304.33"/>
  </r>
  <r>
    <s v="ORD2025005811"/>
    <d v="2023-12-28T00:00:00"/>
    <s v="Customer 2156"/>
    <s v="CUST9946"/>
    <x v="0"/>
    <s v="Mumbai"/>
    <s v="Offline"/>
    <s v="Beauty"/>
    <s v="Face Cream"/>
    <s v="Face Cream Model-482"/>
    <s v="PROD6354"/>
    <n v="6"/>
    <n v="525.49"/>
    <n v="3152.94"/>
    <n v="0.1"/>
    <n v="315.29000000000002"/>
    <n v="2837.65"/>
    <s v="COD"/>
    <s v="Delivered"/>
    <n v="0.25"/>
    <n v="709.41"/>
  </r>
  <r>
    <s v="ORD2025005812"/>
    <d v="2023-07-13T00:00:00"/>
    <s v="Customer 156"/>
    <s v="CUST9728"/>
    <x v="2"/>
    <s v="Kolkata"/>
    <s v="Offline"/>
    <s v="Electronics"/>
    <s v="Tablet"/>
    <s v="Tablet Model-476"/>
    <s v="PROD3272"/>
    <n v="4"/>
    <n v="555.82000000000005"/>
    <n v="2223.2800000000002"/>
    <n v="0.05"/>
    <n v="111.16"/>
    <n v="2112.12"/>
    <s v="Wallet"/>
    <s v="Cancelled"/>
    <n v="0.3"/>
    <n v="633.64"/>
  </r>
  <r>
    <s v="ORD2025005813"/>
    <d v="2023-11-02T00:00:00"/>
    <s v="Customer 1079"/>
    <s v="CUST8319"/>
    <x v="2"/>
    <s v="Kolkata"/>
    <s v="Offline"/>
    <s v="Beauty"/>
    <s v="Perfume"/>
    <s v="Perfume Model-190"/>
    <s v="PROD7961"/>
    <n v="6"/>
    <n v="603.64"/>
    <n v="3621.84"/>
    <n v="0.05"/>
    <n v="181.09"/>
    <n v="3440.75"/>
    <s v="COD"/>
    <s v="In-Transit"/>
    <n v="0.3"/>
    <n v="1032.22"/>
  </r>
  <r>
    <s v="ORD2025005814"/>
    <d v="2023-02-21T00:00:00"/>
    <s v="Customer 3224"/>
    <s v="CUST1060"/>
    <x v="0"/>
    <s v="Mumbai"/>
    <s v="Online"/>
    <s v="Beauty"/>
    <s v="Face Cream"/>
    <s v="Face Cream Model-937"/>
    <s v="PROD6160"/>
    <n v="1"/>
    <n v="606.47"/>
    <n v="606.47"/>
    <n v="0"/>
    <n v="0"/>
    <n v="606.47"/>
    <s v="UPI"/>
    <s v="Returned"/>
    <n v="0.3"/>
    <n v="181.94"/>
  </r>
  <r>
    <s v="ORD2025005815"/>
    <d v="2023-10-15T00:00:00"/>
    <s v="Customer 684"/>
    <s v="CUST6413"/>
    <x v="0"/>
    <s v="Ahmedabad"/>
    <s v="Online"/>
    <s v="Beauty"/>
    <s v="Lipstick"/>
    <s v="Lipstick Model-936"/>
    <s v="PROD9682"/>
    <n v="4"/>
    <n v="553.79"/>
    <n v="2215.16"/>
    <n v="0.2"/>
    <n v="443.03"/>
    <n v="1772.13"/>
    <s v="COD"/>
    <s v="Returned"/>
    <n v="0.15"/>
    <n v="265.82"/>
  </r>
  <r>
    <s v="ORD2025005816"/>
    <d v="2023-12-21T00:00:00"/>
    <s v="Customer 1779"/>
    <s v="CUST6327"/>
    <x v="0"/>
    <s v="Mumbai"/>
    <s v="Online"/>
    <s v="Home Decor"/>
    <s v="Sofa"/>
    <s v="Sofa Model-464"/>
    <s v="PROD2200"/>
    <n v="3"/>
    <n v="289.92"/>
    <n v="869.76"/>
    <n v="0.05"/>
    <n v="43.49"/>
    <n v="826.27"/>
    <s v="Wallet"/>
    <s v="In-Transit"/>
    <n v="0.15"/>
    <n v="123.94"/>
  </r>
  <r>
    <s v="ORD2025005817"/>
    <d v="2024-02-28T00:00:00"/>
    <s v="Customer 2299"/>
    <s v="CUST9668"/>
    <x v="0"/>
    <s v="Pune"/>
    <s v="Offline"/>
    <s v="Home Decor"/>
    <s v="Curtain"/>
    <s v="Curtain Model-879"/>
    <s v="PROD9647"/>
    <n v="9"/>
    <n v="217.84"/>
    <n v="1960.56"/>
    <n v="0.05"/>
    <n v="98.03"/>
    <n v="1862.53"/>
    <s v="UPI"/>
    <s v="In-Transit"/>
    <n v="0.25"/>
    <n v="465.63"/>
  </r>
  <r>
    <s v="ORD2025005818"/>
    <d v="2024-02-21T00:00:00"/>
    <s v="Customer 2261"/>
    <s v="CUST6362"/>
    <x v="1"/>
    <s v="Chandigarh"/>
    <s v="Offline"/>
    <s v="Beauty"/>
    <s v="Lipstick"/>
    <s v="Lipstick Model-720"/>
    <s v="PROD9942"/>
    <n v="2"/>
    <n v="236.1"/>
    <n v="472.2"/>
    <n v="0.2"/>
    <n v="94.44"/>
    <n v="377.76"/>
    <s v="Wallet"/>
    <s v="Delivered"/>
    <n v="0.3"/>
    <n v="113.33"/>
  </r>
  <r>
    <s v="ORD2025005819"/>
    <d v="2024-01-20T00:00:00"/>
    <s v="Customer 3895"/>
    <s v="CUST3655"/>
    <x v="4"/>
    <s v="Chennai"/>
    <s v="Offline"/>
    <s v="Home Decor"/>
    <s v="Sofa"/>
    <s v="Sofa Model-152"/>
    <s v="PROD5176"/>
    <n v="9"/>
    <n v="439.65"/>
    <n v="3956.85"/>
    <n v="0.1"/>
    <n v="395.69"/>
    <n v="3561.16"/>
    <s v="COD"/>
    <s v="In-Transit"/>
    <n v="0.25"/>
    <n v="890.29"/>
  </r>
  <r>
    <s v="ORD2025005820"/>
    <d v="2023-11-06T00:00:00"/>
    <s v="Customer 2784"/>
    <s v="CUST6824"/>
    <x v="2"/>
    <s v="Kolkata"/>
    <s v="Online"/>
    <s v="Beauty"/>
    <s v="Face Cream"/>
    <s v="Face Cream Model-376"/>
    <s v="PROD1835"/>
    <n v="3"/>
    <n v="407.05"/>
    <n v="1221.1500000000001"/>
    <n v="0.1"/>
    <n v="122.12"/>
    <n v="1099.03"/>
    <s v="UPI"/>
    <s v="Cancelled"/>
    <n v="0.15"/>
    <n v="164.85"/>
  </r>
  <r>
    <s v="ORD2025005821"/>
    <d v="2023-08-05T00:00:00"/>
    <s v="Customer 1151"/>
    <s v="CUST2791"/>
    <x v="1"/>
    <s v="Chandigarh"/>
    <s v="Online"/>
    <s v="Home Decor"/>
    <s v="Curtain"/>
    <s v="Curtain Model-727"/>
    <s v="PROD6393"/>
    <n v="8"/>
    <n v="173.84"/>
    <n v="1390.72"/>
    <n v="0"/>
    <n v="0"/>
    <n v="1390.72"/>
    <s v="COD"/>
    <s v="Delivered"/>
    <n v="0.3"/>
    <n v="417.22"/>
  </r>
  <r>
    <s v="ORD2025005822"/>
    <d v="2024-01-29T00:00:00"/>
    <s v="Customer 4021"/>
    <s v="CUST6914"/>
    <x v="3"/>
    <s v="Bhopal"/>
    <s v="Online"/>
    <s v="Beauty"/>
    <s v="Face Cream"/>
    <s v="Face Cream Model-380"/>
    <s v="PROD8009"/>
    <n v="3"/>
    <n v="958.57"/>
    <n v="2875.71"/>
    <n v="0.05"/>
    <n v="143.79"/>
    <n v="2731.92"/>
    <s v="Card"/>
    <s v="In-Transit"/>
    <n v="0.15"/>
    <n v="409.79"/>
  </r>
  <r>
    <s v="ORD2025005823"/>
    <d v="2023-11-16T00:00:00"/>
    <s v="Customer 2189"/>
    <s v="CUST2882"/>
    <x v="0"/>
    <s v="Ahmedabad"/>
    <s v="Offline"/>
    <s v="Electronics"/>
    <s v="Mobile"/>
    <s v="Mobile Model-177"/>
    <s v="PROD5328"/>
    <n v="2"/>
    <n v="522.62"/>
    <n v="1045.24"/>
    <n v="0.1"/>
    <n v="104.52"/>
    <n v="940.72"/>
    <s v="UPI"/>
    <s v="Cancelled"/>
    <n v="0.3"/>
    <n v="282.22000000000003"/>
  </r>
  <r>
    <s v="ORD2025005824"/>
    <d v="2024-02-16T00:00:00"/>
    <s v="Customer 1589"/>
    <s v="CUST7190"/>
    <x v="3"/>
    <s v="Bhopal"/>
    <s v="Online"/>
    <s v="Beauty"/>
    <s v="Face Cream"/>
    <s v="Face Cream Model-591"/>
    <s v="PROD7090"/>
    <n v="7"/>
    <n v="655.45"/>
    <n v="4588.1499999999996"/>
    <n v="0.2"/>
    <n v="917.63"/>
    <n v="3670.52"/>
    <s v="COD"/>
    <s v="Returned"/>
    <n v="0.3"/>
    <n v="1101.1600000000001"/>
  </r>
  <r>
    <s v="ORD2025005825"/>
    <d v="2023-09-13T00:00:00"/>
    <s v="Customer 2425"/>
    <s v="CUST6439"/>
    <x v="1"/>
    <s v="Delhi"/>
    <s v="Offline"/>
    <s v="Electronics"/>
    <s v="Laptop"/>
    <s v="Laptop Model-380"/>
    <s v="PROD6966"/>
    <n v="2"/>
    <n v="953.48"/>
    <n v="1906.96"/>
    <n v="0.1"/>
    <n v="190.7"/>
    <n v="1716.26"/>
    <s v="UPI"/>
    <s v="Delivered"/>
    <n v="0.3"/>
    <n v="514.88"/>
  </r>
  <r>
    <s v="ORD2025005826"/>
    <d v="2023-04-18T00:00:00"/>
    <s v="Customer 4618"/>
    <s v="CUST1358"/>
    <x v="4"/>
    <s v="Hyderabad"/>
    <s v="Offline"/>
    <s v="Clothing"/>
    <s v="Jeans"/>
    <s v="Jeans Model-904"/>
    <s v="PROD4993"/>
    <n v="8"/>
    <n v="918.81"/>
    <n v="7350.48"/>
    <n v="0.05"/>
    <n v="367.52"/>
    <n v="6982.96"/>
    <s v="Card"/>
    <s v="Cancelled"/>
    <n v="0.15"/>
    <n v="1047.44"/>
  </r>
  <r>
    <s v="ORD2025005827"/>
    <d v="2023-03-09T00:00:00"/>
    <s v="Customer 637"/>
    <s v="CUST6324"/>
    <x v="1"/>
    <s v="Lucknow"/>
    <s v="Online"/>
    <s v="Beauty"/>
    <s v="Perfume"/>
    <s v="Perfume Model-772"/>
    <s v="PROD6502"/>
    <n v="9"/>
    <n v="129.6"/>
    <n v="1166.4000000000001"/>
    <n v="0.05"/>
    <n v="58.32"/>
    <n v="1108.08"/>
    <s v="Wallet"/>
    <s v="Returned"/>
    <n v="0.3"/>
    <n v="332.42"/>
  </r>
  <r>
    <s v="ORD2025005828"/>
    <d v="2023-08-03T00:00:00"/>
    <s v="Customer 4195"/>
    <s v="CUST9382"/>
    <x v="1"/>
    <s v="Chandigarh"/>
    <s v="Offline"/>
    <s v="Home Decor"/>
    <s v="Sofa"/>
    <s v="Sofa Model-119"/>
    <s v="PROD7407"/>
    <n v="3"/>
    <n v="981.96"/>
    <n v="2945.88"/>
    <n v="0.1"/>
    <n v="294.58999999999997"/>
    <n v="2651.29"/>
    <s v="Wallet"/>
    <s v="Cancelled"/>
    <n v="0.3"/>
    <n v="795.39"/>
  </r>
  <r>
    <s v="ORD2025005829"/>
    <d v="2024-03-19T00:00:00"/>
    <s v="Customer 280"/>
    <s v="CUST7221"/>
    <x v="3"/>
    <s v="Bhopal"/>
    <s v="Online"/>
    <s v="Electronics"/>
    <s v="Laptop"/>
    <s v="Laptop Model-661"/>
    <s v="PROD3579"/>
    <n v="6"/>
    <n v="289.45999999999998"/>
    <n v="1736.76"/>
    <n v="0"/>
    <n v="0"/>
    <n v="1736.76"/>
    <s v="UPI"/>
    <s v="In-Transit"/>
    <n v="0.15"/>
    <n v="260.51"/>
  </r>
  <r>
    <s v="ORD2025005830"/>
    <d v="2024-01-08T00:00:00"/>
    <s v="Customer 2296"/>
    <s v="CUST6635"/>
    <x v="2"/>
    <s v="Patna"/>
    <s v="Offline"/>
    <s v="Home Decor"/>
    <s v="Curtain"/>
    <s v="Curtain Model-419"/>
    <s v="PROD7587"/>
    <n v="3"/>
    <n v="697.51"/>
    <n v="2092.5300000000002"/>
    <n v="0.05"/>
    <n v="104.63"/>
    <n v="1987.9"/>
    <s v="Wallet"/>
    <s v="In-Transit"/>
    <n v="0.25"/>
    <n v="496.98"/>
  </r>
  <r>
    <s v="ORD2025005831"/>
    <d v="2023-05-29T00:00:00"/>
    <s v="Customer 420"/>
    <s v="CUST8282"/>
    <x v="0"/>
    <s v="Ahmedabad"/>
    <s v="Online"/>
    <s v="Clothing"/>
    <s v="Jeans"/>
    <s v="Jeans Model-469"/>
    <s v="PROD5894"/>
    <n v="4"/>
    <n v="844.04"/>
    <n v="3376.16"/>
    <n v="0.2"/>
    <n v="675.23"/>
    <n v="2700.93"/>
    <s v="Wallet"/>
    <s v="Returned"/>
    <n v="0.3"/>
    <n v="810.28"/>
  </r>
  <r>
    <s v="ORD2025005832"/>
    <d v="2023-08-08T00:00:00"/>
    <s v="Customer 4981"/>
    <s v="CUST4579"/>
    <x v="4"/>
    <s v="Chennai"/>
    <s v="Online"/>
    <s v="Clothing"/>
    <s v="Jacket"/>
    <s v="Jacket Model-475"/>
    <s v="PROD6876"/>
    <n v="8"/>
    <n v="421"/>
    <n v="3368"/>
    <n v="0.05"/>
    <n v="168.4"/>
    <n v="3199.6"/>
    <s v="COD"/>
    <s v="Returned"/>
    <n v="0.3"/>
    <n v="959.88"/>
  </r>
  <r>
    <s v="ORD2025005833"/>
    <d v="2024-03-12T00:00:00"/>
    <s v="Customer 2419"/>
    <s v="CUST7180"/>
    <x v="0"/>
    <s v="Mumbai"/>
    <s v="Offline"/>
    <s v="Clothing"/>
    <s v="Jacket"/>
    <s v="Jacket Model-225"/>
    <s v="PROD8529"/>
    <n v="8"/>
    <n v="804.83"/>
    <n v="6438.64"/>
    <n v="0.05"/>
    <n v="321.93"/>
    <n v="6116.71"/>
    <s v="COD"/>
    <s v="In-Transit"/>
    <n v="0.3"/>
    <n v="1835.01"/>
  </r>
  <r>
    <s v="ORD2025005834"/>
    <d v="2023-01-31T00:00:00"/>
    <s v="Customer 4325"/>
    <s v="CUST4954"/>
    <x v="2"/>
    <s v="Patna"/>
    <s v="Offline"/>
    <s v="Clothing"/>
    <s v="Jeans"/>
    <s v="Jeans Model-457"/>
    <s v="PROD5421"/>
    <n v="1"/>
    <n v="901.1"/>
    <n v="901.1"/>
    <n v="0.05"/>
    <n v="45.06"/>
    <n v="856.04"/>
    <s v="Card"/>
    <s v="Returned"/>
    <n v="0.15"/>
    <n v="128.41"/>
  </r>
  <r>
    <s v="ORD2025005835"/>
    <d v="2023-02-24T00:00:00"/>
    <s v="Customer 3653"/>
    <s v="CUST2508"/>
    <x v="3"/>
    <s v="Raipur"/>
    <s v="Online"/>
    <s v="Home Decor"/>
    <s v="Lamp"/>
    <s v="Lamp Model-322"/>
    <s v="PROD2666"/>
    <n v="4"/>
    <n v="938.94"/>
    <n v="3755.76"/>
    <n v="0.05"/>
    <n v="187.79"/>
    <n v="3567.97"/>
    <s v="COD"/>
    <s v="Returned"/>
    <n v="0.25"/>
    <n v="891.99"/>
  </r>
  <r>
    <s v="ORD2025005836"/>
    <d v="2024-02-12T00:00:00"/>
    <s v="Customer 3709"/>
    <s v="CUST6713"/>
    <x v="0"/>
    <s v="Pune"/>
    <s v="Offline"/>
    <s v="Beauty"/>
    <s v="Lipstick"/>
    <s v="Lipstick Model-756"/>
    <s v="PROD5824"/>
    <n v="5"/>
    <n v="934.79"/>
    <n v="4673.95"/>
    <n v="0"/>
    <n v="0"/>
    <n v="4673.95"/>
    <s v="Wallet"/>
    <s v="Delivered"/>
    <n v="0.25"/>
    <n v="1168.49"/>
  </r>
  <r>
    <s v="ORD2025005837"/>
    <d v="2023-09-21T00:00:00"/>
    <s v="Customer 1716"/>
    <s v="CUST4904"/>
    <x v="1"/>
    <s v="Delhi"/>
    <s v="Offline"/>
    <s v="Home Decor"/>
    <s v="Lamp"/>
    <s v="Lamp Model-463"/>
    <s v="PROD4745"/>
    <n v="1"/>
    <n v="545.11"/>
    <n v="545.11"/>
    <n v="0.05"/>
    <n v="27.26"/>
    <n v="517.85"/>
    <s v="UPI"/>
    <s v="In-Transit"/>
    <n v="0.15"/>
    <n v="77.680000000000007"/>
  </r>
  <r>
    <s v="ORD2025005838"/>
    <d v="2024-02-02T00:00:00"/>
    <s v="Customer 4448"/>
    <s v="CUST8511"/>
    <x v="0"/>
    <s v="Ahmedabad"/>
    <s v="Offline"/>
    <s v="Electronics"/>
    <s v="Laptop"/>
    <s v="Laptop Model-101"/>
    <s v="PROD1945"/>
    <n v="3"/>
    <n v="597.34"/>
    <n v="1792.02"/>
    <n v="0.1"/>
    <n v="179.2"/>
    <n v="1612.82"/>
    <s v="Card"/>
    <s v="In-Transit"/>
    <n v="0.15"/>
    <n v="241.92"/>
  </r>
  <r>
    <s v="ORD2025005839"/>
    <d v="2023-10-01T00:00:00"/>
    <s v="Customer 364"/>
    <s v="CUST3282"/>
    <x v="0"/>
    <s v="Ahmedabad"/>
    <s v="Offline"/>
    <s v="Home Decor"/>
    <s v="Lamp"/>
    <s v="Lamp Model-123"/>
    <s v="PROD4080"/>
    <n v="8"/>
    <n v="543.21"/>
    <n v="4345.68"/>
    <n v="0"/>
    <n v="0"/>
    <n v="4345.68"/>
    <s v="Card"/>
    <s v="Cancelled"/>
    <n v="0.3"/>
    <n v="1303.7"/>
  </r>
  <r>
    <s v="ORD2025005840"/>
    <d v="2023-02-12T00:00:00"/>
    <s v="Customer 3560"/>
    <s v="CUST4461"/>
    <x v="0"/>
    <s v="Pune"/>
    <s v="Online"/>
    <s v="Beauty"/>
    <s v="Lipstick"/>
    <s v="Lipstick Model-174"/>
    <s v="PROD3905"/>
    <n v="7"/>
    <n v="353.61"/>
    <n v="2475.27"/>
    <n v="0.1"/>
    <n v="247.53"/>
    <n v="2227.7399999999998"/>
    <s v="COD"/>
    <s v="Cancelled"/>
    <n v="0.3"/>
    <n v="668.32"/>
  </r>
  <r>
    <s v="ORD2025005841"/>
    <d v="2023-11-10T00:00:00"/>
    <s v="Customer 1998"/>
    <s v="CUST4007"/>
    <x v="2"/>
    <s v="Bhubaneswar"/>
    <s v="Offline"/>
    <s v="Beauty"/>
    <s v="Perfume"/>
    <s v="Perfume Model-869"/>
    <s v="PROD1514"/>
    <n v="3"/>
    <n v="210.18"/>
    <n v="630.54"/>
    <n v="0.2"/>
    <n v="126.11"/>
    <n v="504.43"/>
    <s v="UPI"/>
    <s v="Delivered"/>
    <n v="0.25"/>
    <n v="126.11"/>
  </r>
  <r>
    <s v="ORD2025005842"/>
    <d v="2024-02-15T00:00:00"/>
    <s v="Customer 2460"/>
    <s v="CUST3809"/>
    <x v="1"/>
    <s v="Delhi"/>
    <s v="Online"/>
    <s v="Home Decor"/>
    <s v="Sofa"/>
    <s v="Sofa Model-893"/>
    <s v="PROD9358"/>
    <n v="10"/>
    <n v="834.42"/>
    <n v="8344.2000000000007"/>
    <n v="0.1"/>
    <n v="834.42"/>
    <n v="7509.78"/>
    <s v="UPI"/>
    <s v="In-Transit"/>
    <n v="0.3"/>
    <n v="2252.9299999999998"/>
  </r>
  <r>
    <s v="ORD2025005843"/>
    <d v="2023-09-07T00:00:00"/>
    <s v="Customer 4836"/>
    <s v="CUST9723"/>
    <x v="1"/>
    <s v="Chandigarh"/>
    <s v="Offline"/>
    <s v="Clothing"/>
    <s v="Shirt"/>
    <s v="Shirt Model-417"/>
    <s v="PROD9580"/>
    <n v="9"/>
    <n v="755.89"/>
    <n v="6803.01"/>
    <n v="0.05"/>
    <n v="340.15"/>
    <n v="6462.86"/>
    <s v="Card"/>
    <s v="Returned"/>
    <n v="0.15"/>
    <n v="969.43"/>
  </r>
  <r>
    <s v="ORD2025005844"/>
    <d v="2023-03-18T00:00:00"/>
    <s v="Customer 2101"/>
    <s v="CUST1086"/>
    <x v="2"/>
    <s v="Patna"/>
    <s v="Online"/>
    <s v="Beauty"/>
    <s v="Lipstick"/>
    <s v="Lipstick Model-313"/>
    <s v="PROD3868"/>
    <n v="8"/>
    <n v="567.37"/>
    <n v="4538.96"/>
    <n v="0.2"/>
    <n v="907.79"/>
    <n v="3631.17"/>
    <s v="Card"/>
    <s v="Cancelled"/>
    <n v="0.25"/>
    <n v="907.79"/>
  </r>
  <r>
    <s v="ORD2025005845"/>
    <d v="2024-02-05T00:00:00"/>
    <s v="Customer 780"/>
    <s v="CUST1699"/>
    <x v="3"/>
    <s v="Raipur"/>
    <s v="Online"/>
    <s v="Clothing"/>
    <s v="Shirt"/>
    <s v="Shirt Model-935"/>
    <s v="PROD9184"/>
    <n v="9"/>
    <n v="590.96"/>
    <n v="5318.64"/>
    <n v="0"/>
    <n v="0"/>
    <n v="5318.64"/>
    <s v="Card"/>
    <s v="In-Transit"/>
    <n v="0.25"/>
    <n v="1329.66"/>
  </r>
  <r>
    <s v="ORD2025005846"/>
    <d v="2023-06-10T00:00:00"/>
    <s v="Customer 3433"/>
    <s v="CUST9642"/>
    <x v="4"/>
    <s v="Hyderabad"/>
    <s v="Offline"/>
    <s v="Electronics"/>
    <s v="Laptop"/>
    <s v="Laptop Model-253"/>
    <s v="PROD2866"/>
    <n v="3"/>
    <n v="948.58"/>
    <n v="2845.74"/>
    <n v="0"/>
    <n v="0"/>
    <n v="2845.74"/>
    <s v="Card"/>
    <s v="Cancelled"/>
    <n v="0.25"/>
    <n v="711.43"/>
  </r>
  <r>
    <s v="ORD2025005847"/>
    <d v="2023-08-13T00:00:00"/>
    <s v="Customer 1221"/>
    <s v="CUST3251"/>
    <x v="0"/>
    <s v="Pune"/>
    <s v="Online"/>
    <s v="Home Decor"/>
    <s v="Curtain"/>
    <s v="Curtain Model-711"/>
    <s v="PROD3972"/>
    <n v="2"/>
    <n v="311.64"/>
    <n v="623.28"/>
    <n v="0.1"/>
    <n v="62.33"/>
    <n v="560.95000000000005"/>
    <s v="Card"/>
    <s v="Delivered"/>
    <n v="0.25"/>
    <n v="140.24"/>
  </r>
  <r>
    <s v="ORD2025005848"/>
    <d v="2024-02-15T00:00:00"/>
    <s v="Customer 1266"/>
    <s v="CUST6823"/>
    <x v="3"/>
    <s v="Bhopal"/>
    <s v="Online"/>
    <s v="Home Decor"/>
    <s v="Sofa"/>
    <s v="Sofa Model-502"/>
    <s v="PROD2495"/>
    <n v="2"/>
    <n v="477.3"/>
    <n v="954.6"/>
    <n v="0.05"/>
    <n v="47.73"/>
    <n v="906.87"/>
    <s v="Card"/>
    <s v="Cancelled"/>
    <n v="0.3"/>
    <n v="272.06"/>
  </r>
  <r>
    <s v="ORD2025005849"/>
    <d v="2023-11-15T00:00:00"/>
    <s v="Customer 1215"/>
    <s v="CUST3091"/>
    <x v="0"/>
    <s v="Mumbai"/>
    <s v="Online"/>
    <s v="Clothing"/>
    <s v="Shirt"/>
    <s v="Shirt Model-451"/>
    <s v="PROD6250"/>
    <n v="4"/>
    <n v="475.84"/>
    <n v="1903.36"/>
    <n v="0"/>
    <n v="0"/>
    <n v="1903.36"/>
    <s v="Wallet"/>
    <s v="Returned"/>
    <n v="0.3"/>
    <n v="571.01"/>
  </r>
  <r>
    <s v="ORD2025005850"/>
    <d v="2023-05-23T00:00:00"/>
    <s v="Customer 3387"/>
    <s v="CUST8372"/>
    <x v="0"/>
    <s v="Pune"/>
    <s v="Online"/>
    <s v="Home Decor"/>
    <s v="Curtain"/>
    <s v="Curtain Model-649"/>
    <s v="PROD3889"/>
    <n v="10"/>
    <n v="723.36"/>
    <n v="7233.6"/>
    <n v="0.05"/>
    <n v="361.68"/>
    <n v="6871.92"/>
    <s v="Card"/>
    <s v="Cancelled"/>
    <n v="0.3"/>
    <n v="2061.58"/>
  </r>
  <r>
    <s v="ORD2025005851"/>
    <d v="2023-12-07T00:00:00"/>
    <s v="Customer 2676"/>
    <s v="CUST5037"/>
    <x v="4"/>
    <s v="Hyderabad"/>
    <s v="Online"/>
    <s v="Home Decor"/>
    <s v="Lamp"/>
    <s v="Lamp Model-956"/>
    <s v="PROD6856"/>
    <n v="6"/>
    <n v="138.94"/>
    <n v="833.64"/>
    <n v="0.05"/>
    <n v="41.68"/>
    <n v="791.96"/>
    <s v="UPI"/>
    <s v="Returned"/>
    <n v="0.25"/>
    <n v="197.99"/>
  </r>
  <r>
    <s v="ORD2025005852"/>
    <d v="2023-06-05T00:00:00"/>
    <s v="Customer 1923"/>
    <s v="CUST6520"/>
    <x v="1"/>
    <s v="Delhi"/>
    <s v="Offline"/>
    <s v="Electronics"/>
    <s v="Tablet"/>
    <s v="Tablet Model-372"/>
    <s v="PROD8008"/>
    <n v="2"/>
    <n v="667.03"/>
    <n v="1334.06"/>
    <n v="0"/>
    <n v="0"/>
    <n v="1334.06"/>
    <s v="COD"/>
    <s v="Delivered"/>
    <n v="0.3"/>
    <n v="400.22"/>
  </r>
  <r>
    <s v="ORD2025005853"/>
    <d v="2024-01-08T00:00:00"/>
    <s v="Customer 3244"/>
    <s v="CUST1626"/>
    <x v="2"/>
    <s v="Kolkata"/>
    <s v="Offline"/>
    <s v="Home Decor"/>
    <s v="Lamp"/>
    <s v="Lamp Model-390"/>
    <s v="PROD5073"/>
    <n v="2"/>
    <n v="568.07000000000005"/>
    <n v="1136.1400000000001"/>
    <n v="0.2"/>
    <n v="227.23"/>
    <n v="908.91"/>
    <s v="COD"/>
    <s v="Delivered"/>
    <n v="0.25"/>
    <n v="227.23"/>
  </r>
  <r>
    <s v="ORD2025005854"/>
    <d v="2023-12-26T00:00:00"/>
    <s v="Customer 4290"/>
    <s v="CUST2991"/>
    <x v="0"/>
    <s v="Mumbai"/>
    <s v="Offline"/>
    <s v="Clothing"/>
    <s v="Jeans"/>
    <s v="Jeans Model-419"/>
    <s v="PROD8068"/>
    <n v="3"/>
    <n v="619.86"/>
    <n v="1859.58"/>
    <n v="0"/>
    <n v="0"/>
    <n v="1859.58"/>
    <s v="UPI"/>
    <s v="Delivered"/>
    <n v="0.15"/>
    <n v="278.94"/>
  </r>
  <r>
    <s v="ORD2025005855"/>
    <d v="2024-02-24T00:00:00"/>
    <s v="Customer 3532"/>
    <s v="CUST1523"/>
    <x v="3"/>
    <s v="Bhopal"/>
    <s v="Offline"/>
    <s v="Beauty"/>
    <s v="Face Cream"/>
    <s v="Face Cream Model-147"/>
    <s v="PROD2804"/>
    <n v="5"/>
    <n v="203.64"/>
    <n v="1018.2"/>
    <n v="0.2"/>
    <n v="203.64"/>
    <n v="814.56"/>
    <s v="COD"/>
    <s v="Cancelled"/>
    <n v="0.25"/>
    <n v="203.64"/>
  </r>
  <r>
    <s v="ORD2025005856"/>
    <d v="2024-03-20T00:00:00"/>
    <s v="Customer 3620"/>
    <s v="CUST2587"/>
    <x v="4"/>
    <s v="Bangalore"/>
    <s v="Offline"/>
    <s v="Beauty"/>
    <s v="Face Cream"/>
    <s v="Face Cream Model-655"/>
    <s v="PROD5505"/>
    <n v="2"/>
    <n v="245.05"/>
    <n v="490.1"/>
    <n v="0.2"/>
    <n v="98.02"/>
    <n v="392.08"/>
    <s v="COD"/>
    <s v="Cancelled"/>
    <n v="0.15"/>
    <n v="58.81"/>
  </r>
  <r>
    <s v="ORD2025005857"/>
    <d v="2023-04-06T00:00:00"/>
    <s v="Customer 1800"/>
    <s v="CUST4014"/>
    <x v="4"/>
    <s v="Hyderabad"/>
    <s v="Online"/>
    <s v="Home Decor"/>
    <s v="Curtain"/>
    <s v="Curtain Model-251"/>
    <s v="PROD6797"/>
    <n v="9"/>
    <n v="900.66"/>
    <n v="8105.94"/>
    <n v="0.1"/>
    <n v="810.59"/>
    <n v="7295.35"/>
    <s v="UPI"/>
    <s v="Cancelled"/>
    <n v="0.15"/>
    <n v="1094.3"/>
  </r>
  <r>
    <s v="ORD2025005858"/>
    <d v="2023-11-22T00:00:00"/>
    <s v="Customer 4482"/>
    <s v="CUST1007"/>
    <x v="0"/>
    <s v="Pune"/>
    <s v="Online"/>
    <s v="Beauty"/>
    <s v="Face Cream"/>
    <s v="Face Cream Model-809"/>
    <s v="PROD8054"/>
    <n v="4"/>
    <n v="489.07"/>
    <n v="1956.28"/>
    <n v="0.05"/>
    <n v="97.81"/>
    <n v="1858.47"/>
    <s v="Wallet"/>
    <s v="In-Transit"/>
    <n v="0.25"/>
    <n v="464.62"/>
  </r>
  <r>
    <s v="ORD2025005859"/>
    <d v="2024-01-22T00:00:00"/>
    <s v="Customer 3355"/>
    <s v="CUST2907"/>
    <x v="2"/>
    <s v="Patna"/>
    <s v="Offline"/>
    <s v="Clothing"/>
    <s v="Jacket"/>
    <s v="Jacket Model-764"/>
    <s v="PROD5530"/>
    <n v="1"/>
    <n v="721.82"/>
    <n v="721.82"/>
    <n v="0.1"/>
    <n v="72.180000000000007"/>
    <n v="649.64"/>
    <s v="Card"/>
    <s v="Returned"/>
    <n v="0.15"/>
    <n v="97.45"/>
  </r>
  <r>
    <s v="ORD2025005860"/>
    <d v="2023-08-02T00:00:00"/>
    <s v="Customer 3843"/>
    <s v="CUST6610"/>
    <x v="4"/>
    <s v="Hyderabad"/>
    <s v="Offline"/>
    <s v="Clothing"/>
    <s v="Jacket"/>
    <s v="Jacket Model-374"/>
    <s v="PROD2289"/>
    <n v="6"/>
    <n v="130.03"/>
    <n v="780.18"/>
    <n v="0.05"/>
    <n v="39.01"/>
    <n v="741.17"/>
    <s v="UPI"/>
    <s v="Delivered"/>
    <n v="0.3"/>
    <n v="222.35"/>
  </r>
  <r>
    <s v="ORD2025005861"/>
    <d v="2023-02-23T00:00:00"/>
    <s v="Customer 2754"/>
    <s v="CUST8481"/>
    <x v="2"/>
    <s v="Kolkata"/>
    <s v="Offline"/>
    <s v="Home Decor"/>
    <s v="Lamp"/>
    <s v="Lamp Model-265"/>
    <s v="PROD2995"/>
    <n v="8"/>
    <n v="852.26"/>
    <n v="6818.08"/>
    <n v="0.1"/>
    <n v="681.81"/>
    <n v="6136.27"/>
    <s v="UPI"/>
    <s v="Returned"/>
    <n v="0.3"/>
    <n v="1840.88"/>
  </r>
  <r>
    <s v="ORD2025005862"/>
    <d v="2023-12-02T00:00:00"/>
    <s v="Customer 742"/>
    <s v="CUST4756"/>
    <x v="3"/>
    <s v="Raipur"/>
    <s v="Online"/>
    <s v="Electronics"/>
    <s v="Tablet"/>
    <s v="Tablet Model-741"/>
    <s v="PROD1386"/>
    <n v="7"/>
    <n v="577.08000000000004"/>
    <n v="4039.56"/>
    <n v="0.1"/>
    <n v="403.96"/>
    <n v="3635.6"/>
    <s v="Card"/>
    <s v="Cancelled"/>
    <n v="0.25"/>
    <n v="908.9"/>
  </r>
  <r>
    <s v="ORD2025005863"/>
    <d v="2023-04-18T00:00:00"/>
    <s v="Customer 3897"/>
    <s v="CUST7159"/>
    <x v="0"/>
    <s v="Ahmedabad"/>
    <s v="Offline"/>
    <s v="Home Decor"/>
    <s v="Sofa"/>
    <s v="Sofa Model-694"/>
    <s v="PROD6978"/>
    <n v="6"/>
    <n v="624.51"/>
    <n v="3747.06"/>
    <n v="0.2"/>
    <n v="749.41"/>
    <n v="2997.65"/>
    <s v="COD"/>
    <s v="Cancelled"/>
    <n v="0.25"/>
    <n v="749.41"/>
  </r>
  <r>
    <s v="ORD2025005864"/>
    <d v="2024-01-11T00:00:00"/>
    <s v="Customer 2658"/>
    <s v="CUST9500"/>
    <x v="3"/>
    <s v="Raipur"/>
    <s v="Offline"/>
    <s v="Home Decor"/>
    <s v="Curtain"/>
    <s v="Curtain Model-704"/>
    <s v="PROD2379"/>
    <n v="1"/>
    <n v="901.57"/>
    <n v="901.57"/>
    <n v="0.05"/>
    <n v="45.08"/>
    <n v="856.49"/>
    <s v="Card"/>
    <s v="In-Transit"/>
    <n v="0.3"/>
    <n v="256.95"/>
  </r>
  <r>
    <s v="ORD2025005865"/>
    <d v="2023-04-19T00:00:00"/>
    <s v="Customer 2933"/>
    <s v="CUST6597"/>
    <x v="1"/>
    <s v="Chandigarh"/>
    <s v="Online"/>
    <s v="Beauty"/>
    <s v="Perfume"/>
    <s v="Perfume Model-678"/>
    <s v="PROD5385"/>
    <n v="4"/>
    <n v="321"/>
    <n v="1284"/>
    <n v="0.1"/>
    <n v="128.4"/>
    <n v="1155.5999999999999"/>
    <s v="COD"/>
    <s v="In-Transit"/>
    <n v="0.3"/>
    <n v="346.68"/>
  </r>
  <r>
    <s v="ORD2025005866"/>
    <d v="2024-01-19T00:00:00"/>
    <s v="Customer 2049"/>
    <s v="CUST1340"/>
    <x v="4"/>
    <s v="Hyderabad"/>
    <s v="Offline"/>
    <s v="Home Decor"/>
    <s v="Curtain"/>
    <s v="Curtain Model-255"/>
    <s v="PROD3361"/>
    <n v="6"/>
    <n v="877.92"/>
    <n v="5267.52"/>
    <n v="0.2"/>
    <n v="1053.5"/>
    <n v="4214.0200000000004"/>
    <s v="COD"/>
    <s v="In-Transit"/>
    <n v="0.15"/>
    <n v="632.1"/>
  </r>
  <r>
    <s v="ORD2025005867"/>
    <d v="2024-02-14T00:00:00"/>
    <s v="Customer 652"/>
    <s v="CUST8894"/>
    <x v="3"/>
    <s v="Bhopal"/>
    <s v="Online"/>
    <s v="Beauty"/>
    <s v="Face Cream"/>
    <s v="Face Cream Model-504"/>
    <s v="PROD4340"/>
    <n v="3"/>
    <n v="991.26"/>
    <n v="2973.78"/>
    <n v="0.2"/>
    <n v="594.76"/>
    <n v="2379.02"/>
    <s v="Wallet"/>
    <s v="In-Transit"/>
    <n v="0.15"/>
    <n v="356.85"/>
  </r>
  <r>
    <s v="ORD2025005868"/>
    <d v="2023-06-29T00:00:00"/>
    <s v="Customer 3690"/>
    <s v="CUST4918"/>
    <x v="0"/>
    <s v="Mumbai"/>
    <s v="Offline"/>
    <s v="Beauty"/>
    <s v="Face Cream"/>
    <s v="Face Cream Model-229"/>
    <s v="PROD5331"/>
    <n v="8"/>
    <n v="105.41"/>
    <n v="843.28"/>
    <n v="0.05"/>
    <n v="42.16"/>
    <n v="801.12"/>
    <s v="UPI"/>
    <s v="In-Transit"/>
    <n v="0.15"/>
    <n v="120.17"/>
  </r>
  <r>
    <s v="ORD2025005869"/>
    <d v="2023-05-29T00:00:00"/>
    <s v="Customer 3444"/>
    <s v="CUST9541"/>
    <x v="1"/>
    <s v="Delhi"/>
    <s v="Online"/>
    <s v="Clothing"/>
    <s v="Jacket"/>
    <s v="Jacket Model-895"/>
    <s v="PROD7821"/>
    <n v="3"/>
    <n v="640.41999999999996"/>
    <n v="1921.26"/>
    <n v="0.2"/>
    <n v="384.25"/>
    <n v="1537.01"/>
    <s v="UPI"/>
    <s v="Delivered"/>
    <n v="0.15"/>
    <n v="230.55"/>
  </r>
  <r>
    <s v="ORD2025005870"/>
    <d v="2024-03-19T00:00:00"/>
    <s v="Customer 1103"/>
    <s v="CUST9909"/>
    <x v="2"/>
    <s v="Kolkata"/>
    <s v="Offline"/>
    <s v="Clothing"/>
    <s v="Jeans"/>
    <s v="Jeans Model-816"/>
    <s v="PROD6432"/>
    <n v="1"/>
    <n v="969.96"/>
    <n v="969.96"/>
    <n v="0.05"/>
    <n v="48.5"/>
    <n v="921.46"/>
    <s v="Card"/>
    <s v="Returned"/>
    <n v="0.25"/>
    <n v="230.37"/>
  </r>
  <r>
    <s v="ORD2025005871"/>
    <d v="2023-11-06T00:00:00"/>
    <s v="Customer 2008"/>
    <s v="CUST6835"/>
    <x v="3"/>
    <s v="Bhopal"/>
    <s v="Offline"/>
    <s v="Clothing"/>
    <s v="Jeans"/>
    <s v="Jeans Model-720"/>
    <s v="PROD1403"/>
    <n v="1"/>
    <n v="602"/>
    <n v="602"/>
    <n v="0"/>
    <n v="0"/>
    <n v="602"/>
    <s v="Card"/>
    <s v="Cancelled"/>
    <n v="0.3"/>
    <n v="180.6"/>
  </r>
  <r>
    <s v="ORD2025005872"/>
    <d v="2023-05-23T00:00:00"/>
    <s v="Customer 817"/>
    <s v="CUST9886"/>
    <x v="3"/>
    <s v="Raipur"/>
    <s v="Offline"/>
    <s v="Electronics"/>
    <s v="Laptop"/>
    <s v="Laptop Model-412"/>
    <s v="PROD7315"/>
    <n v="8"/>
    <n v="324.88"/>
    <n v="2599.04"/>
    <n v="0"/>
    <n v="0"/>
    <n v="2599.04"/>
    <s v="COD"/>
    <s v="Returned"/>
    <n v="0.15"/>
    <n v="389.86"/>
  </r>
  <r>
    <s v="ORD2025005873"/>
    <d v="2023-06-16T00:00:00"/>
    <s v="Customer 840"/>
    <s v="CUST4758"/>
    <x v="2"/>
    <s v="Kolkata"/>
    <s v="Online"/>
    <s v="Clothing"/>
    <s v="Jacket"/>
    <s v="Jacket Model-132"/>
    <s v="PROD7878"/>
    <n v="5"/>
    <n v="320.3"/>
    <n v="1601.5"/>
    <n v="0.05"/>
    <n v="80.08"/>
    <n v="1521.42"/>
    <s v="Wallet"/>
    <s v="Delivered"/>
    <n v="0.3"/>
    <n v="456.43"/>
  </r>
  <r>
    <s v="ORD2025005874"/>
    <d v="2023-12-02T00:00:00"/>
    <s v="Customer 2867"/>
    <s v="CUST7774"/>
    <x v="0"/>
    <s v="Pune"/>
    <s v="Online"/>
    <s v="Beauty"/>
    <s v="Perfume"/>
    <s v="Perfume Model-915"/>
    <s v="PROD5531"/>
    <n v="1"/>
    <n v="961.48"/>
    <n v="961.48"/>
    <n v="0.05"/>
    <n v="48.07"/>
    <n v="913.41"/>
    <s v="COD"/>
    <s v="Cancelled"/>
    <n v="0.3"/>
    <n v="274.02"/>
  </r>
  <r>
    <s v="ORD2025005875"/>
    <d v="2023-01-20T00:00:00"/>
    <s v="Customer 4416"/>
    <s v="CUST4399"/>
    <x v="1"/>
    <s v="Chandigarh"/>
    <s v="Online"/>
    <s v="Beauty"/>
    <s v="Perfume"/>
    <s v="Perfume Model-179"/>
    <s v="PROD2648"/>
    <n v="10"/>
    <n v="958.31"/>
    <n v="9583.1"/>
    <n v="0.05"/>
    <n v="479.16"/>
    <n v="9103.94"/>
    <s v="UPI"/>
    <s v="Delivered"/>
    <n v="0.15"/>
    <n v="1365.59"/>
  </r>
  <r>
    <s v="ORD2025005876"/>
    <d v="2023-10-25T00:00:00"/>
    <s v="Customer 3801"/>
    <s v="CUST9572"/>
    <x v="3"/>
    <s v="Nagpur"/>
    <s v="Offline"/>
    <s v="Home Decor"/>
    <s v="Lamp"/>
    <s v="Lamp Model-215"/>
    <s v="PROD9323"/>
    <n v="3"/>
    <n v="389.14"/>
    <n v="1167.42"/>
    <n v="0.2"/>
    <n v="233.48"/>
    <n v="933.94"/>
    <s v="UPI"/>
    <s v="In-Transit"/>
    <n v="0.15"/>
    <n v="140.09"/>
  </r>
  <r>
    <s v="ORD2025005877"/>
    <d v="2023-12-18T00:00:00"/>
    <s v="Customer 3247"/>
    <s v="CUST1506"/>
    <x v="0"/>
    <s v="Pune"/>
    <s v="Online"/>
    <s v="Clothing"/>
    <s v="Shirt"/>
    <s v="Shirt Model-663"/>
    <s v="PROD9956"/>
    <n v="10"/>
    <n v="423.49"/>
    <n v="4234.8999999999996"/>
    <n v="0"/>
    <n v="0"/>
    <n v="4234.8999999999996"/>
    <s v="UPI"/>
    <s v="Returned"/>
    <n v="0.15"/>
    <n v="635.23"/>
  </r>
  <r>
    <s v="ORD2025005878"/>
    <d v="2023-03-22T00:00:00"/>
    <s v="Customer 1004"/>
    <s v="CUST1746"/>
    <x v="1"/>
    <s v="Chandigarh"/>
    <s v="Offline"/>
    <s v="Beauty"/>
    <s v="Face Cream"/>
    <s v="Face Cream Model-674"/>
    <s v="PROD3854"/>
    <n v="4"/>
    <n v="885.5"/>
    <n v="3542"/>
    <n v="0.1"/>
    <n v="354.2"/>
    <n v="3187.8"/>
    <s v="COD"/>
    <s v="In-Transit"/>
    <n v="0.15"/>
    <n v="478.17"/>
  </r>
  <r>
    <s v="ORD2025005879"/>
    <d v="2023-03-22T00:00:00"/>
    <s v="Customer 3882"/>
    <s v="CUST4806"/>
    <x v="2"/>
    <s v="Kolkata"/>
    <s v="Offline"/>
    <s v="Electronics"/>
    <s v="Mobile"/>
    <s v="Mobile Model-164"/>
    <s v="PROD2111"/>
    <n v="4"/>
    <n v="404.32"/>
    <n v="1617.28"/>
    <n v="0.2"/>
    <n v="323.45999999999998"/>
    <n v="1293.82"/>
    <s v="Card"/>
    <s v="In-Transit"/>
    <n v="0.25"/>
    <n v="323.45"/>
  </r>
  <r>
    <s v="ORD2025005880"/>
    <d v="2024-01-05T00:00:00"/>
    <s v="Customer 1382"/>
    <s v="CUST6450"/>
    <x v="3"/>
    <s v="Nagpur"/>
    <s v="Offline"/>
    <s v="Electronics"/>
    <s v="Laptop"/>
    <s v="Laptop Model-434"/>
    <s v="PROD9565"/>
    <n v="9"/>
    <n v="512.91999999999996"/>
    <n v="4616.28"/>
    <n v="0"/>
    <n v="0"/>
    <n v="4616.28"/>
    <s v="UPI"/>
    <s v="Delivered"/>
    <n v="0.3"/>
    <n v="1384.88"/>
  </r>
  <r>
    <s v="ORD2025005881"/>
    <d v="2023-10-29T00:00:00"/>
    <s v="Customer 3775"/>
    <s v="CUST8481"/>
    <x v="1"/>
    <s v="Lucknow"/>
    <s v="Offline"/>
    <s v="Beauty"/>
    <s v="Perfume"/>
    <s v="Perfume Model-868"/>
    <s v="PROD4824"/>
    <n v="4"/>
    <n v="370.83"/>
    <n v="1483.32"/>
    <n v="0.2"/>
    <n v="296.66000000000003"/>
    <n v="1186.6600000000001"/>
    <s v="Wallet"/>
    <s v="Delivered"/>
    <n v="0.3"/>
    <n v="356"/>
  </r>
  <r>
    <s v="ORD2025005882"/>
    <d v="2023-08-02T00:00:00"/>
    <s v="Customer 62"/>
    <s v="CUST1446"/>
    <x v="2"/>
    <s v="Bhubaneswar"/>
    <s v="Online"/>
    <s v="Home Decor"/>
    <s v="Lamp"/>
    <s v="Lamp Model-606"/>
    <s v="PROD7429"/>
    <n v="6"/>
    <n v="578.37"/>
    <n v="3470.22"/>
    <n v="0"/>
    <n v="0"/>
    <n v="3470.22"/>
    <s v="Wallet"/>
    <s v="Returned"/>
    <n v="0.15"/>
    <n v="520.53"/>
  </r>
  <r>
    <s v="ORD2025005883"/>
    <d v="2024-02-10T00:00:00"/>
    <s v="Customer 2958"/>
    <s v="CUST6490"/>
    <x v="0"/>
    <s v="Ahmedabad"/>
    <s v="Online"/>
    <s v="Home Decor"/>
    <s v="Curtain"/>
    <s v="Curtain Model-847"/>
    <s v="PROD6038"/>
    <n v="2"/>
    <n v="368.81"/>
    <n v="737.62"/>
    <n v="0.2"/>
    <n v="147.52000000000001"/>
    <n v="590.1"/>
    <s v="COD"/>
    <s v="Cancelled"/>
    <n v="0.15"/>
    <n v="88.52"/>
  </r>
  <r>
    <s v="ORD2025005884"/>
    <d v="2023-08-10T00:00:00"/>
    <s v="Customer 2746"/>
    <s v="CUST5017"/>
    <x v="1"/>
    <s v="Chandigarh"/>
    <s v="Online"/>
    <s v="Electronics"/>
    <s v="Laptop"/>
    <s v="Laptop Model-378"/>
    <s v="PROD5738"/>
    <n v="3"/>
    <n v="262.38"/>
    <n v="787.14"/>
    <n v="0.1"/>
    <n v="78.709999999999994"/>
    <n v="708.43"/>
    <s v="Card"/>
    <s v="Delivered"/>
    <n v="0.15"/>
    <n v="106.26"/>
  </r>
  <r>
    <s v="ORD2025005885"/>
    <d v="2024-01-21T00:00:00"/>
    <s v="Customer 2948"/>
    <s v="CUST8095"/>
    <x v="1"/>
    <s v="Chandigarh"/>
    <s v="Online"/>
    <s v="Electronics"/>
    <s v="Tablet"/>
    <s v="Tablet Model-833"/>
    <s v="PROD4092"/>
    <n v="5"/>
    <n v="843.89"/>
    <n v="4219.45"/>
    <n v="0.05"/>
    <n v="210.97"/>
    <n v="4008.48"/>
    <s v="UPI"/>
    <s v="Delivered"/>
    <n v="0.3"/>
    <n v="1202.54"/>
  </r>
  <r>
    <s v="ORD2025005886"/>
    <d v="2023-10-05T00:00:00"/>
    <s v="Customer 1300"/>
    <s v="CUST7910"/>
    <x v="0"/>
    <s v="Pune"/>
    <s v="Offline"/>
    <s v="Clothing"/>
    <s v="Jacket"/>
    <s v="Jacket Model-822"/>
    <s v="PROD8707"/>
    <n v="1"/>
    <n v="312.60000000000002"/>
    <n v="312.60000000000002"/>
    <n v="0"/>
    <n v="0"/>
    <n v="312.60000000000002"/>
    <s v="COD"/>
    <s v="In-Transit"/>
    <n v="0.15"/>
    <n v="46.89"/>
  </r>
  <r>
    <s v="ORD2025005887"/>
    <d v="2023-02-13T00:00:00"/>
    <s v="Customer 142"/>
    <s v="CUST4048"/>
    <x v="0"/>
    <s v="Ahmedabad"/>
    <s v="Offline"/>
    <s v="Clothing"/>
    <s v="Shirt"/>
    <s v="Shirt Model-895"/>
    <s v="PROD8955"/>
    <n v="10"/>
    <n v="214.34"/>
    <n v="2143.4"/>
    <n v="0"/>
    <n v="0"/>
    <n v="2143.4"/>
    <s v="Wallet"/>
    <s v="In-Transit"/>
    <n v="0.3"/>
    <n v="643.02"/>
  </r>
  <r>
    <s v="ORD2025005888"/>
    <d v="2023-06-24T00:00:00"/>
    <s v="Customer 968"/>
    <s v="CUST8637"/>
    <x v="4"/>
    <s v="Chennai"/>
    <s v="Offline"/>
    <s v="Beauty"/>
    <s v="Perfume"/>
    <s v="Perfume Model-368"/>
    <s v="PROD9048"/>
    <n v="9"/>
    <n v="392.85"/>
    <n v="3535.65"/>
    <n v="0"/>
    <n v="0"/>
    <n v="3535.65"/>
    <s v="COD"/>
    <s v="In-Transit"/>
    <n v="0.3"/>
    <n v="1060.69"/>
  </r>
  <r>
    <s v="ORD2025005889"/>
    <d v="2023-09-21T00:00:00"/>
    <s v="Customer 4004"/>
    <s v="CUST5364"/>
    <x v="4"/>
    <s v="Hyderabad"/>
    <s v="Offline"/>
    <s v="Electronics"/>
    <s v="Mobile"/>
    <s v="Mobile Model-629"/>
    <s v="PROD3410"/>
    <n v="2"/>
    <n v="277.95"/>
    <n v="555.9"/>
    <n v="0.2"/>
    <n v="111.18"/>
    <n v="444.72"/>
    <s v="COD"/>
    <s v="Cancelled"/>
    <n v="0.3"/>
    <n v="133.41999999999999"/>
  </r>
  <r>
    <s v="ORD2025005890"/>
    <d v="2023-12-25T00:00:00"/>
    <s v="Customer 4848"/>
    <s v="CUST3613"/>
    <x v="4"/>
    <s v="Bangalore"/>
    <s v="Offline"/>
    <s v="Home Decor"/>
    <s v="Curtain"/>
    <s v="Curtain Model-980"/>
    <s v="PROD6215"/>
    <n v="4"/>
    <n v="455.42"/>
    <n v="1821.68"/>
    <n v="0"/>
    <n v="0"/>
    <n v="1821.68"/>
    <s v="Wallet"/>
    <s v="In-Transit"/>
    <n v="0.25"/>
    <n v="455.42"/>
  </r>
  <r>
    <s v="ORD2025005891"/>
    <d v="2023-05-29T00:00:00"/>
    <s v="Customer 2633"/>
    <s v="CUST2984"/>
    <x v="0"/>
    <s v="Pune"/>
    <s v="Offline"/>
    <s v="Clothing"/>
    <s v="Jeans"/>
    <s v="Jeans Model-879"/>
    <s v="PROD8745"/>
    <n v="5"/>
    <n v="495.52"/>
    <n v="2477.6"/>
    <n v="0.1"/>
    <n v="247.76"/>
    <n v="2229.84"/>
    <s v="UPI"/>
    <s v="In-Transit"/>
    <n v="0.25"/>
    <n v="557.46"/>
  </r>
  <r>
    <s v="ORD2025005892"/>
    <d v="2024-02-20T00:00:00"/>
    <s v="Customer 4102"/>
    <s v="CUST9659"/>
    <x v="2"/>
    <s v="Patna"/>
    <s v="Offline"/>
    <s v="Clothing"/>
    <s v="Jeans"/>
    <s v="Jeans Model-386"/>
    <s v="PROD9289"/>
    <n v="2"/>
    <n v="952.8"/>
    <n v="1905.6"/>
    <n v="0.05"/>
    <n v="95.28"/>
    <n v="1810.32"/>
    <s v="UPI"/>
    <s v="Cancelled"/>
    <n v="0.25"/>
    <n v="452.58"/>
  </r>
  <r>
    <s v="ORD2025005893"/>
    <d v="2023-06-25T00:00:00"/>
    <s v="Customer 164"/>
    <s v="CUST2348"/>
    <x v="1"/>
    <s v="Delhi"/>
    <s v="Online"/>
    <s v="Home Decor"/>
    <s v="Sofa"/>
    <s v="Sofa Model-576"/>
    <s v="PROD8205"/>
    <n v="9"/>
    <n v="867.01"/>
    <n v="7803.09"/>
    <n v="0.1"/>
    <n v="780.31"/>
    <n v="7022.78"/>
    <s v="UPI"/>
    <s v="Returned"/>
    <n v="0.3"/>
    <n v="2106.83"/>
  </r>
  <r>
    <s v="ORD2025005894"/>
    <d v="2023-06-09T00:00:00"/>
    <s v="Customer 3041"/>
    <s v="CUST7947"/>
    <x v="3"/>
    <s v="Raipur"/>
    <s v="Offline"/>
    <s v="Home Decor"/>
    <s v="Curtain"/>
    <s v="Curtain Model-456"/>
    <s v="PROD2483"/>
    <n v="5"/>
    <n v="606.98"/>
    <n v="3034.9"/>
    <n v="0.05"/>
    <n v="151.75"/>
    <n v="2883.15"/>
    <s v="UPI"/>
    <s v="Cancelled"/>
    <n v="0.3"/>
    <n v="864.95"/>
  </r>
  <r>
    <s v="ORD2025005895"/>
    <d v="2023-03-25T00:00:00"/>
    <s v="Customer 4475"/>
    <s v="CUST8629"/>
    <x v="0"/>
    <s v="Pune"/>
    <s v="Online"/>
    <s v="Electronics"/>
    <s v="Mobile"/>
    <s v="Mobile Model-387"/>
    <s v="PROD2328"/>
    <n v="10"/>
    <n v="466.45"/>
    <n v="4664.5"/>
    <n v="0.1"/>
    <n v="466.45"/>
    <n v="4198.05"/>
    <s v="UPI"/>
    <s v="Cancelled"/>
    <n v="0.25"/>
    <n v="1049.51"/>
  </r>
  <r>
    <s v="ORD2025005896"/>
    <d v="2023-03-20T00:00:00"/>
    <s v="Customer 2358"/>
    <s v="CUST4513"/>
    <x v="0"/>
    <s v="Pune"/>
    <s v="Online"/>
    <s v="Clothing"/>
    <s v="Jacket"/>
    <s v="Jacket Model-103"/>
    <s v="PROD7073"/>
    <n v="9"/>
    <n v="681.04"/>
    <n v="6129.36"/>
    <n v="0.2"/>
    <n v="1225.8699999999999"/>
    <n v="4903.49"/>
    <s v="Wallet"/>
    <s v="Cancelled"/>
    <n v="0.15"/>
    <n v="735.52"/>
  </r>
  <r>
    <s v="ORD2025005897"/>
    <d v="2023-03-13T00:00:00"/>
    <s v="Customer 3419"/>
    <s v="CUST3685"/>
    <x v="2"/>
    <s v="Kolkata"/>
    <s v="Offline"/>
    <s v="Beauty"/>
    <s v="Face Cream"/>
    <s v="Face Cream Model-830"/>
    <s v="PROD8624"/>
    <n v="5"/>
    <n v="179.77"/>
    <n v="898.85"/>
    <n v="0.2"/>
    <n v="179.77"/>
    <n v="719.08"/>
    <s v="UPI"/>
    <s v="Cancelled"/>
    <n v="0.3"/>
    <n v="215.72"/>
  </r>
  <r>
    <s v="ORD2025005898"/>
    <d v="2024-01-24T00:00:00"/>
    <s v="Customer 660"/>
    <s v="CUST2809"/>
    <x v="3"/>
    <s v="Bhopal"/>
    <s v="Online"/>
    <s v="Electronics"/>
    <s v="Mobile"/>
    <s v="Mobile Model-444"/>
    <s v="PROD8604"/>
    <n v="9"/>
    <n v="586.57000000000005"/>
    <n v="5279.13"/>
    <n v="0.2"/>
    <n v="1055.83"/>
    <n v="4223.3"/>
    <s v="COD"/>
    <s v="In-Transit"/>
    <n v="0.25"/>
    <n v="1055.83"/>
  </r>
  <r>
    <s v="ORD2025005899"/>
    <d v="2023-12-29T00:00:00"/>
    <s v="Customer 3363"/>
    <s v="CUST5854"/>
    <x v="0"/>
    <s v="Ahmedabad"/>
    <s v="Offline"/>
    <s v="Electronics"/>
    <s v="Tablet"/>
    <s v="Tablet Model-873"/>
    <s v="PROD8636"/>
    <n v="7"/>
    <n v="235.98"/>
    <n v="1651.86"/>
    <n v="0"/>
    <n v="0"/>
    <n v="1651.86"/>
    <s v="Card"/>
    <s v="Returned"/>
    <n v="0.25"/>
    <n v="412.96"/>
  </r>
  <r>
    <s v="ORD2025005900"/>
    <d v="2024-02-09T00:00:00"/>
    <s v="Customer 3802"/>
    <s v="CUST4865"/>
    <x v="2"/>
    <s v="Patna"/>
    <s v="Offline"/>
    <s v="Clothing"/>
    <s v="Jeans"/>
    <s v="Jeans Model-279"/>
    <s v="PROD8404"/>
    <n v="10"/>
    <n v="391.16"/>
    <n v="3911.6"/>
    <n v="0.05"/>
    <n v="195.58"/>
    <n v="3716.02"/>
    <s v="COD"/>
    <s v="Cancelled"/>
    <n v="0.15"/>
    <n v="557.4"/>
  </r>
  <r>
    <s v="ORD2025005901"/>
    <d v="2023-08-30T00:00:00"/>
    <s v="Customer 4988"/>
    <s v="CUST5713"/>
    <x v="4"/>
    <s v="Bangalore"/>
    <s v="Offline"/>
    <s v="Electronics"/>
    <s v="Tablet"/>
    <s v="Tablet Model-173"/>
    <s v="PROD8591"/>
    <n v="4"/>
    <n v="554.36"/>
    <n v="2217.44"/>
    <n v="0.1"/>
    <n v="221.74"/>
    <n v="1995.7"/>
    <s v="Wallet"/>
    <s v="Cancelled"/>
    <n v="0.3"/>
    <n v="598.71"/>
  </r>
  <r>
    <s v="ORD2025005902"/>
    <d v="2024-02-26T00:00:00"/>
    <s v="Customer 3028"/>
    <s v="CUST1156"/>
    <x v="2"/>
    <s v="Patna"/>
    <s v="Offline"/>
    <s v="Clothing"/>
    <s v="Jacket"/>
    <s v="Jacket Model-227"/>
    <s v="PROD5374"/>
    <n v="4"/>
    <n v="188.79"/>
    <n v="755.16"/>
    <n v="0.2"/>
    <n v="151.03"/>
    <n v="604.13"/>
    <s v="UPI"/>
    <s v="In-Transit"/>
    <n v="0.25"/>
    <n v="151.03"/>
  </r>
  <r>
    <s v="ORD2025005903"/>
    <d v="2023-02-05T00:00:00"/>
    <s v="Customer 1621"/>
    <s v="CUST7466"/>
    <x v="1"/>
    <s v="Chandigarh"/>
    <s v="Offline"/>
    <s v="Electronics"/>
    <s v="Laptop"/>
    <s v="Laptop Model-326"/>
    <s v="PROD2832"/>
    <n v="6"/>
    <n v="701"/>
    <n v="4206"/>
    <n v="0.2"/>
    <n v="841.2"/>
    <n v="3364.8"/>
    <s v="UPI"/>
    <s v="Cancelled"/>
    <n v="0.15"/>
    <n v="504.72"/>
  </r>
  <r>
    <s v="ORD2025005904"/>
    <d v="2023-04-30T00:00:00"/>
    <s v="Customer 752"/>
    <s v="CUST9916"/>
    <x v="4"/>
    <s v="Chennai"/>
    <s v="Online"/>
    <s v="Home Decor"/>
    <s v="Lamp"/>
    <s v="Lamp Model-684"/>
    <s v="PROD8954"/>
    <n v="8"/>
    <n v="380.77"/>
    <n v="3046.16"/>
    <n v="0"/>
    <n v="0"/>
    <n v="3046.16"/>
    <s v="Card"/>
    <s v="Returned"/>
    <n v="0.3"/>
    <n v="913.85"/>
  </r>
  <r>
    <s v="ORD2025005905"/>
    <d v="2023-05-04T00:00:00"/>
    <s v="Customer 4307"/>
    <s v="CUST5831"/>
    <x v="0"/>
    <s v="Pune"/>
    <s v="Offline"/>
    <s v="Electronics"/>
    <s v="Tablet"/>
    <s v="Tablet Model-132"/>
    <s v="PROD2070"/>
    <n v="10"/>
    <n v="623.33000000000004"/>
    <n v="6233.3"/>
    <n v="0.1"/>
    <n v="623.33000000000004"/>
    <n v="5609.97"/>
    <s v="UPI"/>
    <s v="Cancelled"/>
    <n v="0.25"/>
    <n v="1402.49"/>
  </r>
  <r>
    <s v="ORD2025005906"/>
    <d v="2024-02-10T00:00:00"/>
    <s v="Customer 4135"/>
    <s v="CUST9557"/>
    <x v="2"/>
    <s v="Bhubaneswar"/>
    <s v="Offline"/>
    <s v="Clothing"/>
    <s v="Jacket"/>
    <s v="Jacket Model-579"/>
    <s v="PROD5326"/>
    <n v="8"/>
    <n v="254.51"/>
    <n v="2036.08"/>
    <n v="0.1"/>
    <n v="203.61"/>
    <n v="1832.47"/>
    <s v="Wallet"/>
    <s v="Cancelled"/>
    <n v="0.3"/>
    <n v="549.74"/>
  </r>
  <r>
    <s v="ORD2025005907"/>
    <d v="2023-01-01T00:00:00"/>
    <s v="Customer 4293"/>
    <s v="CUST8744"/>
    <x v="2"/>
    <s v="Patna"/>
    <s v="Offline"/>
    <s v="Home Decor"/>
    <s v="Lamp"/>
    <s v="Lamp Model-570"/>
    <s v="PROD2215"/>
    <n v="3"/>
    <n v="242.56"/>
    <n v="727.68"/>
    <n v="0"/>
    <n v="0"/>
    <n v="727.68"/>
    <s v="Wallet"/>
    <s v="Returned"/>
    <n v="0.3"/>
    <n v="218.3"/>
  </r>
  <r>
    <s v="ORD2025005908"/>
    <d v="2023-12-22T00:00:00"/>
    <s v="Customer 2174"/>
    <s v="CUST5174"/>
    <x v="4"/>
    <s v="Chennai"/>
    <s v="Online"/>
    <s v="Beauty"/>
    <s v="Perfume"/>
    <s v="Perfume Model-605"/>
    <s v="PROD3564"/>
    <n v="3"/>
    <n v="268.20999999999998"/>
    <n v="804.63"/>
    <n v="0.05"/>
    <n v="40.229999999999997"/>
    <n v="764.4"/>
    <s v="Card"/>
    <s v="Returned"/>
    <n v="0.15"/>
    <n v="114.66"/>
  </r>
  <r>
    <s v="ORD2025005909"/>
    <d v="2024-03-24T00:00:00"/>
    <s v="Customer 1147"/>
    <s v="CUST3074"/>
    <x v="3"/>
    <s v="Nagpur"/>
    <s v="Offline"/>
    <s v="Electronics"/>
    <s v="Tablet"/>
    <s v="Tablet Model-909"/>
    <s v="PROD5389"/>
    <n v="1"/>
    <n v="885.27"/>
    <n v="885.27"/>
    <n v="0.2"/>
    <n v="177.05"/>
    <n v="708.22"/>
    <s v="Card"/>
    <s v="Cancelled"/>
    <n v="0.3"/>
    <n v="212.47"/>
  </r>
  <r>
    <s v="ORD2025005910"/>
    <d v="2023-01-07T00:00:00"/>
    <s v="Customer 817"/>
    <s v="CUST7992"/>
    <x v="1"/>
    <s v="Lucknow"/>
    <s v="Offline"/>
    <s v="Electronics"/>
    <s v="Mobile"/>
    <s v="Mobile Model-844"/>
    <s v="PROD7423"/>
    <n v="2"/>
    <n v="221.04"/>
    <n v="442.08"/>
    <n v="0.2"/>
    <n v="88.42"/>
    <n v="353.66"/>
    <s v="Card"/>
    <s v="Delivered"/>
    <n v="0.15"/>
    <n v="53.05"/>
  </r>
  <r>
    <s v="ORD2025005911"/>
    <d v="2023-01-31T00:00:00"/>
    <s v="Customer 3068"/>
    <s v="CUST8391"/>
    <x v="1"/>
    <s v="Chandigarh"/>
    <s v="Offline"/>
    <s v="Clothing"/>
    <s v="Jacket"/>
    <s v="Jacket Model-801"/>
    <s v="PROD6176"/>
    <n v="10"/>
    <n v="784.64"/>
    <n v="7846.4"/>
    <n v="0.05"/>
    <n v="392.32"/>
    <n v="7454.08"/>
    <s v="Wallet"/>
    <s v="In-Transit"/>
    <n v="0.25"/>
    <n v="1863.52"/>
  </r>
  <r>
    <s v="ORD2025005912"/>
    <d v="2023-12-03T00:00:00"/>
    <s v="Customer 1862"/>
    <s v="CUST8867"/>
    <x v="3"/>
    <s v="Nagpur"/>
    <s v="Online"/>
    <s v="Clothing"/>
    <s v="Jacket"/>
    <s v="Jacket Model-766"/>
    <s v="PROD1403"/>
    <n v="1"/>
    <n v="677.17"/>
    <n v="677.17"/>
    <n v="0.05"/>
    <n v="33.86"/>
    <n v="643.30999999999995"/>
    <s v="UPI"/>
    <s v="Returned"/>
    <n v="0.15"/>
    <n v="96.5"/>
  </r>
  <r>
    <s v="ORD2025005913"/>
    <d v="2023-11-17T00:00:00"/>
    <s v="Customer 2638"/>
    <s v="CUST4882"/>
    <x v="4"/>
    <s v="Chennai"/>
    <s v="Online"/>
    <s v="Electronics"/>
    <s v="Laptop"/>
    <s v="Laptop Model-809"/>
    <s v="PROD7705"/>
    <n v="4"/>
    <n v="460.41"/>
    <n v="1841.64"/>
    <n v="0"/>
    <n v="0"/>
    <n v="1841.64"/>
    <s v="UPI"/>
    <s v="In-Transit"/>
    <n v="0.25"/>
    <n v="460.41"/>
  </r>
  <r>
    <s v="ORD2025005914"/>
    <d v="2023-06-19T00:00:00"/>
    <s v="Customer 4308"/>
    <s v="CUST1728"/>
    <x v="1"/>
    <s v="Delhi"/>
    <s v="Online"/>
    <s v="Electronics"/>
    <s v="Tablet"/>
    <s v="Tablet Model-676"/>
    <s v="PROD8962"/>
    <n v="1"/>
    <n v="833.88"/>
    <n v="833.88"/>
    <n v="0.05"/>
    <n v="41.69"/>
    <n v="792.19"/>
    <s v="UPI"/>
    <s v="Cancelled"/>
    <n v="0.25"/>
    <n v="198.05"/>
  </r>
  <r>
    <s v="ORD2025005915"/>
    <d v="2023-12-22T00:00:00"/>
    <s v="Customer 3119"/>
    <s v="CUST5754"/>
    <x v="3"/>
    <s v="Nagpur"/>
    <s v="Online"/>
    <s v="Home Decor"/>
    <s v="Lamp"/>
    <s v="Lamp Model-603"/>
    <s v="PROD2468"/>
    <n v="9"/>
    <n v="368.1"/>
    <n v="3312.9"/>
    <n v="0"/>
    <n v="0"/>
    <n v="3312.9"/>
    <s v="COD"/>
    <s v="Delivered"/>
    <n v="0.25"/>
    <n v="828.23"/>
  </r>
  <r>
    <s v="ORD2025005916"/>
    <d v="2023-04-14T00:00:00"/>
    <s v="Customer 3376"/>
    <s v="CUST9189"/>
    <x v="3"/>
    <s v="Raipur"/>
    <s v="Offline"/>
    <s v="Clothing"/>
    <s v="Jacket"/>
    <s v="Jacket Model-286"/>
    <s v="PROD8187"/>
    <n v="1"/>
    <n v="111.89"/>
    <n v="111.89"/>
    <n v="0.2"/>
    <n v="22.38"/>
    <n v="89.51"/>
    <s v="UPI"/>
    <s v="Delivered"/>
    <n v="0.15"/>
    <n v="13.43"/>
  </r>
  <r>
    <s v="ORD2025005917"/>
    <d v="2024-03-16T00:00:00"/>
    <s v="Customer 2714"/>
    <s v="CUST9428"/>
    <x v="2"/>
    <s v="Bhubaneswar"/>
    <s v="Offline"/>
    <s v="Clothing"/>
    <s v="Jeans"/>
    <s v="Jeans Model-720"/>
    <s v="PROD6050"/>
    <n v="10"/>
    <n v="519.70000000000005"/>
    <n v="5197"/>
    <n v="0.2"/>
    <n v="1039.4000000000001"/>
    <n v="4157.6000000000004"/>
    <s v="COD"/>
    <s v="Returned"/>
    <n v="0.3"/>
    <n v="1247.28"/>
  </r>
  <r>
    <s v="ORD2025005918"/>
    <d v="2023-02-11T00:00:00"/>
    <s v="Customer 3245"/>
    <s v="CUST6399"/>
    <x v="0"/>
    <s v="Pune"/>
    <s v="Online"/>
    <s v="Electronics"/>
    <s v="Tablet"/>
    <s v="Tablet Model-349"/>
    <s v="PROD2289"/>
    <n v="3"/>
    <n v="490.57"/>
    <n v="1471.71"/>
    <n v="0.1"/>
    <n v="147.16999999999999"/>
    <n v="1324.54"/>
    <s v="Card"/>
    <s v="In-Transit"/>
    <n v="0.3"/>
    <n v="397.36"/>
  </r>
  <r>
    <s v="ORD2025005919"/>
    <d v="2023-02-18T00:00:00"/>
    <s v="Customer 2175"/>
    <s v="CUST6584"/>
    <x v="0"/>
    <s v="Pune"/>
    <s v="Online"/>
    <s v="Electronics"/>
    <s v="Tablet"/>
    <s v="Tablet Model-893"/>
    <s v="PROD9525"/>
    <n v="9"/>
    <n v="401.28"/>
    <n v="3611.52"/>
    <n v="0.1"/>
    <n v="361.15"/>
    <n v="3250.37"/>
    <s v="Card"/>
    <s v="In-Transit"/>
    <n v="0.15"/>
    <n v="487.56"/>
  </r>
  <r>
    <s v="ORD2025005920"/>
    <d v="2023-04-13T00:00:00"/>
    <s v="Customer 980"/>
    <s v="CUST9049"/>
    <x v="1"/>
    <s v="Chandigarh"/>
    <s v="Online"/>
    <s v="Beauty"/>
    <s v="Perfume"/>
    <s v="Perfume Model-550"/>
    <s v="PROD9826"/>
    <n v="8"/>
    <n v="492.05"/>
    <n v="3936.4"/>
    <n v="0.1"/>
    <n v="393.64"/>
    <n v="3542.76"/>
    <s v="Card"/>
    <s v="In-Transit"/>
    <n v="0.15"/>
    <n v="531.41"/>
  </r>
  <r>
    <s v="ORD2025005921"/>
    <d v="2024-01-10T00:00:00"/>
    <s v="Customer 4905"/>
    <s v="CUST1812"/>
    <x v="0"/>
    <s v="Mumbai"/>
    <s v="Offline"/>
    <s v="Electronics"/>
    <s v="Laptop"/>
    <s v="Laptop Model-836"/>
    <s v="PROD1746"/>
    <n v="4"/>
    <n v="734.47"/>
    <n v="2937.88"/>
    <n v="0"/>
    <n v="0"/>
    <n v="2937.88"/>
    <s v="Card"/>
    <s v="Delivered"/>
    <n v="0.25"/>
    <n v="734.47"/>
  </r>
  <r>
    <s v="ORD2025005922"/>
    <d v="2023-01-24T00:00:00"/>
    <s v="Customer 2352"/>
    <s v="CUST5448"/>
    <x v="4"/>
    <s v="Hyderabad"/>
    <s v="Online"/>
    <s v="Home Decor"/>
    <s v="Lamp"/>
    <s v="Lamp Model-390"/>
    <s v="PROD1961"/>
    <n v="7"/>
    <n v="675.94"/>
    <n v="4731.58"/>
    <n v="0.05"/>
    <n v="236.58"/>
    <n v="4495"/>
    <s v="Wallet"/>
    <s v="Delivered"/>
    <n v="0.25"/>
    <n v="1123.75"/>
  </r>
  <r>
    <s v="ORD2025005923"/>
    <d v="2023-01-24T00:00:00"/>
    <s v="Customer 588"/>
    <s v="CUST1231"/>
    <x v="2"/>
    <s v="Kolkata"/>
    <s v="Offline"/>
    <s v="Clothing"/>
    <s v="Jeans"/>
    <s v="Jeans Model-514"/>
    <s v="PROD6988"/>
    <n v="8"/>
    <n v="931.49"/>
    <n v="7451.92"/>
    <n v="0"/>
    <n v="0"/>
    <n v="7451.92"/>
    <s v="Wallet"/>
    <s v="In-Transit"/>
    <n v="0.3"/>
    <n v="2235.58"/>
  </r>
  <r>
    <s v="ORD2025005924"/>
    <d v="2023-07-30T00:00:00"/>
    <s v="Customer 1691"/>
    <s v="CUST7999"/>
    <x v="4"/>
    <s v="Hyderabad"/>
    <s v="Online"/>
    <s v="Electronics"/>
    <s v="Laptop"/>
    <s v="Laptop Model-534"/>
    <s v="PROD6488"/>
    <n v="4"/>
    <n v="314.89"/>
    <n v="1259.56"/>
    <n v="0"/>
    <n v="0"/>
    <n v="1259.56"/>
    <s v="Wallet"/>
    <s v="Delivered"/>
    <n v="0.25"/>
    <n v="314.89"/>
  </r>
  <r>
    <s v="ORD2025005925"/>
    <d v="2023-02-11T00:00:00"/>
    <s v="Customer 609"/>
    <s v="CUST9380"/>
    <x v="2"/>
    <s v="Patna"/>
    <s v="Online"/>
    <s v="Home Decor"/>
    <s v="Lamp"/>
    <s v="Lamp Model-310"/>
    <s v="PROD8038"/>
    <n v="3"/>
    <n v="466.75"/>
    <n v="1400.25"/>
    <n v="0"/>
    <n v="0"/>
    <n v="1400.25"/>
    <s v="Wallet"/>
    <s v="Cancelled"/>
    <n v="0.25"/>
    <n v="350.06"/>
  </r>
  <r>
    <s v="ORD2025005926"/>
    <d v="2023-01-21T00:00:00"/>
    <s v="Customer 2389"/>
    <s v="CUST4266"/>
    <x v="1"/>
    <s v="Chandigarh"/>
    <s v="Online"/>
    <s v="Home Decor"/>
    <s v="Lamp"/>
    <s v="Lamp Model-381"/>
    <s v="PROD7893"/>
    <n v="7"/>
    <n v="323.93"/>
    <n v="2267.5100000000002"/>
    <n v="0.2"/>
    <n v="453.5"/>
    <n v="1814.01"/>
    <s v="Wallet"/>
    <s v="Delivered"/>
    <n v="0.15"/>
    <n v="272.10000000000002"/>
  </r>
  <r>
    <s v="ORD2025005927"/>
    <d v="2023-04-05T00:00:00"/>
    <s v="Customer 1985"/>
    <s v="CUST5817"/>
    <x v="3"/>
    <s v="Raipur"/>
    <s v="Offline"/>
    <s v="Clothing"/>
    <s v="Jeans"/>
    <s v="Jeans Model-735"/>
    <s v="PROD7842"/>
    <n v="8"/>
    <n v="828.23"/>
    <n v="6625.84"/>
    <n v="0.2"/>
    <n v="1325.17"/>
    <n v="5300.67"/>
    <s v="COD"/>
    <s v="Delivered"/>
    <n v="0.3"/>
    <n v="1590.2"/>
  </r>
  <r>
    <s v="ORD2025005928"/>
    <d v="2023-06-11T00:00:00"/>
    <s v="Customer 4534"/>
    <s v="CUST1059"/>
    <x v="4"/>
    <s v="Hyderabad"/>
    <s v="Online"/>
    <s v="Electronics"/>
    <s v="Mobile"/>
    <s v="Mobile Model-165"/>
    <s v="PROD5542"/>
    <n v="5"/>
    <n v="124.41"/>
    <n v="622.04999999999995"/>
    <n v="0.05"/>
    <n v="31.1"/>
    <n v="590.95000000000005"/>
    <s v="Wallet"/>
    <s v="In-Transit"/>
    <n v="0.15"/>
    <n v="88.64"/>
  </r>
  <r>
    <s v="ORD2025005929"/>
    <d v="2024-03-03T00:00:00"/>
    <s v="Customer 982"/>
    <s v="CUST6296"/>
    <x v="0"/>
    <s v="Mumbai"/>
    <s v="Online"/>
    <s v="Beauty"/>
    <s v="Lipstick"/>
    <s v="Lipstick Model-676"/>
    <s v="PROD5094"/>
    <n v="9"/>
    <n v="310.22000000000003"/>
    <n v="2791.98"/>
    <n v="0.05"/>
    <n v="139.6"/>
    <n v="2652.38"/>
    <s v="COD"/>
    <s v="Returned"/>
    <n v="0.15"/>
    <n v="397.86"/>
  </r>
  <r>
    <s v="ORD2025005930"/>
    <d v="2024-03-22T00:00:00"/>
    <s v="Customer 2909"/>
    <s v="CUST5702"/>
    <x v="0"/>
    <s v="Pune"/>
    <s v="Offline"/>
    <s v="Beauty"/>
    <s v="Face Cream"/>
    <s v="Face Cream Model-425"/>
    <s v="PROD2559"/>
    <n v="5"/>
    <n v="334.61"/>
    <n v="1673.05"/>
    <n v="0.05"/>
    <n v="83.65"/>
    <n v="1589.4"/>
    <s v="COD"/>
    <s v="Delivered"/>
    <n v="0.15"/>
    <n v="238.41"/>
  </r>
  <r>
    <s v="ORD2025005931"/>
    <d v="2023-11-20T00:00:00"/>
    <s v="Customer 1005"/>
    <s v="CUST8650"/>
    <x v="4"/>
    <s v="Chennai"/>
    <s v="Online"/>
    <s v="Home Decor"/>
    <s v="Lamp"/>
    <s v="Lamp Model-236"/>
    <s v="PROD9819"/>
    <n v="8"/>
    <n v="603.05999999999995"/>
    <n v="4824.4799999999996"/>
    <n v="0"/>
    <n v="0"/>
    <n v="4824.4799999999996"/>
    <s v="Wallet"/>
    <s v="Delivered"/>
    <n v="0.25"/>
    <n v="1206.1199999999999"/>
  </r>
  <r>
    <s v="ORD2025005932"/>
    <d v="2024-03-20T00:00:00"/>
    <s v="Customer 2842"/>
    <s v="CUST4949"/>
    <x v="3"/>
    <s v="Raipur"/>
    <s v="Offline"/>
    <s v="Beauty"/>
    <s v="Face Cream"/>
    <s v="Face Cream Model-178"/>
    <s v="PROD2805"/>
    <n v="4"/>
    <n v="100.41"/>
    <n v="401.64"/>
    <n v="0.05"/>
    <n v="20.079999999999998"/>
    <n v="381.56"/>
    <s v="UPI"/>
    <s v="Delivered"/>
    <n v="0.25"/>
    <n v="95.39"/>
  </r>
  <r>
    <s v="ORD2025005933"/>
    <d v="2023-08-06T00:00:00"/>
    <s v="Customer 601"/>
    <s v="CUST6984"/>
    <x v="2"/>
    <s v="Bhubaneswar"/>
    <s v="Offline"/>
    <s v="Clothing"/>
    <s v="Jeans"/>
    <s v="Jeans Model-713"/>
    <s v="PROD1598"/>
    <n v="9"/>
    <n v="850"/>
    <n v="7650"/>
    <n v="0.1"/>
    <n v="765"/>
    <n v="6885"/>
    <s v="Wallet"/>
    <s v="Returned"/>
    <n v="0.15"/>
    <n v="1032.75"/>
  </r>
  <r>
    <s v="ORD2025005934"/>
    <d v="2024-03-21T00:00:00"/>
    <s v="Customer 3494"/>
    <s v="CUST7385"/>
    <x v="1"/>
    <s v="Lucknow"/>
    <s v="Online"/>
    <s v="Home Decor"/>
    <s v="Curtain"/>
    <s v="Curtain Model-797"/>
    <s v="PROD4628"/>
    <n v="2"/>
    <n v="644.91"/>
    <n v="1289.82"/>
    <n v="0.05"/>
    <n v="64.489999999999995"/>
    <n v="1225.33"/>
    <s v="Wallet"/>
    <s v="Cancelled"/>
    <n v="0.15"/>
    <n v="183.8"/>
  </r>
  <r>
    <s v="ORD2025005935"/>
    <d v="2023-04-20T00:00:00"/>
    <s v="Customer 1780"/>
    <s v="CUST3768"/>
    <x v="3"/>
    <s v="Bhopal"/>
    <s v="Online"/>
    <s v="Beauty"/>
    <s v="Perfume"/>
    <s v="Perfume Model-429"/>
    <s v="PROD9179"/>
    <n v="9"/>
    <n v="143.94999999999999"/>
    <n v="1295.55"/>
    <n v="0"/>
    <n v="0"/>
    <n v="1295.55"/>
    <s v="UPI"/>
    <s v="In-Transit"/>
    <n v="0.25"/>
    <n v="323.89"/>
  </r>
  <r>
    <s v="ORD2025005936"/>
    <d v="2023-03-01T00:00:00"/>
    <s v="Customer 4673"/>
    <s v="CUST1891"/>
    <x v="0"/>
    <s v="Pune"/>
    <s v="Offline"/>
    <s v="Beauty"/>
    <s v="Perfume"/>
    <s v="Perfume Model-273"/>
    <s v="PROD1408"/>
    <n v="4"/>
    <n v="566.5"/>
    <n v="2266"/>
    <n v="0.2"/>
    <n v="453.2"/>
    <n v="1812.8"/>
    <s v="Card"/>
    <s v="Cancelled"/>
    <n v="0.3"/>
    <n v="543.84"/>
  </r>
  <r>
    <s v="ORD2025005937"/>
    <d v="2023-09-27T00:00:00"/>
    <s v="Customer 2326"/>
    <s v="CUST9229"/>
    <x v="3"/>
    <s v="Nagpur"/>
    <s v="Online"/>
    <s v="Beauty"/>
    <s v="Face Cream"/>
    <s v="Face Cream Model-178"/>
    <s v="PROD5645"/>
    <n v="8"/>
    <n v="362.05"/>
    <n v="2896.4"/>
    <n v="0.1"/>
    <n v="289.64"/>
    <n v="2606.7600000000002"/>
    <s v="Card"/>
    <s v="Cancelled"/>
    <n v="0.3"/>
    <n v="782.03"/>
  </r>
  <r>
    <s v="ORD2025005938"/>
    <d v="2024-03-24T00:00:00"/>
    <s v="Customer 386"/>
    <s v="CUST4488"/>
    <x v="1"/>
    <s v="Lucknow"/>
    <s v="Offline"/>
    <s v="Clothing"/>
    <s v="Jacket"/>
    <s v="Jacket Model-238"/>
    <s v="PROD4377"/>
    <n v="8"/>
    <n v="743.33"/>
    <n v="5946.64"/>
    <n v="0.05"/>
    <n v="297.33"/>
    <n v="5649.31"/>
    <s v="Wallet"/>
    <s v="Returned"/>
    <n v="0.25"/>
    <n v="1412.33"/>
  </r>
  <r>
    <s v="ORD2025005939"/>
    <d v="2023-08-25T00:00:00"/>
    <s v="Customer 1825"/>
    <s v="CUST3338"/>
    <x v="4"/>
    <s v="Hyderabad"/>
    <s v="Offline"/>
    <s v="Home Decor"/>
    <s v="Sofa"/>
    <s v="Sofa Model-587"/>
    <s v="PROD4047"/>
    <n v="6"/>
    <n v="546.14"/>
    <n v="3276.84"/>
    <n v="0.1"/>
    <n v="327.68"/>
    <n v="2949.16"/>
    <s v="Card"/>
    <s v="In-Transit"/>
    <n v="0.25"/>
    <n v="737.29"/>
  </r>
  <r>
    <s v="ORD2025005940"/>
    <d v="2023-01-19T00:00:00"/>
    <s v="Customer 648"/>
    <s v="CUST7995"/>
    <x v="2"/>
    <s v="Bhubaneswar"/>
    <s v="Offline"/>
    <s v="Home Decor"/>
    <s v="Lamp"/>
    <s v="Lamp Model-694"/>
    <s v="PROD1179"/>
    <n v="5"/>
    <n v="976.15"/>
    <n v="4880.75"/>
    <n v="0.1"/>
    <n v="488.08"/>
    <n v="4392.67"/>
    <s v="Wallet"/>
    <s v="Cancelled"/>
    <n v="0.3"/>
    <n v="1317.8"/>
  </r>
  <r>
    <s v="ORD2025005941"/>
    <d v="2023-11-05T00:00:00"/>
    <s v="Customer 534"/>
    <s v="CUST9388"/>
    <x v="4"/>
    <s v="Hyderabad"/>
    <s v="Online"/>
    <s v="Beauty"/>
    <s v="Face Cream"/>
    <s v="Face Cream Model-106"/>
    <s v="PROD8339"/>
    <n v="1"/>
    <n v="868.13"/>
    <n v="868.13"/>
    <n v="0.1"/>
    <n v="86.81"/>
    <n v="781.32"/>
    <s v="UPI"/>
    <s v="Returned"/>
    <n v="0.15"/>
    <n v="117.2"/>
  </r>
  <r>
    <s v="ORD2025005942"/>
    <d v="2024-02-06T00:00:00"/>
    <s v="Customer 2125"/>
    <s v="CUST1676"/>
    <x v="3"/>
    <s v="Raipur"/>
    <s v="Online"/>
    <s v="Electronics"/>
    <s v="Tablet"/>
    <s v="Tablet Model-430"/>
    <s v="PROD8303"/>
    <n v="4"/>
    <n v="572.57000000000005"/>
    <n v="2290.2800000000002"/>
    <n v="0.05"/>
    <n v="114.51"/>
    <n v="2175.77"/>
    <s v="Wallet"/>
    <s v="Returned"/>
    <n v="0.15"/>
    <n v="326.37"/>
  </r>
  <r>
    <s v="ORD2025005943"/>
    <d v="2023-08-12T00:00:00"/>
    <s v="Customer 1293"/>
    <s v="CUST5077"/>
    <x v="3"/>
    <s v="Bhopal"/>
    <s v="Online"/>
    <s v="Clothing"/>
    <s v="Shirt"/>
    <s v="Shirt Model-671"/>
    <s v="PROD9998"/>
    <n v="9"/>
    <n v="130.58000000000001"/>
    <n v="1175.22"/>
    <n v="0.2"/>
    <n v="235.04"/>
    <n v="940.18"/>
    <s v="UPI"/>
    <s v="Delivered"/>
    <n v="0.15"/>
    <n v="141.03"/>
  </r>
  <r>
    <s v="ORD2025005944"/>
    <d v="2024-01-13T00:00:00"/>
    <s v="Customer 1646"/>
    <s v="CUST6074"/>
    <x v="4"/>
    <s v="Hyderabad"/>
    <s v="Offline"/>
    <s v="Clothing"/>
    <s v="Jeans"/>
    <s v="Jeans Model-793"/>
    <s v="PROD8019"/>
    <n v="2"/>
    <n v="118.57"/>
    <n v="237.14"/>
    <n v="0.2"/>
    <n v="47.43"/>
    <n v="189.71"/>
    <s v="COD"/>
    <s v="Cancelled"/>
    <n v="0.3"/>
    <n v="56.91"/>
  </r>
  <r>
    <s v="ORD2025005945"/>
    <d v="2023-12-30T00:00:00"/>
    <s v="Customer 1907"/>
    <s v="CUST3556"/>
    <x v="0"/>
    <s v="Pune"/>
    <s v="Online"/>
    <s v="Beauty"/>
    <s v="Face Cream"/>
    <s v="Face Cream Model-458"/>
    <s v="PROD2051"/>
    <n v="1"/>
    <n v="504.76"/>
    <n v="504.76"/>
    <n v="0.1"/>
    <n v="50.48"/>
    <n v="454.28"/>
    <s v="UPI"/>
    <s v="Cancelled"/>
    <n v="0.3"/>
    <n v="136.28"/>
  </r>
  <r>
    <s v="ORD2025005946"/>
    <d v="2024-03-13T00:00:00"/>
    <s v="Customer 1709"/>
    <s v="CUST1334"/>
    <x v="3"/>
    <s v="Raipur"/>
    <s v="Offline"/>
    <s v="Home Decor"/>
    <s v="Sofa"/>
    <s v="Sofa Model-244"/>
    <s v="PROD6721"/>
    <n v="7"/>
    <n v="536.25"/>
    <n v="3753.75"/>
    <n v="0"/>
    <n v="0"/>
    <n v="3753.75"/>
    <s v="COD"/>
    <s v="In-Transit"/>
    <n v="0.3"/>
    <n v="1126.1199999999999"/>
  </r>
  <r>
    <s v="ORD2025005947"/>
    <d v="2023-08-22T00:00:00"/>
    <s v="Customer 990"/>
    <s v="CUST7835"/>
    <x v="1"/>
    <s v="Chandigarh"/>
    <s v="Offline"/>
    <s v="Home Decor"/>
    <s v="Lamp"/>
    <s v="Lamp Model-204"/>
    <s v="PROD5150"/>
    <n v="9"/>
    <n v="652.38"/>
    <n v="5871.42"/>
    <n v="0"/>
    <n v="0"/>
    <n v="5871.42"/>
    <s v="UPI"/>
    <s v="Returned"/>
    <n v="0.25"/>
    <n v="1467.86"/>
  </r>
  <r>
    <s v="ORD2025005948"/>
    <d v="2024-03-08T00:00:00"/>
    <s v="Customer 3612"/>
    <s v="CUST4333"/>
    <x v="0"/>
    <s v="Mumbai"/>
    <s v="Offline"/>
    <s v="Beauty"/>
    <s v="Face Cream"/>
    <s v="Face Cream Model-192"/>
    <s v="PROD3788"/>
    <n v="10"/>
    <n v="591.67999999999995"/>
    <n v="5916.8"/>
    <n v="0.05"/>
    <n v="295.83999999999997"/>
    <n v="5620.96"/>
    <s v="COD"/>
    <s v="In-Transit"/>
    <n v="0.25"/>
    <n v="1405.24"/>
  </r>
  <r>
    <s v="ORD2025005949"/>
    <d v="2023-11-22T00:00:00"/>
    <s v="Customer 3125"/>
    <s v="CUST3316"/>
    <x v="0"/>
    <s v="Ahmedabad"/>
    <s v="Offline"/>
    <s v="Home Decor"/>
    <s v="Sofa"/>
    <s v="Sofa Model-231"/>
    <s v="PROD8083"/>
    <n v="3"/>
    <n v="510.05"/>
    <n v="1530.15"/>
    <n v="0.1"/>
    <n v="153.02000000000001"/>
    <n v="1377.13"/>
    <s v="Wallet"/>
    <s v="Returned"/>
    <n v="0.3"/>
    <n v="413.14"/>
  </r>
  <r>
    <s v="ORD2025005950"/>
    <d v="2024-02-09T00:00:00"/>
    <s v="Customer 1427"/>
    <s v="CUST8194"/>
    <x v="4"/>
    <s v="Hyderabad"/>
    <s v="Offline"/>
    <s v="Beauty"/>
    <s v="Lipstick"/>
    <s v="Lipstick Model-477"/>
    <s v="PROD4688"/>
    <n v="6"/>
    <n v="172.54"/>
    <n v="1035.24"/>
    <n v="0.2"/>
    <n v="207.05"/>
    <n v="828.19"/>
    <s v="COD"/>
    <s v="Delivered"/>
    <n v="0.15"/>
    <n v="124.23"/>
  </r>
  <r>
    <s v="ORD2025005951"/>
    <d v="2024-02-07T00:00:00"/>
    <s v="Customer 1111"/>
    <s v="CUST2344"/>
    <x v="0"/>
    <s v="Pune"/>
    <s v="Online"/>
    <s v="Beauty"/>
    <s v="Perfume"/>
    <s v="Perfume Model-254"/>
    <s v="PROD6602"/>
    <n v="10"/>
    <n v="249.05"/>
    <n v="2490.5"/>
    <n v="0.1"/>
    <n v="249.05"/>
    <n v="2241.4499999999998"/>
    <s v="Card"/>
    <s v="Delivered"/>
    <n v="0.3"/>
    <n v="672.43"/>
  </r>
  <r>
    <s v="ORD2025005952"/>
    <d v="2023-04-22T00:00:00"/>
    <s v="Customer 1954"/>
    <s v="CUST2294"/>
    <x v="2"/>
    <s v="Bhubaneswar"/>
    <s v="Offline"/>
    <s v="Clothing"/>
    <s v="Jacket"/>
    <s v="Jacket Model-411"/>
    <s v="PROD5040"/>
    <n v="7"/>
    <n v="465.02"/>
    <n v="3255.14"/>
    <n v="0.1"/>
    <n v="325.51"/>
    <n v="2929.63"/>
    <s v="UPI"/>
    <s v="Returned"/>
    <n v="0.15"/>
    <n v="439.44"/>
  </r>
  <r>
    <s v="ORD2025005953"/>
    <d v="2023-12-28T00:00:00"/>
    <s v="Customer 1075"/>
    <s v="CUST3710"/>
    <x v="0"/>
    <s v="Mumbai"/>
    <s v="Offline"/>
    <s v="Electronics"/>
    <s v="Tablet"/>
    <s v="Tablet Model-724"/>
    <s v="PROD6496"/>
    <n v="4"/>
    <n v="361.53"/>
    <n v="1446.12"/>
    <n v="0"/>
    <n v="0"/>
    <n v="1446.12"/>
    <s v="Card"/>
    <s v="In-Transit"/>
    <n v="0.25"/>
    <n v="361.53"/>
  </r>
  <r>
    <s v="ORD2025005954"/>
    <d v="2023-08-02T00:00:00"/>
    <s v="Customer 1383"/>
    <s v="CUST6006"/>
    <x v="2"/>
    <s v="Patna"/>
    <s v="Offline"/>
    <s v="Electronics"/>
    <s v="Laptop"/>
    <s v="Laptop Model-843"/>
    <s v="PROD7852"/>
    <n v="3"/>
    <n v="207.78"/>
    <n v="623.34"/>
    <n v="0.05"/>
    <n v="31.17"/>
    <n v="592.16999999999996"/>
    <s v="COD"/>
    <s v="In-Transit"/>
    <n v="0.15"/>
    <n v="88.83"/>
  </r>
  <r>
    <s v="ORD2025005955"/>
    <d v="2023-08-10T00:00:00"/>
    <s v="Customer 1879"/>
    <s v="CUST1391"/>
    <x v="1"/>
    <s v="Delhi"/>
    <s v="Offline"/>
    <s v="Home Decor"/>
    <s v="Lamp"/>
    <s v="Lamp Model-655"/>
    <s v="PROD3876"/>
    <n v="4"/>
    <n v="788.16"/>
    <n v="3152.64"/>
    <n v="0"/>
    <n v="0"/>
    <n v="3152.64"/>
    <s v="COD"/>
    <s v="Returned"/>
    <n v="0.3"/>
    <n v="945.79"/>
  </r>
  <r>
    <s v="ORD2025005956"/>
    <d v="2023-12-15T00:00:00"/>
    <s v="Customer 4306"/>
    <s v="CUST4866"/>
    <x v="3"/>
    <s v="Nagpur"/>
    <s v="Offline"/>
    <s v="Home Decor"/>
    <s v="Curtain"/>
    <s v="Curtain Model-969"/>
    <s v="PROD8803"/>
    <n v="5"/>
    <n v="963.52"/>
    <n v="4817.6000000000004"/>
    <n v="0.1"/>
    <n v="481.76"/>
    <n v="4335.84"/>
    <s v="Card"/>
    <s v="In-Transit"/>
    <n v="0.3"/>
    <n v="1300.75"/>
  </r>
  <r>
    <s v="ORD2025005957"/>
    <d v="2023-05-07T00:00:00"/>
    <s v="Customer 3846"/>
    <s v="CUST8989"/>
    <x v="0"/>
    <s v="Pune"/>
    <s v="Offline"/>
    <s v="Clothing"/>
    <s v="Shirt"/>
    <s v="Shirt Model-773"/>
    <s v="PROD5549"/>
    <n v="3"/>
    <n v="801.63"/>
    <n v="2404.89"/>
    <n v="0.05"/>
    <n v="120.24"/>
    <n v="2284.65"/>
    <s v="Card"/>
    <s v="Returned"/>
    <n v="0.25"/>
    <n v="571.16"/>
  </r>
  <r>
    <s v="ORD2025005958"/>
    <d v="2024-02-16T00:00:00"/>
    <s v="Customer 781"/>
    <s v="CUST4367"/>
    <x v="3"/>
    <s v="Nagpur"/>
    <s v="Online"/>
    <s v="Electronics"/>
    <s v="Mobile"/>
    <s v="Mobile Model-726"/>
    <s v="PROD1470"/>
    <n v="3"/>
    <n v="658.52"/>
    <n v="1975.56"/>
    <n v="0.2"/>
    <n v="395.11"/>
    <n v="1580.45"/>
    <s v="Wallet"/>
    <s v="Cancelled"/>
    <n v="0.3"/>
    <n v="474.13"/>
  </r>
  <r>
    <s v="ORD2025005959"/>
    <d v="2023-09-17T00:00:00"/>
    <s v="Customer 3295"/>
    <s v="CUST9606"/>
    <x v="4"/>
    <s v="Bangalore"/>
    <s v="Online"/>
    <s v="Electronics"/>
    <s v="Laptop"/>
    <s v="Laptop Model-317"/>
    <s v="PROD9553"/>
    <n v="6"/>
    <n v="993.76"/>
    <n v="5962.56"/>
    <n v="0.05"/>
    <n v="298.13"/>
    <n v="5664.43"/>
    <s v="COD"/>
    <s v="In-Transit"/>
    <n v="0.25"/>
    <n v="1416.11"/>
  </r>
  <r>
    <s v="ORD2025005960"/>
    <d v="2024-02-26T00:00:00"/>
    <s v="Customer 4060"/>
    <s v="CUST3341"/>
    <x v="3"/>
    <s v="Nagpur"/>
    <s v="Offline"/>
    <s v="Beauty"/>
    <s v="Face Cream"/>
    <s v="Face Cream Model-962"/>
    <s v="PROD1901"/>
    <n v="5"/>
    <n v="697.56"/>
    <n v="3487.8"/>
    <n v="0.1"/>
    <n v="348.78"/>
    <n v="3139.02"/>
    <s v="Card"/>
    <s v="Returned"/>
    <n v="0.3"/>
    <n v="941.71"/>
  </r>
  <r>
    <s v="ORD2025005961"/>
    <d v="2023-12-08T00:00:00"/>
    <s v="Customer 1253"/>
    <s v="CUST8241"/>
    <x v="0"/>
    <s v="Ahmedabad"/>
    <s v="Offline"/>
    <s v="Electronics"/>
    <s v="Tablet"/>
    <s v="Tablet Model-111"/>
    <s v="PROD6732"/>
    <n v="2"/>
    <n v="411.22"/>
    <n v="822.44"/>
    <n v="0"/>
    <n v="0"/>
    <n v="822.44"/>
    <s v="Wallet"/>
    <s v="Delivered"/>
    <n v="0.15"/>
    <n v="123.37"/>
  </r>
  <r>
    <s v="ORD2025005962"/>
    <d v="2023-03-07T00:00:00"/>
    <s v="Customer 355"/>
    <s v="CUST6412"/>
    <x v="4"/>
    <s v="Hyderabad"/>
    <s v="Offline"/>
    <s v="Clothing"/>
    <s v="Shirt"/>
    <s v="Shirt Model-566"/>
    <s v="PROD9838"/>
    <n v="9"/>
    <n v="890.16"/>
    <n v="8011.44"/>
    <n v="0"/>
    <n v="0"/>
    <n v="8011.44"/>
    <s v="Card"/>
    <s v="In-Transit"/>
    <n v="0.25"/>
    <n v="2002.86"/>
  </r>
  <r>
    <s v="ORD2025005963"/>
    <d v="2023-04-24T00:00:00"/>
    <s v="Customer 1681"/>
    <s v="CUST4994"/>
    <x v="0"/>
    <s v="Mumbai"/>
    <s v="Online"/>
    <s v="Electronics"/>
    <s v="Mobile"/>
    <s v="Mobile Model-149"/>
    <s v="PROD6845"/>
    <n v="9"/>
    <n v="265.16000000000003"/>
    <n v="2386.44"/>
    <n v="0"/>
    <n v="0"/>
    <n v="2386.44"/>
    <s v="COD"/>
    <s v="Delivered"/>
    <n v="0.25"/>
    <n v="596.61"/>
  </r>
  <r>
    <s v="ORD2025005964"/>
    <d v="2023-10-27T00:00:00"/>
    <s v="Customer 413"/>
    <s v="CUST8834"/>
    <x v="1"/>
    <s v="Lucknow"/>
    <s v="Offline"/>
    <s v="Beauty"/>
    <s v="Face Cream"/>
    <s v="Face Cream Model-885"/>
    <s v="PROD8266"/>
    <n v="8"/>
    <n v="415.02"/>
    <n v="3320.16"/>
    <n v="0.1"/>
    <n v="332.02"/>
    <n v="2988.14"/>
    <s v="UPI"/>
    <s v="Returned"/>
    <n v="0.15"/>
    <n v="448.22"/>
  </r>
  <r>
    <s v="ORD2025005965"/>
    <d v="2024-03-21T00:00:00"/>
    <s v="Customer 1935"/>
    <s v="CUST4761"/>
    <x v="4"/>
    <s v="Bangalore"/>
    <s v="Online"/>
    <s v="Electronics"/>
    <s v="Tablet"/>
    <s v="Tablet Model-967"/>
    <s v="PROD2692"/>
    <n v="1"/>
    <n v="423.45"/>
    <n v="423.45"/>
    <n v="0.2"/>
    <n v="84.69"/>
    <n v="338.76"/>
    <s v="UPI"/>
    <s v="Delivered"/>
    <n v="0.25"/>
    <n v="84.69"/>
  </r>
  <r>
    <s v="ORD2025005966"/>
    <d v="2024-01-06T00:00:00"/>
    <s v="Customer 2943"/>
    <s v="CUST2597"/>
    <x v="4"/>
    <s v="Hyderabad"/>
    <s v="Online"/>
    <s v="Beauty"/>
    <s v="Lipstick"/>
    <s v="Lipstick Model-681"/>
    <s v="PROD2971"/>
    <n v="2"/>
    <n v="490.59"/>
    <n v="981.18"/>
    <n v="0.2"/>
    <n v="196.24"/>
    <n v="784.94"/>
    <s v="Card"/>
    <s v="Cancelled"/>
    <n v="0.25"/>
    <n v="196.24"/>
  </r>
  <r>
    <s v="ORD2025005967"/>
    <d v="2023-04-24T00:00:00"/>
    <s v="Customer 4921"/>
    <s v="CUST6674"/>
    <x v="1"/>
    <s v="Delhi"/>
    <s v="Online"/>
    <s v="Beauty"/>
    <s v="Lipstick"/>
    <s v="Lipstick Model-136"/>
    <s v="PROD3181"/>
    <n v="10"/>
    <n v="641.63"/>
    <n v="6416.3"/>
    <n v="0.2"/>
    <n v="1283.26"/>
    <n v="5133.04"/>
    <s v="UPI"/>
    <s v="Delivered"/>
    <n v="0.3"/>
    <n v="1539.91"/>
  </r>
  <r>
    <s v="ORD2025005968"/>
    <d v="2024-03-22T00:00:00"/>
    <s v="Customer 83"/>
    <s v="CUST5879"/>
    <x v="4"/>
    <s v="Hyderabad"/>
    <s v="Offline"/>
    <s v="Home Decor"/>
    <s v="Lamp"/>
    <s v="Lamp Model-766"/>
    <s v="PROD3705"/>
    <n v="5"/>
    <n v="132.72"/>
    <n v="663.6"/>
    <n v="0"/>
    <n v="0"/>
    <n v="663.6"/>
    <s v="Card"/>
    <s v="Returned"/>
    <n v="0.15"/>
    <n v="99.54"/>
  </r>
  <r>
    <s v="ORD2025005969"/>
    <d v="2023-04-19T00:00:00"/>
    <s v="Customer 4906"/>
    <s v="CUST8756"/>
    <x v="1"/>
    <s v="Lucknow"/>
    <s v="Offline"/>
    <s v="Clothing"/>
    <s v="Jacket"/>
    <s v="Jacket Model-661"/>
    <s v="PROD9408"/>
    <n v="1"/>
    <n v="734.02"/>
    <n v="734.02"/>
    <n v="0.1"/>
    <n v="73.400000000000006"/>
    <n v="660.62"/>
    <s v="COD"/>
    <s v="Cancelled"/>
    <n v="0.25"/>
    <n v="165.16"/>
  </r>
  <r>
    <s v="ORD2025005970"/>
    <d v="2023-06-26T00:00:00"/>
    <s v="Customer 1743"/>
    <s v="CUST6043"/>
    <x v="2"/>
    <s v="Patna"/>
    <s v="Offline"/>
    <s v="Clothing"/>
    <s v="Jacket"/>
    <s v="Jacket Model-952"/>
    <s v="PROD2720"/>
    <n v="4"/>
    <n v="190.61"/>
    <n v="762.44"/>
    <n v="0.2"/>
    <n v="152.49"/>
    <n v="609.95000000000005"/>
    <s v="UPI"/>
    <s v="Cancelled"/>
    <n v="0.3"/>
    <n v="182.99"/>
  </r>
  <r>
    <s v="ORD2025005971"/>
    <d v="2023-09-21T00:00:00"/>
    <s v="Customer 4831"/>
    <s v="CUST5863"/>
    <x v="0"/>
    <s v="Ahmedabad"/>
    <s v="Offline"/>
    <s v="Clothing"/>
    <s v="Jeans"/>
    <s v="Jeans Model-187"/>
    <s v="PROD6595"/>
    <n v="6"/>
    <n v="854.53"/>
    <n v="5127.18"/>
    <n v="0.1"/>
    <n v="512.72"/>
    <n v="4614.46"/>
    <s v="COD"/>
    <s v="Delivered"/>
    <n v="0.3"/>
    <n v="1384.34"/>
  </r>
  <r>
    <s v="ORD2025005972"/>
    <d v="2023-01-26T00:00:00"/>
    <s v="Customer 4578"/>
    <s v="CUST2156"/>
    <x v="0"/>
    <s v="Ahmedabad"/>
    <s v="Online"/>
    <s v="Clothing"/>
    <s v="Jeans"/>
    <s v="Jeans Model-652"/>
    <s v="PROD7633"/>
    <n v="6"/>
    <n v="399.67"/>
    <n v="2398.02"/>
    <n v="0.05"/>
    <n v="119.9"/>
    <n v="2278.12"/>
    <s v="Card"/>
    <s v="Delivered"/>
    <n v="0.15"/>
    <n v="341.72"/>
  </r>
  <r>
    <s v="ORD2025005973"/>
    <d v="2024-03-12T00:00:00"/>
    <s v="Customer 3974"/>
    <s v="CUST5237"/>
    <x v="2"/>
    <s v="Patna"/>
    <s v="Offline"/>
    <s v="Electronics"/>
    <s v="Mobile"/>
    <s v="Mobile Model-178"/>
    <s v="PROD8118"/>
    <n v="1"/>
    <n v="301.93"/>
    <n v="301.93"/>
    <n v="0.05"/>
    <n v="15.1"/>
    <n v="286.83"/>
    <s v="COD"/>
    <s v="Delivered"/>
    <n v="0.25"/>
    <n v="71.709999999999994"/>
  </r>
  <r>
    <s v="ORD2025005974"/>
    <d v="2023-07-04T00:00:00"/>
    <s v="Customer 3105"/>
    <s v="CUST5446"/>
    <x v="3"/>
    <s v="Raipur"/>
    <s v="Online"/>
    <s v="Clothing"/>
    <s v="Jacket"/>
    <s v="Jacket Model-501"/>
    <s v="PROD8148"/>
    <n v="5"/>
    <n v="757.63"/>
    <n v="3788.15"/>
    <n v="0.1"/>
    <n v="378.82"/>
    <n v="3409.33"/>
    <s v="Card"/>
    <s v="Cancelled"/>
    <n v="0.15"/>
    <n v="511.4"/>
  </r>
  <r>
    <s v="ORD2025005975"/>
    <d v="2023-12-30T00:00:00"/>
    <s v="Customer 3709"/>
    <s v="CUST9659"/>
    <x v="1"/>
    <s v="Chandigarh"/>
    <s v="Online"/>
    <s v="Clothing"/>
    <s v="Jacket"/>
    <s v="Jacket Model-830"/>
    <s v="PROD4112"/>
    <n v="3"/>
    <n v="624.95000000000005"/>
    <n v="1874.85"/>
    <n v="0.1"/>
    <n v="187.49"/>
    <n v="1687.36"/>
    <s v="COD"/>
    <s v="Cancelled"/>
    <n v="0.3"/>
    <n v="506.21"/>
  </r>
  <r>
    <s v="ORD2025005976"/>
    <d v="2023-05-25T00:00:00"/>
    <s v="Customer 1148"/>
    <s v="CUST4968"/>
    <x v="3"/>
    <s v="Nagpur"/>
    <s v="Offline"/>
    <s v="Home Decor"/>
    <s v="Sofa"/>
    <s v="Sofa Model-625"/>
    <s v="PROD2625"/>
    <n v="2"/>
    <n v="144.19"/>
    <n v="288.38"/>
    <n v="0.05"/>
    <n v="14.42"/>
    <n v="273.95999999999998"/>
    <s v="Card"/>
    <s v="Delivered"/>
    <n v="0.15"/>
    <n v="41.09"/>
  </r>
  <r>
    <s v="ORD2025005977"/>
    <d v="2024-02-18T00:00:00"/>
    <s v="Customer 156"/>
    <s v="CUST3921"/>
    <x v="2"/>
    <s v="Kolkata"/>
    <s v="Offline"/>
    <s v="Beauty"/>
    <s v="Face Cream"/>
    <s v="Face Cream Model-627"/>
    <s v="PROD3179"/>
    <n v="10"/>
    <n v="917.96"/>
    <n v="9179.6"/>
    <n v="0"/>
    <n v="0"/>
    <n v="9179.6"/>
    <s v="COD"/>
    <s v="Delivered"/>
    <n v="0.15"/>
    <n v="1376.94"/>
  </r>
  <r>
    <s v="ORD2025005978"/>
    <d v="2023-01-01T00:00:00"/>
    <s v="Customer 930"/>
    <s v="CUST3793"/>
    <x v="3"/>
    <s v="Raipur"/>
    <s v="Online"/>
    <s v="Beauty"/>
    <s v="Lipstick"/>
    <s v="Lipstick Model-401"/>
    <s v="PROD5371"/>
    <n v="3"/>
    <n v="386.55"/>
    <n v="1159.6500000000001"/>
    <n v="0.05"/>
    <n v="57.98"/>
    <n v="1101.67"/>
    <s v="UPI"/>
    <s v="Delivered"/>
    <n v="0.25"/>
    <n v="275.42"/>
  </r>
  <r>
    <s v="ORD2025005979"/>
    <d v="2023-06-11T00:00:00"/>
    <s v="Customer 1644"/>
    <s v="CUST8785"/>
    <x v="3"/>
    <s v="Bhopal"/>
    <s v="Online"/>
    <s v="Home Decor"/>
    <s v="Sofa"/>
    <s v="Sofa Model-880"/>
    <s v="PROD3399"/>
    <n v="4"/>
    <n v="477.94"/>
    <n v="1911.76"/>
    <n v="0.2"/>
    <n v="382.35"/>
    <n v="1529.41"/>
    <s v="UPI"/>
    <s v="Returned"/>
    <n v="0.15"/>
    <n v="229.41"/>
  </r>
  <r>
    <s v="ORD2025005980"/>
    <d v="2023-02-03T00:00:00"/>
    <s v="Customer 4854"/>
    <s v="CUST6983"/>
    <x v="4"/>
    <s v="Chennai"/>
    <s v="Offline"/>
    <s v="Home Decor"/>
    <s v="Sofa"/>
    <s v="Sofa Model-577"/>
    <s v="PROD8309"/>
    <n v="3"/>
    <n v="980.87"/>
    <n v="2942.61"/>
    <n v="0"/>
    <n v="0"/>
    <n v="2942.61"/>
    <s v="Card"/>
    <s v="In-Transit"/>
    <n v="0.3"/>
    <n v="882.78"/>
  </r>
  <r>
    <s v="ORD2025005981"/>
    <d v="2023-10-16T00:00:00"/>
    <s v="Customer 586"/>
    <s v="CUST3723"/>
    <x v="4"/>
    <s v="Bangalore"/>
    <s v="Offline"/>
    <s v="Beauty"/>
    <s v="Lipstick"/>
    <s v="Lipstick Model-523"/>
    <s v="PROD4933"/>
    <n v="9"/>
    <n v="210.39"/>
    <n v="1893.51"/>
    <n v="0"/>
    <n v="0"/>
    <n v="1893.51"/>
    <s v="Card"/>
    <s v="Delivered"/>
    <n v="0.3"/>
    <n v="568.04999999999995"/>
  </r>
  <r>
    <s v="ORD2025005982"/>
    <d v="2023-04-02T00:00:00"/>
    <s v="Customer 754"/>
    <s v="CUST4252"/>
    <x v="4"/>
    <s v="Chennai"/>
    <s v="Online"/>
    <s v="Home Decor"/>
    <s v="Sofa"/>
    <s v="Sofa Model-614"/>
    <s v="PROD5682"/>
    <n v="2"/>
    <n v="555.78"/>
    <n v="1111.56"/>
    <n v="0.05"/>
    <n v="55.58"/>
    <n v="1055.98"/>
    <s v="Card"/>
    <s v="Delivered"/>
    <n v="0.3"/>
    <n v="316.79000000000002"/>
  </r>
  <r>
    <s v="ORD2025005983"/>
    <d v="2023-01-30T00:00:00"/>
    <s v="Customer 3628"/>
    <s v="CUST6322"/>
    <x v="2"/>
    <s v="Kolkata"/>
    <s v="Offline"/>
    <s v="Beauty"/>
    <s v="Face Cream"/>
    <s v="Face Cream Model-718"/>
    <s v="PROD7584"/>
    <n v="8"/>
    <n v="590.33000000000004"/>
    <n v="4722.6400000000003"/>
    <n v="0.2"/>
    <n v="944.53"/>
    <n v="3778.11"/>
    <s v="COD"/>
    <s v="In-Transit"/>
    <n v="0.15"/>
    <n v="566.72"/>
  </r>
  <r>
    <s v="ORD2025005984"/>
    <d v="2023-08-10T00:00:00"/>
    <s v="Customer 276"/>
    <s v="CUST2701"/>
    <x v="2"/>
    <s v="Kolkata"/>
    <s v="Online"/>
    <s v="Home Decor"/>
    <s v="Curtain"/>
    <s v="Curtain Model-823"/>
    <s v="PROD5042"/>
    <n v="7"/>
    <n v="148.93"/>
    <n v="1042.51"/>
    <n v="0.2"/>
    <n v="208.5"/>
    <n v="834.01"/>
    <s v="Wallet"/>
    <s v="Returned"/>
    <n v="0.15"/>
    <n v="125.1"/>
  </r>
  <r>
    <s v="ORD2025005985"/>
    <d v="2023-04-04T00:00:00"/>
    <s v="Customer 2031"/>
    <s v="CUST5279"/>
    <x v="3"/>
    <s v="Nagpur"/>
    <s v="Online"/>
    <s v="Beauty"/>
    <s v="Lipstick"/>
    <s v="Lipstick Model-401"/>
    <s v="PROD6073"/>
    <n v="10"/>
    <n v="450.99"/>
    <n v="4509.8999999999996"/>
    <n v="0.1"/>
    <n v="450.99"/>
    <n v="4058.91"/>
    <s v="COD"/>
    <s v="Delivered"/>
    <n v="0.25"/>
    <n v="1014.73"/>
  </r>
  <r>
    <s v="ORD2025005986"/>
    <d v="2024-01-08T00:00:00"/>
    <s v="Customer 1661"/>
    <s v="CUST6812"/>
    <x v="3"/>
    <s v="Nagpur"/>
    <s v="Online"/>
    <s v="Beauty"/>
    <s v="Lipstick"/>
    <s v="Lipstick Model-368"/>
    <s v="PROD2628"/>
    <n v="1"/>
    <n v="325.35000000000002"/>
    <n v="325.35000000000002"/>
    <n v="0"/>
    <n v="0"/>
    <n v="325.35000000000002"/>
    <s v="UPI"/>
    <s v="Delivered"/>
    <n v="0.3"/>
    <n v="97.61"/>
  </r>
  <r>
    <s v="ORD2025005987"/>
    <d v="2024-02-15T00:00:00"/>
    <s v="Customer 1771"/>
    <s v="CUST1587"/>
    <x v="3"/>
    <s v="Nagpur"/>
    <s v="Online"/>
    <s v="Clothing"/>
    <s v="Shirt"/>
    <s v="Shirt Model-668"/>
    <s v="PROD9018"/>
    <n v="9"/>
    <n v="128.11000000000001"/>
    <n v="1152.99"/>
    <n v="0.1"/>
    <n v="115.3"/>
    <n v="1037.69"/>
    <s v="UPI"/>
    <s v="Cancelled"/>
    <n v="0.15"/>
    <n v="155.65"/>
  </r>
  <r>
    <s v="ORD2025005988"/>
    <d v="2023-11-14T00:00:00"/>
    <s v="Customer 2428"/>
    <s v="CUST1353"/>
    <x v="1"/>
    <s v="Lucknow"/>
    <s v="Offline"/>
    <s v="Clothing"/>
    <s v="Jeans"/>
    <s v="Jeans Model-640"/>
    <s v="PROD2857"/>
    <n v="4"/>
    <n v="288.70999999999998"/>
    <n v="1154.8399999999999"/>
    <n v="0"/>
    <n v="0"/>
    <n v="1154.8399999999999"/>
    <s v="Card"/>
    <s v="Delivered"/>
    <n v="0.25"/>
    <n v="288.70999999999998"/>
  </r>
  <r>
    <s v="ORD2025005989"/>
    <d v="2023-04-30T00:00:00"/>
    <s v="Customer 485"/>
    <s v="CUST2556"/>
    <x v="1"/>
    <s v="Chandigarh"/>
    <s v="Online"/>
    <s v="Home Decor"/>
    <s v="Sofa"/>
    <s v="Sofa Model-267"/>
    <s v="PROD3826"/>
    <n v="8"/>
    <n v="248.45"/>
    <n v="1987.6"/>
    <n v="0.05"/>
    <n v="99.38"/>
    <n v="1888.22"/>
    <s v="UPI"/>
    <s v="Returned"/>
    <n v="0.15"/>
    <n v="283.23"/>
  </r>
  <r>
    <s v="ORD2025005990"/>
    <d v="2023-10-27T00:00:00"/>
    <s v="Customer 2915"/>
    <s v="CUST4044"/>
    <x v="1"/>
    <s v="Lucknow"/>
    <s v="Offline"/>
    <s v="Clothing"/>
    <s v="Jeans"/>
    <s v="Jeans Model-717"/>
    <s v="PROD5648"/>
    <n v="10"/>
    <n v="228.75"/>
    <n v="2287.5"/>
    <n v="0.1"/>
    <n v="228.75"/>
    <n v="2058.75"/>
    <s v="COD"/>
    <s v="Cancelled"/>
    <n v="0.25"/>
    <n v="514.69000000000005"/>
  </r>
  <r>
    <s v="ORD2025005991"/>
    <d v="2023-06-12T00:00:00"/>
    <s v="Customer 2271"/>
    <s v="CUST2268"/>
    <x v="0"/>
    <s v="Mumbai"/>
    <s v="Offline"/>
    <s v="Clothing"/>
    <s v="Jacket"/>
    <s v="Jacket Model-423"/>
    <s v="PROD5856"/>
    <n v="8"/>
    <n v="708.94"/>
    <n v="5671.52"/>
    <n v="0.05"/>
    <n v="283.58"/>
    <n v="5387.94"/>
    <s v="UPI"/>
    <s v="Delivered"/>
    <n v="0.25"/>
    <n v="1346.98"/>
  </r>
  <r>
    <s v="ORD2025005992"/>
    <d v="2023-02-22T00:00:00"/>
    <s v="Customer 2685"/>
    <s v="CUST1539"/>
    <x v="1"/>
    <s v="Chandigarh"/>
    <s v="Offline"/>
    <s v="Home Decor"/>
    <s v="Sofa"/>
    <s v="Sofa Model-963"/>
    <s v="PROD1700"/>
    <n v="1"/>
    <n v="962.14"/>
    <n v="962.14"/>
    <n v="0"/>
    <n v="0"/>
    <n v="962.14"/>
    <s v="COD"/>
    <s v="Cancelled"/>
    <n v="0.25"/>
    <n v="240.53"/>
  </r>
  <r>
    <s v="ORD2025005993"/>
    <d v="2024-03-03T00:00:00"/>
    <s v="Customer 3234"/>
    <s v="CUST4465"/>
    <x v="0"/>
    <s v="Ahmedabad"/>
    <s v="Online"/>
    <s v="Home Decor"/>
    <s v="Curtain"/>
    <s v="Curtain Model-821"/>
    <s v="PROD6036"/>
    <n v="2"/>
    <n v="177.05"/>
    <n v="354.1"/>
    <n v="0"/>
    <n v="0"/>
    <n v="354.1"/>
    <s v="COD"/>
    <s v="Delivered"/>
    <n v="0.15"/>
    <n v="53.12"/>
  </r>
  <r>
    <s v="ORD2025005994"/>
    <d v="2023-02-25T00:00:00"/>
    <s v="Customer 4396"/>
    <s v="CUST8836"/>
    <x v="2"/>
    <s v="Kolkata"/>
    <s v="Online"/>
    <s v="Home Decor"/>
    <s v="Sofa"/>
    <s v="Sofa Model-661"/>
    <s v="PROD7900"/>
    <n v="2"/>
    <n v="586.84"/>
    <n v="1173.68"/>
    <n v="0.05"/>
    <n v="58.68"/>
    <n v="1115"/>
    <s v="Wallet"/>
    <s v="Cancelled"/>
    <n v="0.25"/>
    <n v="278.75"/>
  </r>
  <r>
    <s v="ORD2025005995"/>
    <d v="2023-08-18T00:00:00"/>
    <s v="Customer 3187"/>
    <s v="CUST3420"/>
    <x v="0"/>
    <s v="Pune"/>
    <s v="Online"/>
    <s v="Home Decor"/>
    <s v="Curtain"/>
    <s v="Curtain Model-773"/>
    <s v="PROD3805"/>
    <n v="6"/>
    <n v="268.72000000000003"/>
    <n v="1612.32"/>
    <n v="0"/>
    <n v="0"/>
    <n v="1612.32"/>
    <s v="UPI"/>
    <s v="Returned"/>
    <n v="0.15"/>
    <n v="241.85"/>
  </r>
  <r>
    <s v="ORD2025005996"/>
    <d v="2023-10-03T00:00:00"/>
    <s v="Customer 4699"/>
    <s v="CUST6687"/>
    <x v="0"/>
    <s v="Ahmedabad"/>
    <s v="Offline"/>
    <s v="Clothing"/>
    <s v="Jeans"/>
    <s v="Jeans Model-877"/>
    <s v="PROD9110"/>
    <n v="6"/>
    <n v="286.33"/>
    <n v="1717.98"/>
    <n v="0"/>
    <n v="0"/>
    <n v="1717.98"/>
    <s v="UPI"/>
    <s v="In-Transit"/>
    <n v="0.3"/>
    <n v="515.39"/>
  </r>
  <r>
    <s v="ORD2025005997"/>
    <d v="2023-10-26T00:00:00"/>
    <s v="Customer 952"/>
    <s v="CUST1771"/>
    <x v="2"/>
    <s v="Bhubaneswar"/>
    <s v="Offline"/>
    <s v="Clothing"/>
    <s v="Shirt"/>
    <s v="Shirt Model-645"/>
    <s v="PROD4696"/>
    <n v="6"/>
    <n v="580.37"/>
    <n v="3482.22"/>
    <n v="0.05"/>
    <n v="174.11"/>
    <n v="3308.11"/>
    <s v="COD"/>
    <s v="Cancelled"/>
    <n v="0.15"/>
    <n v="496.22"/>
  </r>
  <r>
    <s v="ORD2025005998"/>
    <d v="2023-07-01T00:00:00"/>
    <s v="Customer 4190"/>
    <s v="CUST1503"/>
    <x v="3"/>
    <s v="Raipur"/>
    <s v="Offline"/>
    <s v="Home Decor"/>
    <s v="Sofa"/>
    <s v="Sofa Model-210"/>
    <s v="PROD8602"/>
    <n v="4"/>
    <n v="518.72"/>
    <n v="2074.88"/>
    <n v="0.05"/>
    <n v="103.74"/>
    <n v="1971.14"/>
    <s v="COD"/>
    <s v="Returned"/>
    <n v="0.3"/>
    <n v="591.34"/>
  </r>
  <r>
    <s v="ORD2025005999"/>
    <d v="2024-01-01T00:00:00"/>
    <s v="Customer 4324"/>
    <s v="CUST3594"/>
    <x v="0"/>
    <s v="Ahmedabad"/>
    <s v="Offline"/>
    <s v="Home Decor"/>
    <s v="Curtain"/>
    <s v="Curtain Model-174"/>
    <s v="PROD6529"/>
    <n v="10"/>
    <n v="110.56"/>
    <n v="1105.5999999999999"/>
    <n v="0.2"/>
    <n v="221.12"/>
    <n v="884.48"/>
    <s v="COD"/>
    <s v="Returned"/>
    <n v="0.25"/>
    <n v="221.12"/>
  </r>
  <r>
    <s v="ORD2025006000"/>
    <d v="2023-11-09T00:00:00"/>
    <s v="Customer 3487"/>
    <s v="CUST7891"/>
    <x v="4"/>
    <s v="Hyderabad"/>
    <s v="Online"/>
    <s v="Clothing"/>
    <s v="Jeans"/>
    <s v="Jeans Model-503"/>
    <s v="PROD6275"/>
    <n v="6"/>
    <n v="112.94"/>
    <n v="677.64"/>
    <n v="0"/>
    <n v="0"/>
    <n v="677.64"/>
    <s v="Wallet"/>
    <s v="Returned"/>
    <n v="0.3"/>
    <n v="203.29"/>
  </r>
  <r>
    <s v="ORD2025006001"/>
    <d v="2023-01-31T00:00:00"/>
    <s v="Customer 3968"/>
    <s v="CUST1410"/>
    <x v="3"/>
    <s v="Bhopal"/>
    <s v="Online"/>
    <s v="Clothing"/>
    <s v="Jeans"/>
    <s v="Jeans Model-724"/>
    <s v="PROD3960"/>
    <n v="9"/>
    <n v="488.17"/>
    <n v="4393.53"/>
    <n v="0.2"/>
    <n v="878.71"/>
    <n v="3514.82"/>
    <s v="Card"/>
    <s v="In-Transit"/>
    <n v="0.15"/>
    <n v="527.22"/>
  </r>
  <r>
    <s v="ORD2025006002"/>
    <d v="2023-11-05T00:00:00"/>
    <s v="Customer 3078"/>
    <s v="CUST6917"/>
    <x v="4"/>
    <s v="Hyderabad"/>
    <s v="Offline"/>
    <s v="Home Decor"/>
    <s v="Sofa"/>
    <s v="Sofa Model-779"/>
    <s v="PROD8061"/>
    <n v="5"/>
    <n v="896.08"/>
    <n v="4480.3999999999996"/>
    <n v="0.2"/>
    <n v="896.08"/>
    <n v="3584.32"/>
    <s v="Card"/>
    <s v="Returned"/>
    <n v="0.25"/>
    <n v="896.08"/>
  </r>
  <r>
    <s v="ORD2025006003"/>
    <d v="2023-01-28T00:00:00"/>
    <s v="Customer 648"/>
    <s v="CUST8162"/>
    <x v="3"/>
    <s v="Bhopal"/>
    <s v="Online"/>
    <s v="Beauty"/>
    <s v="Lipstick"/>
    <s v="Lipstick Model-504"/>
    <s v="PROD6896"/>
    <n v="6"/>
    <n v="738.38"/>
    <n v="4430.28"/>
    <n v="0.1"/>
    <n v="443.03"/>
    <n v="3987.25"/>
    <s v="COD"/>
    <s v="Cancelled"/>
    <n v="0.3"/>
    <n v="1196.17"/>
  </r>
  <r>
    <s v="ORD2025006004"/>
    <d v="2023-05-14T00:00:00"/>
    <s v="Customer 2225"/>
    <s v="CUST4781"/>
    <x v="3"/>
    <s v="Bhopal"/>
    <s v="Offline"/>
    <s v="Electronics"/>
    <s v="Mobile"/>
    <s v="Mobile Model-380"/>
    <s v="PROD4520"/>
    <n v="10"/>
    <n v="353.05"/>
    <n v="3530.5"/>
    <n v="0.1"/>
    <n v="353.05"/>
    <n v="3177.45"/>
    <s v="Wallet"/>
    <s v="In-Transit"/>
    <n v="0.15"/>
    <n v="476.62"/>
  </r>
  <r>
    <s v="ORD2025006005"/>
    <d v="2023-12-30T00:00:00"/>
    <s v="Customer 270"/>
    <s v="CUST7554"/>
    <x v="1"/>
    <s v="Lucknow"/>
    <s v="Offline"/>
    <s v="Electronics"/>
    <s v="Laptop"/>
    <s v="Laptop Model-115"/>
    <s v="PROD4149"/>
    <n v="10"/>
    <n v="745.21"/>
    <n v="7452.1"/>
    <n v="0.05"/>
    <n v="372.61"/>
    <n v="7079.49"/>
    <s v="Card"/>
    <s v="Delivered"/>
    <n v="0.3"/>
    <n v="2123.85"/>
  </r>
  <r>
    <s v="ORD2025006006"/>
    <d v="2023-12-06T00:00:00"/>
    <s v="Customer 4877"/>
    <s v="CUST5351"/>
    <x v="0"/>
    <s v="Pune"/>
    <s v="Offline"/>
    <s v="Electronics"/>
    <s v="Tablet"/>
    <s v="Tablet Model-785"/>
    <s v="PROD3176"/>
    <n v="1"/>
    <n v="799.67"/>
    <n v="799.67"/>
    <n v="0"/>
    <n v="0"/>
    <n v="799.67"/>
    <s v="Card"/>
    <s v="Delivered"/>
    <n v="0.15"/>
    <n v="119.95"/>
  </r>
  <r>
    <s v="ORD2025006007"/>
    <d v="2024-03-16T00:00:00"/>
    <s v="Customer 19"/>
    <s v="CUST4727"/>
    <x v="4"/>
    <s v="Bangalore"/>
    <s v="Offline"/>
    <s v="Home Decor"/>
    <s v="Lamp"/>
    <s v="Lamp Model-202"/>
    <s v="PROD9095"/>
    <n v="3"/>
    <n v="830.56"/>
    <n v="2491.6799999999998"/>
    <n v="0"/>
    <n v="0"/>
    <n v="2491.6799999999998"/>
    <s v="Wallet"/>
    <s v="Cancelled"/>
    <n v="0.25"/>
    <n v="622.91999999999996"/>
  </r>
  <r>
    <s v="ORD2025006008"/>
    <d v="2024-03-06T00:00:00"/>
    <s v="Customer 2257"/>
    <s v="CUST7567"/>
    <x v="1"/>
    <s v="Chandigarh"/>
    <s v="Online"/>
    <s v="Home Decor"/>
    <s v="Lamp"/>
    <s v="Lamp Model-636"/>
    <s v="PROD6567"/>
    <n v="7"/>
    <n v="490.71"/>
    <n v="3434.97"/>
    <n v="0.1"/>
    <n v="343.5"/>
    <n v="3091.47"/>
    <s v="COD"/>
    <s v="Returned"/>
    <n v="0.25"/>
    <n v="772.87"/>
  </r>
  <r>
    <s v="ORD2025006009"/>
    <d v="2023-10-15T00:00:00"/>
    <s v="Customer 4598"/>
    <s v="CUST6285"/>
    <x v="4"/>
    <s v="Bangalore"/>
    <s v="Online"/>
    <s v="Home Decor"/>
    <s v="Sofa"/>
    <s v="Sofa Model-825"/>
    <s v="PROD6876"/>
    <n v="5"/>
    <n v="894.13"/>
    <n v="4470.6499999999996"/>
    <n v="0"/>
    <n v="0"/>
    <n v="4470.6499999999996"/>
    <s v="COD"/>
    <s v="Delivered"/>
    <n v="0.15"/>
    <n v="670.6"/>
  </r>
  <r>
    <s v="ORD2025006010"/>
    <d v="2023-07-05T00:00:00"/>
    <s v="Customer 2072"/>
    <s v="CUST8562"/>
    <x v="0"/>
    <s v="Ahmedabad"/>
    <s v="Offline"/>
    <s v="Electronics"/>
    <s v="Mobile"/>
    <s v="Mobile Model-669"/>
    <s v="PROD3290"/>
    <n v="8"/>
    <n v="593.88"/>
    <n v="4751.04"/>
    <n v="0.2"/>
    <n v="950.21"/>
    <n v="3800.83"/>
    <s v="Card"/>
    <s v="Delivered"/>
    <n v="0.25"/>
    <n v="950.21"/>
  </r>
  <r>
    <s v="ORD2025006011"/>
    <d v="2023-08-07T00:00:00"/>
    <s v="Customer 3572"/>
    <s v="CUST7345"/>
    <x v="3"/>
    <s v="Raipur"/>
    <s v="Online"/>
    <s v="Home Decor"/>
    <s v="Lamp"/>
    <s v="Lamp Model-449"/>
    <s v="PROD6422"/>
    <n v="6"/>
    <n v="327.57"/>
    <n v="1965.42"/>
    <n v="0.2"/>
    <n v="393.08"/>
    <n v="1572.34"/>
    <s v="COD"/>
    <s v="In-Transit"/>
    <n v="0.3"/>
    <n v="471.7"/>
  </r>
  <r>
    <s v="ORD2025006012"/>
    <d v="2023-09-12T00:00:00"/>
    <s v="Customer 2584"/>
    <s v="CUST3844"/>
    <x v="0"/>
    <s v="Ahmedabad"/>
    <s v="Offline"/>
    <s v="Clothing"/>
    <s v="Jacket"/>
    <s v="Jacket Model-632"/>
    <s v="PROD9698"/>
    <n v="1"/>
    <n v="535.4"/>
    <n v="535.4"/>
    <n v="0"/>
    <n v="0"/>
    <n v="535.4"/>
    <s v="UPI"/>
    <s v="In-Transit"/>
    <n v="0.3"/>
    <n v="160.62"/>
  </r>
  <r>
    <s v="ORD2025006013"/>
    <d v="2023-11-21T00:00:00"/>
    <s v="Customer 3027"/>
    <s v="CUST4585"/>
    <x v="0"/>
    <s v="Mumbai"/>
    <s v="Online"/>
    <s v="Beauty"/>
    <s v="Perfume"/>
    <s v="Perfume Model-856"/>
    <s v="PROD1802"/>
    <n v="3"/>
    <n v="849.57"/>
    <n v="2548.71"/>
    <n v="0"/>
    <n v="0"/>
    <n v="2548.71"/>
    <s v="Card"/>
    <s v="Delivered"/>
    <n v="0.3"/>
    <n v="764.61"/>
  </r>
  <r>
    <s v="ORD2025006014"/>
    <d v="2023-10-06T00:00:00"/>
    <s v="Customer 92"/>
    <s v="CUST7368"/>
    <x v="1"/>
    <s v="Lucknow"/>
    <s v="Offline"/>
    <s v="Home Decor"/>
    <s v="Sofa"/>
    <s v="Sofa Model-487"/>
    <s v="PROD4410"/>
    <n v="4"/>
    <n v="371.78"/>
    <n v="1487.12"/>
    <n v="0.2"/>
    <n v="297.42"/>
    <n v="1189.7"/>
    <s v="UPI"/>
    <s v="Returned"/>
    <n v="0.3"/>
    <n v="356.91"/>
  </r>
  <r>
    <s v="ORD2025006015"/>
    <d v="2024-03-25T00:00:00"/>
    <s v="Customer 4167"/>
    <s v="CUST8645"/>
    <x v="0"/>
    <s v="Mumbai"/>
    <s v="Online"/>
    <s v="Beauty"/>
    <s v="Face Cream"/>
    <s v="Face Cream Model-503"/>
    <s v="PROD7809"/>
    <n v="5"/>
    <n v="198.8"/>
    <n v="994"/>
    <n v="0.2"/>
    <n v="198.8"/>
    <n v="795.2"/>
    <s v="COD"/>
    <s v="Delivered"/>
    <n v="0.3"/>
    <n v="238.56"/>
  </r>
  <r>
    <s v="ORD2025006016"/>
    <d v="2024-02-26T00:00:00"/>
    <s v="Customer 1049"/>
    <s v="CUST2529"/>
    <x v="2"/>
    <s v="Kolkata"/>
    <s v="Online"/>
    <s v="Electronics"/>
    <s v="Laptop"/>
    <s v="Laptop Model-498"/>
    <s v="PROD5266"/>
    <n v="8"/>
    <n v="451.4"/>
    <n v="3611.2"/>
    <n v="0.05"/>
    <n v="180.56"/>
    <n v="3430.64"/>
    <s v="Wallet"/>
    <s v="Delivered"/>
    <n v="0.3"/>
    <n v="1029.19"/>
  </r>
  <r>
    <s v="ORD2025006017"/>
    <d v="2023-01-08T00:00:00"/>
    <s v="Customer 3404"/>
    <s v="CUST3362"/>
    <x v="1"/>
    <s v="Delhi"/>
    <s v="Offline"/>
    <s v="Home Decor"/>
    <s v="Lamp"/>
    <s v="Lamp Model-848"/>
    <s v="PROD9115"/>
    <n v="8"/>
    <n v="432.11"/>
    <n v="3456.88"/>
    <n v="0.2"/>
    <n v="691.38"/>
    <n v="2765.5"/>
    <s v="COD"/>
    <s v="Returned"/>
    <n v="0.25"/>
    <n v="691.38"/>
  </r>
  <r>
    <s v="ORD2025006018"/>
    <d v="2023-01-21T00:00:00"/>
    <s v="Customer 4673"/>
    <s v="CUST9065"/>
    <x v="2"/>
    <s v="Kolkata"/>
    <s v="Offline"/>
    <s v="Beauty"/>
    <s v="Perfume"/>
    <s v="Perfume Model-509"/>
    <s v="PROD5079"/>
    <n v="2"/>
    <n v="994.93"/>
    <n v="1989.86"/>
    <n v="0.05"/>
    <n v="99.49"/>
    <n v="1890.37"/>
    <s v="Wallet"/>
    <s v="In-Transit"/>
    <n v="0.25"/>
    <n v="472.59"/>
  </r>
  <r>
    <s v="ORD2025006019"/>
    <d v="2024-02-03T00:00:00"/>
    <s v="Customer 2938"/>
    <s v="CUST1594"/>
    <x v="4"/>
    <s v="Chennai"/>
    <s v="Online"/>
    <s v="Home Decor"/>
    <s v="Sofa"/>
    <s v="Sofa Model-810"/>
    <s v="PROD7137"/>
    <n v="1"/>
    <n v="588.77"/>
    <n v="588.77"/>
    <n v="0.05"/>
    <n v="29.44"/>
    <n v="559.33000000000004"/>
    <s v="COD"/>
    <s v="Delivered"/>
    <n v="0.25"/>
    <n v="139.83000000000001"/>
  </r>
  <r>
    <s v="ORD2025006020"/>
    <d v="2023-06-25T00:00:00"/>
    <s v="Customer 2021"/>
    <s v="CUST2124"/>
    <x v="4"/>
    <s v="Chennai"/>
    <s v="Online"/>
    <s v="Clothing"/>
    <s v="Shirt"/>
    <s v="Shirt Model-616"/>
    <s v="PROD5873"/>
    <n v="3"/>
    <n v="900.03"/>
    <n v="2700.09"/>
    <n v="0"/>
    <n v="0"/>
    <n v="2700.09"/>
    <s v="COD"/>
    <s v="Cancelled"/>
    <n v="0.3"/>
    <n v="810.03"/>
  </r>
  <r>
    <s v="ORD2025006021"/>
    <d v="2023-08-19T00:00:00"/>
    <s v="Customer 1104"/>
    <s v="CUST2341"/>
    <x v="3"/>
    <s v="Bhopal"/>
    <s v="Offline"/>
    <s v="Electronics"/>
    <s v="Tablet"/>
    <s v="Tablet Model-610"/>
    <s v="PROD8216"/>
    <n v="1"/>
    <n v="160.81"/>
    <n v="160.81"/>
    <n v="0.1"/>
    <n v="16.079999999999998"/>
    <n v="144.72999999999999"/>
    <s v="Wallet"/>
    <s v="Returned"/>
    <n v="0.3"/>
    <n v="43.42"/>
  </r>
  <r>
    <s v="ORD2025006022"/>
    <d v="2023-02-21T00:00:00"/>
    <s v="Customer 4103"/>
    <s v="CUST5612"/>
    <x v="4"/>
    <s v="Bangalore"/>
    <s v="Online"/>
    <s v="Home Decor"/>
    <s v="Curtain"/>
    <s v="Curtain Model-201"/>
    <s v="PROD1032"/>
    <n v="1"/>
    <n v="314.7"/>
    <n v="314.7"/>
    <n v="0"/>
    <n v="0"/>
    <n v="314.7"/>
    <s v="UPI"/>
    <s v="Returned"/>
    <n v="0.3"/>
    <n v="94.41"/>
  </r>
  <r>
    <s v="ORD2025006023"/>
    <d v="2024-03-05T00:00:00"/>
    <s v="Customer 1688"/>
    <s v="CUST3321"/>
    <x v="4"/>
    <s v="Bangalore"/>
    <s v="Online"/>
    <s v="Clothing"/>
    <s v="Jacket"/>
    <s v="Jacket Model-601"/>
    <s v="PROD1016"/>
    <n v="9"/>
    <n v="581.89"/>
    <n v="5237.01"/>
    <n v="0"/>
    <n v="0"/>
    <n v="5237.01"/>
    <s v="Wallet"/>
    <s v="Returned"/>
    <n v="0.15"/>
    <n v="785.55"/>
  </r>
  <r>
    <s v="ORD2025006024"/>
    <d v="2023-08-20T00:00:00"/>
    <s v="Customer 535"/>
    <s v="CUST2839"/>
    <x v="1"/>
    <s v="Delhi"/>
    <s v="Online"/>
    <s v="Home Decor"/>
    <s v="Curtain"/>
    <s v="Curtain Model-109"/>
    <s v="PROD5174"/>
    <n v="8"/>
    <n v="407.44"/>
    <n v="3259.52"/>
    <n v="0"/>
    <n v="0"/>
    <n v="3259.52"/>
    <s v="Wallet"/>
    <s v="Returned"/>
    <n v="0.3"/>
    <n v="977.86"/>
  </r>
  <r>
    <s v="ORD2025006025"/>
    <d v="2023-05-04T00:00:00"/>
    <s v="Customer 4056"/>
    <s v="CUST1120"/>
    <x v="3"/>
    <s v="Raipur"/>
    <s v="Offline"/>
    <s v="Clothing"/>
    <s v="Shirt"/>
    <s v="Shirt Model-578"/>
    <s v="PROD6713"/>
    <n v="8"/>
    <n v="730.08"/>
    <n v="5840.64"/>
    <n v="0.1"/>
    <n v="584.05999999999995"/>
    <n v="5256.58"/>
    <s v="COD"/>
    <s v="In-Transit"/>
    <n v="0.15"/>
    <n v="788.49"/>
  </r>
  <r>
    <s v="ORD2025006026"/>
    <d v="2023-10-09T00:00:00"/>
    <s v="Customer 2861"/>
    <s v="CUST2559"/>
    <x v="4"/>
    <s v="Hyderabad"/>
    <s v="Offline"/>
    <s v="Home Decor"/>
    <s v="Sofa"/>
    <s v="Sofa Model-551"/>
    <s v="PROD5501"/>
    <n v="2"/>
    <n v="565.97"/>
    <n v="1131.94"/>
    <n v="0"/>
    <n v="0"/>
    <n v="1131.94"/>
    <s v="COD"/>
    <s v="In-Transit"/>
    <n v="0.15"/>
    <n v="169.79"/>
  </r>
  <r>
    <s v="ORD2025006027"/>
    <d v="2024-03-21T00:00:00"/>
    <s v="Customer 4735"/>
    <s v="CUST6024"/>
    <x v="0"/>
    <s v="Mumbai"/>
    <s v="Offline"/>
    <s v="Beauty"/>
    <s v="Perfume"/>
    <s v="Perfume Model-347"/>
    <s v="PROD6207"/>
    <n v="5"/>
    <n v="635.59"/>
    <n v="3177.95"/>
    <n v="0.05"/>
    <n v="158.9"/>
    <n v="3019.05"/>
    <s v="UPI"/>
    <s v="Returned"/>
    <n v="0.15"/>
    <n v="452.86"/>
  </r>
  <r>
    <s v="ORD2025006028"/>
    <d v="2023-02-02T00:00:00"/>
    <s v="Customer 801"/>
    <s v="CUST7680"/>
    <x v="4"/>
    <s v="Chennai"/>
    <s v="Online"/>
    <s v="Home Decor"/>
    <s v="Sofa"/>
    <s v="Sofa Model-408"/>
    <s v="PROD1234"/>
    <n v="10"/>
    <n v="876.32"/>
    <n v="8763.2000000000007"/>
    <n v="0"/>
    <n v="0"/>
    <n v="8763.2000000000007"/>
    <s v="UPI"/>
    <s v="Returned"/>
    <n v="0.3"/>
    <n v="2628.96"/>
  </r>
  <r>
    <s v="ORD2025006029"/>
    <d v="2023-02-07T00:00:00"/>
    <s v="Customer 1476"/>
    <s v="CUST8436"/>
    <x v="3"/>
    <s v="Bhopal"/>
    <s v="Offline"/>
    <s v="Clothing"/>
    <s v="Jacket"/>
    <s v="Jacket Model-393"/>
    <s v="PROD9486"/>
    <n v="1"/>
    <n v="440.26"/>
    <n v="440.26"/>
    <n v="0.05"/>
    <n v="22.01"/>
    <n v="418.25"/>
    <s v="Wallet"/>
    <s v="In-Transit"/>
    <n v="0.25"/>
    <n v="104.56"/>
  </r>
  <r>
    <s v="ORD2025006030"/>
    <d v="2023-10-06T00:00:00"/>
    <s v="Customer 4237"/>
    <s v="CUST7963"/>
    <x v="3"/>
    <s v="Nagpur"/>
    <s v="Offline"/>
    <s v="Home Decor"/>
    <s v="Lamp"/>
    <s v="Lamp Model-195"/>
    <s v="PROD5837"/>
    <n v="3"/>
    <n v="876.79"/>
    <n v="2630.37"/>
    <n v="0.2"/>
    <n v="526.07000000000005"/>
    <n v="2104.3000000000002"/>
    <s v="Card"/>
    <s v="Cancelled"/>
    <n v="0.3"/>
    <n v="631.29"/>
  </r>
  <r>
    <s v="ORD2025006031"/>
    <d v="2023-12-01T00:00:00"/>
    <s v="Customer 3906"/>
    <s v="CUST3844"/>
    <x v="2"/>
    <s v="Patna"/>
    <s v="Online"/>
    <s v="Electronics"/>
    <s v="Mobile"/>
    <s v="Mobile Model-123"/>
    <s v="PROD5080"/>
    <n v="3"/>
    <n v="437.68"/>
    <n v="1313.04"/>
    <n v="0.1"/>
    <n v="131.30000000000001"/>
    <n v="1181.74"/>
    <s v="Card"/>
    <s v="Cancelled"/>
    <n v="0.15"/>
    <n v="177.26"/>
  </r>
  <r>
    <s v="ORD2025006032"/>
    <d v="2023-01-18T00:00:00"/>
    <s v="Customer 2958"/>
    <s v="CUST1307"/>
    <x v="1"/>
    <s v="Lucknow"/>
    <s v="Offline"/>
    <s v="Home Decor"/>
    <s v="Sofa"/>
    <s v="Sofa Model-609"/>
    <s v="PROD1694"/>
    <n v="3"/>
    <n v="302.19"/>
    <n v="906.57"/>
    <n v="0"/>
    <n v="0"/>
    <n v="906.57"/>
    <s v="Wallet"/>
    <s v="Delivered"/>
    <n v="0.15"/>
    <n v="135.99"/>
  </r>
  <r>
    <s v="ORD2025006033"/>
    <d v="2023-01-18T00:00:00"/>
    <s v="Customer 4170"/>
    <s v="CUST2503"/>
    <x v="2"/>
    <s v="Bhubaneswar"/>
    <s v="Online"/>
    <s v="Electronics"/>
    <s v="Tablet"/>
    <s v="Tablet Model-674"/>
    <s v="PROD1986"/>
    <n v="10"/>
    <n v="960.06"/>
    <n v="9600.6"/>
    <n v="0.1"/>
    <n v="960.06"/>
    <n v="8640.5400000000009"/>
    <s v="Card"/>
    <s v="Delivered"/>
    <n v="0.15"/>
    <n v="1296.08"/>
  </r>
  <r>
    <s v="ORD2025006034"/>
    <d v="2023-02-14T00:00:00"/>
    <s v="Customer 535"/>
    <s v="CUST1945"/>
    <x v="1"/>
    <s v="Chandigarh"/>
    <s v="Online"/>
    <s v="Beauty"/>
    <s v="Face Cream"/>
    <s v="Face Cream Model-791"/>
    <s v="PROD2004"/>
    <n v="4"/>
    <n v="159.93"/>
    <n v="639.72"/>
    <n v="0.1"/>
    <n v="63.97"/>
    <n v="575.75"/>
    <s v="COD"/>
    <s v="In-Transit"/>
    <n v="0.25"/>
    <n v="143.94"/>
  </r>
  <r>
    <s v="ORD2025006035"/>
    <d v="2023-08-20T00:00:00"/>
    <s v="Customer 965"/>
    <s v="CUST8345"/>
    <x v="4"/>
    <s v="Bangalore"/>
    <s v="Offline"/>
    <s v="Home Decor"/>
    <s v="Curtain"/>
    <s v="Curtain Model-601"/>
    <s v="PROD4927"/>
    <n v="8"/>
    <n v="958.77"/>
    <n v="7670.16"/>
    <n v="0.1"/>
    <n v="767.02"/>
    <n v="6903.14"/>
    <s v="COD"/>
    <s v="Returned"/>
    <n v="0.3"/>
    <n v="2070.94"/>
  </r>
  <r>
    <s v="ORD2025006036"/>
    <d v="2024-01-29T00:00:00"/>
    <s v="Customer 1352"/>
    <s v="CUST9067"/>
    <x v="0"/>
    <s v="Ahmedabad"/>
    <s v="Offline"/>
    <s v="Clothing"/>
    <s v="Shirt"/>
    <s v="Shirt Model-118"/>
    <s v="PROD8204"/>
    <n v="6"/>
    <n v="492.91"/>
    <n v="2957.46"/>
    <n v="0.05"/>
    <n v="147.87"/>
    <n v="2809.59"/>
    <s v="COD"/>
    <s v="Returned"/>
    <n v="0.3"/>
    <n v="842.88"/>
  </r>
  <r>
    <s v="ORD2025006037"/>
    <d v="2023-02-21T00:00:00"/>
    <s v="Customer 4594"/>
    <s v="CUST8194"/>
    <x v="0"/>
    <s v="Pune"/>
    <s v="Online"/>
    <s v="Electronics"/>
    <s v="Tablet"/>
    <s v="Tablet Model-267"/>
    <s v="PROD8482"/>
    <n v="3"/>
    <n v="653.44000000000005"/>
    <n v="1960.32"/>
    <n v="0.2"/>
    <n v="392.06"/>
    <n v="1568.26"/>
    <s v="COD"/>
    <s v="Returned"/>
    <n v="0.3"/>
    <n v="470.48"/>
  </r>
  <r>
    <s v="ORD2025006038"/>
    <d v="2023-03-09T00:00:00"/>
    <s v="Customer 3413"/>
    <s v="CUST9455"/>
    <x v="4"/>
    <s v="Bangalore"/>
    <s v="Offline"/>
    <s v="Clothing"/>
    <s v="Jacket"/>
    <s v="Jacket Model-710"/>
    <s v="PROD6694"/>
    <n v="3"/>
    <n v="543.83000000000004"/>
    <n v="1631.49"/>
    <n v="0.05"/>
    <n v="81.569999999999993"/>
    <n v="1549.92"/>
    <s v="UPI"/>
    <s v="Returned"/>
    <n v="0.3"/>
    <n v="464.98"/>
  </r>
  <r>
    <s v="ORD2025006039"/>
    <d v="2023-06-16T00:00:00"/>
    <s v="Customer 4080"/>
    <s v="CUST6548"/>
    <x v="3"/>
    <s v="Bhopal"/>
    <s v="Online"/>
    <s v="Home Decor"/>
    <s v="Curtain"/>
    <s v="Curtain Model-886"/>
    <s v="PROD7709"/>
    <n v="6"/>
    <n v="523.17999999999995"/>
    <n v="3139.08"/>
    <n v="0.1"/>
    <n v="313.91000000000003"/>
    <n v="2825.17"/>
    <s v="Wallet"/>
    <s v="In-Transit"/>
    <n v="0.25"/>
    <n v="706.29"/>
  </r>
  <r>
    <s v="ORD2025006040"/>
    <d v="2023-05-23T00:00:00"/>
    <s v="Customer 2255"/>
    <s v="CUST1415"/>
    <x v="0"/>
    <s v="Mumbai"/>
    <s v="Offline"/>
    <s v="Electronics"/>
    <s v="Tablet"/>
    <s v="Tablet Model-366"/>
    <s v="PROD8544"/>
    <n v="9"/>
    <n v="578.73"/>
    <n v="5208.57"/>
    <n v="0.05"/>
    <n v="260.43"/>
    <n v="4948.1400000000003"/>
    <s v="Wallet"/>
    <s v="In-Transit"/>
    <n v="0.25"/>
    <n v="1237.04"/>
  </r>
  <r>
    <s v="ORD2025006041"/>
    <d v="2023-03-07T00:00:00"/>
    <s v="Customer 3053"/>
    <s v="CUST3592"/>
    <x v="0"/>
    <s v="Ahmedabad"/>
    <s v="Offline"/>
    <s v="Clothing"/>
    <s v="Shirt"/>
    <s v="Shirt Model-597"/>
    <s v="PROD9043"/>
    <n v="10"/>
    <n v="360.86"/>
    <n v="3608.6"/>
    <n v="0"/>
    <n v="0"/>
    <n v="3608.6"/>
    <s v="COD"/>
    <s v="Cancelled"/>
    <n v="0.15"/>
    <n v="541.29"/>
  </r>
  <r>
    <s v="ORD2025006042"/>
    <d v="2023-04-21T00:00:00"/>
    <s v="Customer 3962"/>
    <s v="CUST3392"/>
    <x v="1"/>
    <s v="Delhi"/>
    <s v="Online"/>
    <s v="Home Decor"/>
    <s v="Curtain"/>
    <s v="Curtain Model-825"/>
    <s v="PROD3717"/>
    <n v="10"/>
    <n v="133.03"/>
    <n v="1330.3"/>
    <n v="0.2"/>
    <n v="266.06"/>
    <n v="1064.24"/>
    <s v="COD"/>
    <s v="Delivered"/>
    <n v="0.15"/>
    <n v="159.63999999999999"/>
  </r>
  <r>
    <s v="ORD2025006043"/>
    <d v="2023-07-27T00:00:00"/>
    <s v="Customer 3001"/>
    <s v="CUST6496"/>
    <x v="3"/>
    <s v="Raipur"/>
    <s v="Offline"/>
    <s v="Clothing"/>
    <s v="Jeans"/>
    <s v="Jeans Model-381"/>
    <s v="PROD4555"/>
    <n v="8"/>
    <n v="884.08"/>
    <n v="7072.64"/>
    <n v="0"/>
    <n v="0"/>
    <n v="7072.64"/>
    <s v="Card"/>
    <s v="Returned"/>
    <n v="0.25"/>
    <n v="1768.16"/>
  </r>
  <r>
    <s v="ORD2025006044"/>
    <d v="2023-04-11T00:00:00"/>
    <s v="Customer 217"/>
    <s v="CUST8780"/>
    <x v="2"/>
    <s v="Kolkata"/>
    <s v="Online"/>
    <s v="Electronics"/>
    <s v="Tablet"/>
    <s v="Tablet Model-615"/>
    <s v="PROD6523"/>
    <n v="9"/>
    <n v="556.38"/>
    <n v="5007.42"/>
    <n v="0.2"/>
    <n v="1001.48"/>
    <n v="4005.94"/>
    <s v="UPI"/>
    <s v="Delivered"/>
    <n v="0.25"/>
    <n v="1001.49"/>
  </r>
  <r>
    <s v="ORD2025006045"/>
    <d v="2023-06-19T00:00:00"/>
    <s v="Customer 3892"/>
    <s v="CUST8422"/>
    <x v="3"/>
    <s v="Bhopal"/>
    <s v="Offline"/>
    <s v="Clothing"/>
    <s v="Shirt"/>
    <s v="Shirt Model-902"/>
    <s v="PROD8948"/>
    <n v="1"/>
    <n v="347.57"/>
    <n v="347.57"/>
    <n v="0.1"/>
    <n v="34.76"/>
    <n v="312.81"/>
    <s v="Card"/>
    <s v="Delivered"/>
    <n v="0.15"/>
    <n v="46.92"/>
  </r>
  <r>
    <s v="ORD2025006046"/>
    <d v="2024-02-25T00:00:00"/>
    <s v="Customer 1584"/>
    <s v="CUST2617"/>
    <x v="4"/>
    <s v="Bangalore"/>
    <s v="Online"/>
    <s v="Home Decor"/>
    <s v="Sofa"/>
    <s v="Sofa Model-578"/>
    <s v="PROD2208"/>
    <n v="10"/>
    <n v="976.55"/>
    <n v="9765.5"/>
    <n v="0.2"/>
    <n v="1953.1"/>
    <n v="7812.4"/>
    <s v="UPI"/>
    <s v="Delivered"/>
    <n v="0.25"/>
    <n v="1953.1"/>
  </r>
  <r>
    <s v="ORD2025006047"/>
    <d v="2023-07-11T00:00:00"/>
    <s v="Customer 583"/>
    <s v="CUST2191"/>
    <x v="0"/>
    <s v="Mumbai"/>
    <s v="Offline"/>
    <s v="Clothing"/>
    <s v="Shirt"/>
    <s v="Shirt Model-528"/>
    <s v="PROD1050"/>
    <n v="3"/>
    <n v="490.49"/>
    <n v="1471.47"/>
    <n v="0"/>
    <n v="0"/>
    <n v="1471.47"/>
    <s v="COD"/>
    <s v="Returned"/>
    <n v="0.3"/>
    <n v="441.44"/>
  </r>
  <r>
    <s v="ORD2025006048"/>
    <d v="2023-06-21T00:00:00"/>
    <s v="Customer 4972"/>
    <s v="CUST9187"/>
    <x v="2"/>
    <s v="Kolkata"/>
    <s v="Offline"/>
    <s v="Beauty"/>
    <s v="Lipstick"/>
    <s v="Lipstick Model-462"/>
    <s v="PROD9959"/>
    <n v="4"/>
    <n v="468.09"/>
    <n v="1872.36"/>
    <n v="0.05"/>
    <n v="93.62"/>
    <n v="1778.74"/>
    <s v="COD"/>
    <s v="Returned"/>
    <n v="0.3"/>
    <n v="533.62"/>
  </r>
  <r>
    <s v="ORD2025006049"/>
    <d v="2023-03-20T00:00:00"/>
    <s v="Customer 2809"/>
    <s v="CUST7030"/>
    <x v="2"/>
    <s v="Kolkata"/>
    <s v="Online"/>
    <s v="Clothing"/>
    <s v="Jacket"/>
    <s v="Jacket Model-261"/>
    <s v="PROD8639"/>
    <n v="3"/>
    <n v="306.22000000000003"/>
    <n v="918.66"/>
    <n v="0.05"/>
    <n v="45.93"/>
    <n v="872.73"/>
    <s v="Card"/>
    <s v="Cancelled"/>
    <n v="0.25"/>
    <n v="218.18"/>
  </r>
  <r>
    <s v="ORD2025006050"/>
    <d v="2023-07-18T00:00:00"/>
    <s v="Customer 184"/>
    <s v="CUST5354"/>
    <x v="0"/>
    <s v="Mumbai"/>
    <s v="Offline"/>
    <s v="Beauty"/>
    <s v="Perfume"/>
    <s v="Perfume Model-775"/>
    <s v="PROD7964"/>
    <n v="9"/>
    <n v="472.67"/>
    <n v="4254.03"/>
    <n v="0.2"/>
    <n v="850.81"/>
    <n v="3403.22"/>
    <s v="UPI"/>
    <s v="Cancelled"/>
    <n v="0.25"/>
    <n v="850.8"/>
  </r>
  <r>
    <s v="ORD2025006051"/>
    <d v="2023-04-17T00:00:00"/>
    <s v="Customer 709"/>
    <s v="CUST8450"/>
    <x v="4"/>
    <s v="Hyderabad"/>
    <s v="Online"/>
    <s v="Clothing"/>
    <s v="Jeans"/>
    <s v="Jeans Model-980"/>
    <s v="PROD4857"/>
    <n v="10"/>
    <n v="608.44000000000005"/>
    <n v="6084.4"/>
    <n v="0"/>
    <n v="0"/>
    <n v="6084.4"/>
    <s v="COD"/>
    <s v="In-Transit"/>
    <n v="0.15"/>
    <n v="912.66"/>
  </r>
  <r>
    <s v="ORD2025006052"/>
    <d v="2023-01-02T00:00:00"/>
    <s v="Customer 1315"/>
    <s v="CUST8893"/>
    <x v="3"/>
    <s v="Raipur"/>
    <s v="Online"/>
    <s v="Electronics"/>
    <s v="Laptop"/>
    <s v="Laptop Model-561"/>
    <s v="PROD1287"/>
    <n v="9"/>
    <n v="550.44000000000005"/>
    <n v="4953.96"/>
    <n v="0.05"/>
    <n v="247.7"/>
    <n v="4706.26"/>
    <s v="COD"/>
    <s v="Delivered"/>
    <n v="0.25"/>
    <n v="1176.57"/>
  </r>
  <r>
    <s v="ORD2025006053"/>
    <d v="2023-12-28T00:00:00"/>
    <s v="Customer 2162"/>
    <s v="CUST4359"/>
    <x v="3"/>
    <s v="Bhopal"/>
    <s v="Online"/>
    <s v="Clothing"/>
    <s v="Shirt"/>
    <s v="Shirt Model-791"/>
    <s v="PROD8419"/>
    <n v="4"/>
    <n v="282.16000000000003"/>
    <n v="1128.6400000000001"/>
    <n v="0.2"/>
    <n v="225.73"/>
    <n v="902.91"/>
    <s v="COD"/>
    <s v="Cancelled"/>
    <n v="0.15"/>
    <n v="135.44"/>
  </r>
  <r>
    <s v="ORD2025006054"/>
    <d v="2023-03-17T00:00:00"/>
    <s v="Customer 1361"/>
    <s v="CUST9905"/>
    <x v="0"/>
    <s v="Pune"/>
    <s v="Online"/>
    <s v="Clothing"/>
    <s v="Jeans"/>
    <s v="Jeans Model-849"/>
    <s v="PROD3972"/>
    <n v="9"/>
    <n v="849.09"/>
    <n v="7641.81"/>
    <n v="0.1"/>
    <n v="764.18"/>
    <n v="6877.63"/>
    <s v="Card"/>
    <s v="Returned"/>
    <n v="0.15"/>
    <n v="1031.6400000000001"/>
  </r>
  <r>
    <s v="ORD2025006055"/>
    <d v="2023-12-09T00:00:00"/>
    <s v="Customer 4677"/>
    <s v="CUST1155"/>
    <x v="1"/>
    <s v="Chandigarh"/>
    <s v="Online"/>
    <s v="Home Decor"/>
    <s v="Curtain"/>
    <s v="Curtain Model-229"/>
    <s v="PROD1019"/>
    <n v="2"/>
    <n v="790.25"/>
    <n v="1580.5"/>
    <n v="0.2"/>
    <n v="316.10000000000002"/>
    <n v="1264.4000000000001"/>
    <s v="Wallet"/>
    <s v="Delivered"/>
    <n v="0.15"/>
    <n v="189.66"/>
  </r>
  <r>
    <s v="ORD2025006056"/>
    <d v="2023-10-13T00:00:00"/>
    <s v="Customer 2111"/>
    <s v="CUST2034"/>
    <x v="0"/>
    <s v="Pune"/>
    <s v="Online"/>
    <s v="Home Decor"/>
    <s v="Sofa"/>
    <s v="Sofa Model-805"/>
    <s v="PROD5276"/>
    <n v="8"/>
    <n v="170.03"/>
    <n v="1360.24"/>
    <n v="0"/>
    <n v="0"/>
    <n v="1360.24"/>
    <s v="Card"/>
    <s v="Cancelled"/>
    <n v="0.25"/>
    <n v="340.06"/>
  </r>
  <r>
    <s v="ORD2025006057"/>
    <d v="2024-02-28T00:00:00"/>
    <s v="Customer 3759"/>
    <s v="CUST7391"/>
    <x v="0"/>
    <s v="Ahmedabad"/>
    <s v="Offline"/>
    <s v="Clothing"/>
    <s v="Jeans"/>
    <s v="Jeans Model-926"/>
    <s v="PROD4887"/>
    <n v="9"/>
    <n v="264.45999999999998"/>
    <n v="2380.14"/>
    <n v="0"/>
    <n v="0"/>
    <n v="2380.14"/>
    <s v="Wallet"/>
    <s v="Returned"/>
    <n v="0.3"/>
    <n v="714.04"/>
  </r>
  <r>
    <s v="ORD2025006058"/>
    <d v="2023-03-18T00:00:00"/>
    <s v="Customer 1793"/>
    <s v="CUST3228"/>
    <x v="4"/>
    <s v="Chennai"/>
    <s v="Online"/>
    <s v="Beauty"/>
    <s v="Lipstick"/>
    <s v="Lipstick Model-450"/>
    <s v="PROD8872"/>
    <n v="4"/>
    <n v="284.41000000000003"/>
    <n v="1137.6400000000001"/>
    <n v="0.05"/>
    <n v="56.88"/>
    <n v="1080.76"/>
    <s v="Wallet"/>
    <s v="Delivered"/>
    <n v="0.3"/>
    <n v="324.23"/>
  </r>
  <r>
    <s v="ORD2025006059"/>
    <d v="2023-05-27T00:00:00"/>
    <s v="Customer 2704"/>
    <s v="CUST5524"/>
    <x v="0"/>
    <s v="Pune"/>
    <s v="Offline"/>
    <s v="Home Decor"/>
    <s v="Curtain"/>
    <s v="Curtain Model-265"/>
    <s v="PROD1199"/>
    <n v="9"/>
    <n v="924.98"/>
    <n v="8324.82"/>
    <n v="0.2"/>
    <n v="1664.96"/>
    <n v="6659.86"/>
    <s v="Card"/>
    <s v="Delivered"/>
    <n v="0.3"/>
    <n v="1997.96"/>
  </r>
  <r>
    <s v="ORD2025006060"/>
    <d v="2023-06-25T00:00:00"/>
    <s v="Customer 3671"/>
    <s v="CUST6095"/>
    <x v="2"/>
    <s v="Bhubaneswar"/>
    <s v="Online"/>
    <s v="Clothing"/>
    <s v="Shirt"/>
    <s v="Shirt Model-891"/>
    <s v="PROD3857"/>
    <n v="2"/>
    <n v="546.77"/>
    <n v="1093.54"/>
    <n v="0"/>
    <n v="0"/>
    <n v="1093.54"/>
    <s v="COD"/>
    <s v="Returned"/>
    <n v="0.25"/>
    <n v="273.38"/>
  </r>
  <r>
    <s v="ORD2025006061"/>
    <d v="2023-05-22T00:00:00"/>
    <s v="Customer 2517"/>
    <s v="CUST4396"/>
    <x v="1"/>
    <s v="Delhi"/>
    <s v="Offline"/>
    <s v="Electronics"/>
    <s v="Laptop"/>
    <s v="Laptop Model-312"/>
    <s v="PROD7828"/>
    <n v="3"/>
    <n v="677.05"/>
    <n v="2031.15"/>
    <n v="0.1"/>
    <n v="203.12"/>
    <n v="1828.03"/>
    <s v="Wallet"/>
    <s v="Delivered"/>
    <n v="0.3"/>
    <n v="548.41"/>
  </r>
  <r>
    <s v="ORD2025006062"/>
    <d v="2023-10-29T00:00:00"/>
    <s v="Customer 4242"/>
    <s v="CUST3195"/>
    <x v="4"/>
    <s v="Chennai"/>
    <s v="Online"/>
    <s v="Beauty"/>
    <s v="Perfume"/>
    <s v="Perfume Model-234"/>
    <s v="PROD3515"/>
    <n v="5"/>
    <n v="886.91"/>
    <n v="4434.55"/>
    <n v="0.05"/>
    <n v="221.73"/>
    <n v="4212.82"/>
    <s v="UPI"/>
    <s v="Cancelled"/>
    <n v="0.15"/>
    <n v="631.91999999999996"/>
  </r>
  <r>
    <s v="ORD2025006063"/>
    <d v="2024-01-16T00:00:00"/>
    <s v="Customer 2063"/>
    <s v="CUST3351"/>
    <x v="4"/>
    <s v="Hyderabad"/>
    <s v="Online"/>
    <s v="Electronics"/>
    <s v="Mobile"/>
    <s v="Mobile Model-359"/>
    <s v="PROD4149"/>
    <n v="8"/>
    <n v="370.36"/>
    <n v="2962.88"/>
    <n v="0.1"/>
    <n v="296.29000000000002"/>
    <n v="2666.59"/>
    <s v="COD"/>
    <s v="Delivered"/>
    <n v="0.15"/>
    <n v="399.99"/>
  </r>
  <r>
    <s v="ORD2025006064"/>
    <d v="2023-06-19T00:00:00"/>
    <s v="Customer 12"/>
    <s v="CUST2198"/>
    <x v="2"/>
    <s v="Patna"/>
    <s v="Online"/>
    <s v="Beauty"/>
    <s v="Face Cream"/>
    <s v="Face Cream Model-540"/>
    <s v="PROD1589"/>
    <n v="6"/>
    <n v="544.08000000000004"/>
    <n v="3264.48"/>
    <n v="0"/>
    <n v="0"/>
    <n v="3264.48"/>
    <s v="Wallet"/>
    <s v="Delivered"/>
    <n v="0.3"/>
    <n v="979.34"/>
  </r>
  <r>
    <s v="ORD2025006065"/>
    <d v="2024-02-01T00:00:00"/>
    <s v="Customer 2339"/>
    <s v="CUST7653"/>
    <x v="1"/>
    <s v="Delhi"/>
    <s v="Online"/>
    <s v="Beauty"/>
    <s v="Face Cream"/>
    <s v="Face Cream Model-104"/>
    <s v="PROD5485"/>
    <n v="1"/>
    <n v="957.06"/>
    <n v="957.06"/>
    <n v="0.2"/>
    <n v="191.41"/>
    <n v="765.65"/>
    <s v="COD"/>
    <s v="In-Transit"/>
    <n v="0.3"/>
    <n v="229.69"/>
  </r>
  <r>
    <s v="ORD2025006066"/>
    <d v="2023-04-07T00:00:00"/>
    <s v="Customer 4980"/>
    <s v="CUST8831"/>
    <x v="3"/>
    <s v="Bhopal"/>
    <s v="Online"/>
    <s v="Beauty"/>
    <s v="Perfume"/>
    <s v="Perfume Model-107"/>
    <s v="PROD4267"/>
    <n v="2"/>
    <n v="633.01"/>
    <n v="1266.02"/>
    <n v="0.1"/>
    <n v="126.6"/>
    <n v="1139.42"/>
    <s v="Card"/>
    <s v="Returned"/>
    <n v="0.25"/>
    <n v="284.86"/>
  </r>
  <r>
    <s v="ORD2025006067"/>
    <d v="2024-01-06T00:00:00"/>
    <s v="Customer 813"/>
    <s v="CUST2561"/>
    <x v="4"/>
    <s v="Bangalore"/>
    <s v="Online"/>
    <s v="Clothing"/>
    <s v="Jeans"/>
    <s v="Jeans Model-665"/>
    <s v="PROD4132"/>
    <n v="10"/>
    <n v="265.68"/>
    <n v="2656.8"/>
    <n v="0"/>
    <n v="0"/>
    <n v="2656.8"/>
    <s v="Wallet"/>
    <s v="Cancelled"/>
    <n v="0.15"/>
    <n v="398.52"/>
  </r>
  <r>
    <s v="ORD2025006068"/>
    <d v="2023-07-13T00:00:00"/>
    <s v="Customer 1283"/>
    <s v="CUST5865"/>
    <x v="3"/>
    <s v="Bhopal"/>
    <s v="Online"/>
    <s v="Home Decor"/>
    <s v="Curtain"/>
    <s v="Curtain Model-669"/>
    <s v="PROD5568"/>
    <n v="3"/>
    <n v="794.37"/>
    <n v="2383.11"/>
    <n v="0.05"/>
    <n v="119.16"/>
    <n v="2263.9499999999998"/>
    <s v="Wallet"/>
    <s v="Delivered"/>
    <n v="0.15"/>
    <n v="339.59"/>
  </r>
  <r>
    <s v="ORD2025006069"/>
    <d v="2023-09-05T00:00:00"/>
    <s v="Customer 4619"/>
    <s v="CUST5156"/>
    <x v="1"/>
    <s v="Chandigarh"/>
    <s v="Offline"/>
    <s v="Home Decor"/>
    <s v="Curtain"/>
    <s v="Curtain Model-946"/>
    <s v="PROD5563"/>
    <n v="1"/>
    <n v="423.56"/>
    <n v="423.56"/>
    <n v="0.1"/>
    <n v="42.36"/>
    <n v="381.2"/>
    <s v="UPI"/>
    <s v="Delivered"/>
    <n v="0.15"/>
    <n v="57.18"/>
  </r>
  <r>
    <s v="ORD2025006070"/>
    <d v="2024-02-14T00:00:00"/>
    <s v="Customer 2216"/>
    <s v="CUST3922"/>
    <x v="1"/>
    <s v="Lucknow"/>
    <s v="Online"/>
    <s v="Clothing"/>
    <s v="Shirt"/>
    <s v="Shirt Model-707"/>
    <s v="PROD3849"/>
    <n v="5"/>
    <n v="528.52"/>
    <n v="2642.6"/>
    <n v="0.1"/>
    <n v="264.26"/>
    <n v="2378.34"/>
    <s v="Card"/>
    <s v="In-Transit"/>
    <n v="0.3"/>
    <n v="713.5"/>
  </r>
  <r>
    <s v="ORD2025006071"/>
    <d v="2023-07-01T00:00:00"/>
    <s v="Customer 4412"/>
    <s v="CUST8848"/>
    <x v="4"/>
    <s v="Bangalore"/>
    <s v="Online"/>
    <s v="Electronics"/>
    <s v="Tablet"/>
    <s v="Tablet Model-908"/>
    <s v="PROD4793"/>
    <n v="10"/>
    <n v="552.20000000000005"/>
    <n v="5522"/>
    <n v="0"/>
    <n v="0"/>
    <n v="5522"/>
    <s v="Wallet"/>
    <s v="Delivered"/>
    <n v="0.25"/>
    <n v="1380.5"/>
  </r>
  <r>
    <s v="ORD2025006072"/>
    <d v="2024-01-16T00:00:00"/>
    <s v="Customer 3669"/>
    <s v="CUST5121"/>
    <x v="3"/>
    <s v="Raipur"/>
    <s v="Online"/>
    <s v="Home Decor"/>
    <s v="Curtain"/>
    <s v="Curtain Model-284"/>
    <s v="PROD8877"/>
    <n v="8"/>
    <n v="604.57000000000005"/>
    <n v="4836.5600000000004"/>
    <n v="0.05"/>
    <n v="241.83"/>
    <n v="4594.7299999999996"/>
    <s v="COD"/>
    <s v="Cancelled"/>
    <n v="0.3"/>
    <n v="1378.42"/>
  </r>
  <r>
    <s v="ORD2025006073"/>
    <d v="2023-02-11T00:00:00"/>
    <s v="Customer 4917"/>
    <s v="CUST7163"/>
    <x v="3"/>
    <s v="Bhopal"/>
    <s v="Online"/>
    <s v="Electronics"/>
    <s v="Mobile"/>
    <s v="Mobile Model-631"/>
    <s v="PROD3100"/>
    <n v="10"/>
    <n v="528.71"/>
    <n v="5287.1"/>
    <n v="0"/>
    <n v="0"/>
    <n v="5287.1"/>
    <s v="UPI"/>
    <s v="Returned"/>
    <n v="0.25"/>
    <n v="1321.78"/>
  </r>
  <r>
    <s v="ORD2025006074"/>
    <d v="2023-05-30T00:00:00"/>
    <s v="Customer 1243"/>
    <s v="CUST6194"/>
    <x v="0"/>
    <s v="Mumbai"/>
    <s v="Online"/>
    <s v="Electronics"/>
    <s v="Laptop"/>
    <s v="Laptop Model-992"/>
    <s v="PROD7910"/>
    <n v="2"/>
    <n v="696.56"/>
    <n v="1393.12"/>
    <n v="0.05"/>
    <n v="69.66"/>
    <n v="1323.46"/>
    <s v="COD"/>
    <s v="Cancelled"/>
    <n v="0.25"/>
    <n v="330.87"/>
  </r>
  <r>
    <s v="ORD2025006075"/>
    <d v="2023-04-07T00:00:00"/>
    <s v="Customer 1760"/>
    <s v="CUST7957"/>
    <x v="1"/>
    <s v="Chandigarh"/>
    <s v="Online"/>
    <s v="Electronics"/>
    <s v="Tablet"/>
    <s v="Tablet Model-811"/>
    <s v="PROD5889"/>
    <n v="9"/>
    <n v="403.53"/>
    <n v="3631.77"/>
    <n v="0.05"/>
    <n v="181.59"/>
    <n v="3450.18"/>
    <s v="Card"/>
    <s v="In-Transit"/>
    <n v="0.25"/>
    <n v="862.54"/>
  </r>
  <r>
    <s v="ORD2025006076"/>
    <d v="2024-01-03T00:00:00"/>
    <s v="Customer 1832"/>
    <s v="CUST5188"/>
    <x v="2"/>
    <s v="Patna"/>
    <s v="Online"/>
    <s v="Beauty"/>
    <s v="Perfume"/>
    <s v="Perfume Model-361"/>
    <s v="PROD2527"/>
    <n v="3"/>
    <n v="822.35"/>
    <n v="2467.0500000000002"/>
    <n v="0.05"/>
    <n v="123.35"/>
    <n v="2343.6999999999998"/>
    <s v="UPI"/>
    <s v="In-Transit"/>
    <n v="0.15"/>
    <n v="351.55"/>
  </r>
  <r>
    <s v="ORD2025006077"/>
    <d v="2023-10-25T00:00:00"/>
    <s v="Customer 4845"/>
    <s v="CUST8613"/>
    <x v="2"/>
    <s v="Kolkata"/>
    <s v="Offline"/>
    <s v="Electronics"/>
    <s v="Tablet"/>
    <s v="Tablet Model-383"/>
    <s v="PROD3569"/>
    <n v="7"/>
    <n v="654.15"/>
    <n v="4579.05"/>
    <n v="0.1"/>
    <n v="457.91"/>
    <n v="4121.1400000000003"/>
    <s v="COD"/>
    <s v="Cancelled"/>
    <n v="0.25"/>
    <n v="1030.29"/>
  </r>
  <r>
    <s v="ORD2025006078"/>
    <d v="2023-12-30T00:00:00"/>
    <s v="Customer 1253"/>
    <s v="CUST5264"/>
    <x v="2"/>
    <s v="Patna"/>
    <s v="Offline"/>
    <s v="Clothing"/>
    <s v="Jacket"/>
    <s v="Jacket Model-905"/>
    <s v="PROD3882"/>
    <n v="5"/>
    <n v="334.39"/>
    <n v="1671.95"/>
    <n v="0.2"/>
    <n v="334.39"/>
    <n v="1337.56"/>
    <s v="Card"/>
    <s v="In-Transit"/>
    <n v="0.25"/>
    <n v="334.39"/>
  </r>
  <r>
    <s v="ORD2025006079"/>
    <d v="2023-06-24T00:00:00"/>
    <s v="Customer 3144"/>
    <s v="CUST1799"/>
    <x v="1"/>
    <s v="Lucknow"/>
    <s v="Online"/>
    <s v="Electronics"/>
    <s v="Tablet"/>
    <s v="Tablet Model-675"/>
    <s v="PROD2098"/>
    <n v="2"/>
    <n v="721.29"/>
    <n v="1442.58"/>
    <n v="0"/>
    <n v="0"/>
    <n v="1442.58"/>
    <s v="Card"/>
    <s v="Cancelled"/>
    <n v="0.25"/>
    <n v="360.64"/>
  </r>
  <r>
    <s v="ORD2025006080"/>
    <d v="2023-12-15T00:00:00"/>
    <s v="Customer 3070"/>
    <s v="CUST5315"/>
    <x v="4"/>
    <s v="Hyderabad"/>
    <s v="Online"/>
    <s v="Clothing"/>
    <s v="Jeans"/>
    <s v="Jeans Model-138"/>
    <s v="PROD8916"/>
    <n v="10"/>
    <n v="371.51"/>
    <n v="3715.1"/>
    <n v="0.1"/>
    <n v="371.51"/>
    <n v="3343.59"/>
    <s v="Card"/>
    <s v="Returned"/>
    <n v="0.25"/>
    <n v="835.9"/>
  </r>
  <r>
    <s v="ORD2025006081"/>
    <d v="2023-04-05T00:00:00"/>
    <s v="Customer 3910"/>
    <s v="CUST7862"/>
    <x v="1"/>
    <s v="Lucknow"/>
    <s v="Online"/>
    <s v="Electronics"/>
    <s v="Laptop"/>
    <s v="Laptop Model-971"/>
    <s v="PROD5210"/>
    <n v="10"/>
    <n v="255.97"/>
    <n v="2559.6999999999998"/>
    <n v="0.05"/>
    <n v="127.98"/>
    <n v="2431.7199999999998"/>
    <s v="COD"/>
    <s v="In-Transit"/>
    <n v="0.15"/>
    <n v="364.76"/>
  </r>
  <r>
    <s v="ORD2025006082"/>
    <d v="2023-07-22T00:00:00"/>
    <s v="Customer 3055"/>
    <s v="CUST6967"/>
    <x v="4"/>
    <s v="Bangalore"/>
    <s v="Online"/>
    <s v="Beauty"/>
    <s v="Lipstick"/>
    <s v="Lipstick Model-115"/>
    <s v="PROD3758"/>
    <n v="5"/>
    <n v="957.09"/>
    <n v="4785.45"/>
    <n v="0.05"/>
    <n v="239.27"/>
    <n v="4546.18"/>
    <s v="Wallet"/>
    <s v="Cancelled"/>
    <n v="0.15"/>
    <n v="681.93"/>
  </r>
  <r>
    <s v="ORD2025006083"/>
    <d v="2023-08-13T00:00:00"/>
    <s v="Customer 1045"/>
    <s v="CUST7328"/>
    <x v="2"/>
    <s v="Kolkata"/>
    <s v="Online"/>
    <s v="Beauty"/>
    <s v="Lipstick"/>
    <s v="Lipstick Model-725"/>
    <s v="PROD3133"/>
    <n v="5"/>
    <n v="246.56"/>
    <n v="1232.8"/>
    <n v="0"/>
    <n v="0"/>
    <n v="1232.8"/>
    <s v="Card"/>
    <s v="Cancelled"/>
    <n v="0.3"/>
    <n v="369.84"/>
  </r>
  <r>
    <s v="ORD2025006084"/>
    <d v="2024-01-14T00:00:00"/>
    <s v="Customer 4067"/>
    <s v="CUST6700"/>
    <x v="1"/>
    <s v="Chandigarh"/>
    <s v="Online"/>
    <s v="Home Decor"/>
    <s v="Lamp"/>
    <s v="Lamp Model-745"/>
    <s v="PROD8851"/>
    <n v="7"/>
    <n v="539.07000000000005"/>
    <n v="3773.49"/>
    <n v="0.05"/>
    <n v="188.67"/>
    <n v="3584.82"/>
    <s v="Wallet"/>
    <s v="Delivered"/>
    <n v="0.25"/>
    <n v="896.21"/>
  </r>
  <r>
    <s v="ORD2025006085"/>
    <d v="2023-01-06T00:00:00"/>
    <s v="Customer 4724"/>
    <s v="CUST9702"/>
    <x v="0"/>
    <s v="Pune"/>
    <s v="Online"/>
    <s v="Clothing"/>
    <s v="Jeans"/>
    <s v="Jeans Model-203"/>
    <s v="PROD6413"/>
    <n v="5"/>
    <n v="511.65"/>
    <n v="2558.25"/>
    <n v="0.2"/>
    <n v="511.65"/>
    <n v="2046.6"/>
    <s v="UPI"/>
    <s v="In-Transit"/>
    <n v="0.25"/>
    <n v="511.65"/>
  </r>
  <r>
    <s v="ORD2025006086"/>
    <d v="2023-09-09T00:00:00"/>
    <s v="Customer 1853"/>
    <s v="CUST2590"/>
    <x v="3"/>
    <s v="Raipur"/>
    <s v="Offline"/>
    <s v="Beauty"/>
    <s v="Face Cream"/>
    <s v="Face Cream Model-352"/>
    <s v="PROD5395"/>
    <n v="4"/>
    <n v="445.2"/>
    <n v="1780.8"/>
    <n v="0"/>
    <n v="0"/>
    <n v="1780.8"/>
    <s v="UPI"/>
    <s v="Returned"/>
    <n v="0.3"/>
    <n v="534.24"/>
  </r>
  <r>
    <s v="ORD2025006087"/>
    <d v="2023-06-28T00:00:00"/>
    <s v="Customer 4688"/>
    <s v="CUST2596"/>
    <x v="0"/>
    <s v="Mumbai"/>
    <s v="Offline"/>
    <s v="Electronics"/>
    <s v="Tablet"/>
    <s v="Tablet Model-872"/>
    <s v="PROD2187"/>
    <n v="2"/>
    <n v="454.2"/>
    <n v="908.4"/>
    <n v="0.05"/>
    <n v="45.42"/>
    <n v="862.98"/>
    <s v="Wallet"/>
    <s v="In-Transit"/>
    <n v="0.3"/>
    <n v="258.89"/>
  </r>
  <r>
    <s v="ORD2025006088"/>
    <d v="2023-07-27T00:00:00"/>
    <s v="Customer 838"/>
    <s v="CUST6232"/>
    <x v="1"/>
    <s v="Delhi"/>
    <s v="Offline"/>
    <s v="Home Decor"/>
    <s v="Lamp"/>
    <s v="Lamp Model-238"/>
    <s v="PROD6057"/>
    <n v="5"/>
    <n v="117.95"/>
    <n v="589.75"/>
    <n v="0.1"/>
    <n v="58.98"/>
    <n v="530.77"/>
    <s v="Wallet"/>
    <s v="In-Transit"/>
    <n v="0.15"/>
    <n v="79.62"/>
  </r>
  <r>
    <s v="ORD2025006089"/>
    <d v="2023-02-06T00:00:00"/>
    <s v="Customer 4259"/>
    <s v="CUST9415"/>
    <x v="4"/>
    <s v="Hyderabad"/>
    <s v="Online"/>
    <s v="Home Decor"/>
    <s v="Curtain"/>
    <s v="Curtain Model-424"/>
    <s v="PROD1127"/>
    <n v="3"/>
    <n v="198.27"/>
    <n v="594.80999999999995"/>
    <n v="0"/>
    <n v="0"/>
    <n v="594.80999999999995"/>
    <s v="Wallet"/>
    <s v="Delivered"/>
    <n v="0.15"/>
    <n v="89.22"/>
  </r>
  <r>
    <s v="ORD2025006090"/>
    <d v="2023-01-16T00:00:00"/>
    <s v="Customer 2824"/>
    <s v="CUST1929"/>
    <x v="2"/>
    <s v="Bhubaneswar"/>
    <s v="Online"/>
    <s v="Beauty"/>
    <s v="Lipstick"/>
    <s v="Lipstick Model-775"/>
    <s v="PROD8993"/>
    <n v="6"/>
    <n v="712.48"/>
    <n v="4274.88"/>
    <n v="0"/>
    <n v="0"/>
    <n v="4274.88"/>
    <s v="UPI"/>
    <s v="In-Transit"/>
    <n v="0.3"/>
    <n v="1282.46"/>
  </r>
  <r>
    <s v="ORD2025006091"/>
    <d v="2023-08-18T00:00:00"/>
    <s v="Customer 4647"/>
    <s v="CUST5835"/>
    <x v="1"/>
    <s v="Delhi"/>
    <s v="Offline"/>
    <s v="Electronics"/>
    <s v="Laptop"/>
    <s v="Laptop Model-397"/>
    <s v="PROD3936"/>
    <n v="8"/>
    <n v="696.08"/>
    <n v="5568.64"/>
    <n v="0"/>
    <n v="0"/>
    <n v="5568.64"/>
    <s v="COD"/>
    <s v="Cancelled"/>
    <n v="0.3"/>
    <n v="1670.59"/>
  </r>
  <r>
    <s v="ORD2025006092"/>
    <d v="2023-10-08T00:00:00"/>
    <s v="Customer 4740"/>
    <s v="CUST3692"/>
    <x v="1"/>
    <s v="Delhi"/>
    <s v="Online"/>
    <s v="Clothing"/>
    <s v="Jacket"/>
    <s v="Jacket Model-786"/>
    <s v="PROD8564"/>
    <n v="10"/>
    <n v="157.72"/>
    <n v="1577.2"/>
    <n v="0"/>
    <n v="0"/>
    <n v="1577.2"/>
    <s v="Wallet"/>
    <s v="In-Transit"/>
    <n v="0.25"/>
    <n v="394.3"/>
  </r>
  <r>
    <s v="ORD2025006093"/>
    <d v="2024-02-05T00:00:00"/>
    <s v="Customer 824"/>
    <s v="CUST3738"/>
    <x v="1"/>
    <s v="Chandigarh"/>
    <s v="Offline"/>
    <s v="Beauty"/>
    <s v="Lipstick"/>
    <s v="Lipstick Model-903"/>
    <s v="PROD8562"/>
    <n v="7"/>
    <n v="939.81"/>
    <n v="6578.67"/>
    <n v="0.2"/>
    <n v="1315.73"/>
    <n v="5262.94"/>
    <s v="Card"/>
    <s v="Delivered"/>
    <n v="0.3"/>
    <n v="1578.88"/>
  </r>
  <r>
    <s v="ORD2025006094"/>
    <d v="2024-03-13T00:00:00"/>
    <s v="Customer 2694"/>
    <s v="CUST5164"/>
    <x v="1"/>
    <s v="Delhi"/>
    <s v="Online"/>
    <s v="Beauty"/>
    <s v="Face Cream"/>
    <s v="Face Cream Model-681"/>
    <s v="PROD4975"/>
    <n v="1"/>
    <n v="133.37"/>
    <n v="133.37"/>
    <n v="0.05"/>
    <n v="6.67"/>
    <n v="126.7"/>
    <s v="Wallet"/>
    <s v="Delivered"/>
    <n v="0.25"/>
    <n v="31.68"/>
  </r>
  <r>
    <s v="ORD2025006095"/>
    <d v="2023-07-29T00:00:00"/>
    <s v="Customer 1321"/>
    <s v="CUST9924"/>
    <x v="2"/>
    <s v="Bhubaneswar"/>
    <s v="Online"/>
    <s v="Home Decor"/>
    <s v="Lamp"/>
    <s v="Lamp Model-479"/>
    <s v="PROD9070"/>
    <n v="9"/>
    <n v="409.51"/>
    <n v="3685.59"/>
    <n v="0.05"/>
    <n v="184.28"/>
    <n v="3501.31"/>
    <s v="UPI"/>
    <s v="In-Transit"/>
    <n v="0.25"/>
    <n v="875.33"/>
  </r>
  <r>
    <s v="ORD2025006096"/>
    <d v="2023-02-09T00:00:00"/>
    <s v="Customer 928"/>
    <s v="CUST2938"/>
    <x v="1"/>
    <s v="Lucknow"/>
    <s v="Online"/>
    <s v="Home Decor"/>
    <s v="Sofa"/>
    <s v="Sofa Model-905"/>
    <s v="PROD8240"/>
    <n v="5"/>
    <n v="508.16"/>
    <n v="2540.8000000000002"/>
    <n v="0.05"/>
    <n v="127.04"/>
    <n v="2413.7600000000002"/>
    <s v="Wallet"/>
    <s v="In-Transit"/>
    <n v="0.15"/>
    <n v="362.06"/>
  </r>
  <r>
    <s v="ORD2025006097"/>
    <d v="2023-07-17T00:00:00"/>
    <s v="Customer 1382"/>
    <s v="CUST5081"/>
    <x v="4"/>
    <s v="Chennai"/>
    <s v="Online"/>
    <s v="Electronics"/>
    <s v="Tablet"/>
    <s v="Tablet Model-820"/>
    <s v="PROD3761"/>
    <n v="4"/>
    <n v="691.83"/>
    <n v="2767.32"/>
    <n v="0"/>
    <n v="0"/>
    <n v="2767.32"/>
    <s v="Card"/>
    <s v="Cancelled"/>
    <n v="0.25"/>
    <n v="691.83"/>
  </r>
  <r>
    <s v="ORD2025006098"/>
    <d v="2023-10-26T00:00:00"/>
    <s v="Customer 4830"/>
    <s v="CUST1345"/>
    <x v="3"/>
    <s v="Raipur"/>
    <s v="Offline"/>
    <s v="Beauty"/>
    <s v="Lipstick"/>
    <s v="Lipstick Model-511"/>
    <s v="PROD5372"/>
    <n v="10"/>
    <n v="917.89"/>
    <n v="9178.9"/>
    <n v="0"/>
    <n v="0"/>
    <n v="9178.9"/>
    <s v="UPI"/>
    <s v="In-Transit"/>
    <n v="0.3"/>
    <n v="2753.67"/>
  </r>
  <r>
    <s v="ORD2025006099"/>
    <d v="2023-06-24T00:00:00"/>
    <s v="Customer 581"/>
    <s v="CUST7098"/>
    <x v="4"/>
    <s v="Hyderabad"/>
    <s v="Offline"/>
    <s v="Home Decor"/>
    <s v="Sofa"/>
    <s v="Sofa Model-168"/>
    <s v="PROD1223"/>
    <n v="10"/>
    <n v="118.03"/>
    <n v="1180.3"/>
    <n v="0.1"/>
    <n v="118.03"/>
    <n v="1062.27"/>
    <s v="Wallet"/>
    <s v="Cancelled"/>
    <n v="0.15"/>
    <n v="159.34"/>
  </r>
  <r>
    <s v="ORD2025006100"/>
    <d v="2023-01-04T00:00:00"/>
    <s v="Customer 453"/>
    <s v="CUST9495"/>
    <x v="4"/>
    <s v="Bangalore"/>
    <s v="Online"/>
    <s v="Clothing"/>
    <s v="Jeans"/>
    <s v="Jeans Model-651"/>
    <s v="PROD3721"/>
    <n v="7"/>
    <n v="991.79"/>
    <n v="6942.53"/>
    <n v="0.2"/>
    <n v="1388.51"/>
    <n v="5554.02"/>
    <s v="Card"/>
    <s v="Returned"/>
    <n v="0.25"/>
    <n v="1388.51"/>
  </r>
  <r>
    <s v="ORD2025006101"/>
    <d v="2023-05-21T00:00:00"/>
    <s v="Customer 2629"/>
    <s v="CUST6106"/>
    <x v="0"/>
    <s v="Ahmedabad"/>
    <s v="Offline"/>
    <s v="Beauty"/>
    <s v="Perfume"/>
    <s v="Perfume Model-993"/>
    <s v="PROD8720"/>
    <n v="8"/>
    <n v="443.03"/>
    <n v="3544.24"/>
    <n v="0.1"/>
    <n v="354.42"/>
    <n v="3189.82"/>
    <s v="Card"/>
    <s v="Delivered"/>
    <n v="0.25"/>
    <n v="797.46"/>
  </r>
  <r>
    <s v="ORD2025006102"/>
    <d v="2023-10-23T00:00:00"/>
    <s v="Customer 285"/>
    <s v="CUST8122"/>
    <x v="3"/>
    <s v="Raipur"/>
    <s v="Online"/>
    <s v="Home Decor"/>
    <s v="Lamp"/>
    <s v="Lamp Model-822"/>
    <s v="PROD6755"/>
    <n v="10"/>
    <n v="788.45"/>
    <n v="7884.5"/>
    <n v="0.1"/>
    <n v="788.45"/>
    <n v="7096.05"/>
    <s v="COD"/>
    <s v="Cancelled"/>
    <n v="0.25"/>
    <n v="1774.01"/>
  </r>
  <r>
    <s v="ORD2025006103"/>
    <d v="2023-03-28T00:00:00"/>
    <s v="Customer 394"/>
    <s v="CUST5706"/>
    <x v="3"/>
    <s v="Bhopal"/>
    <s v="Offline"/>
    <s v="Clothing"/>
    <s v="Jacket"/>
    <s v="Jacket Model-331"/>
    <s v="PROD2272"/>
    <n v="2"/>
    <n v="925.08"/>
    <n v="1850.16"/>
    <n v="0.2"/>
    <n v="370.03"/>
    <n v="1480.13"/>
    <s v="Wallet"/>
    <s v="Returned"/>
    <n v="0.15"/>
    <n v="222.02"/>
  </r>
  <r>
    <s v="ORD2025006104"/>
    <d v="2023-03-30T00:00:00"/>
    <s v="Customer 1845"/>
    <s v="CUST5026"/>
    <x v="4"/>
    <s v="Chennai"/>
    <s v="Offline"/>
    <s v="Home Decor"/>
    <s v="Lamp"/>
    <s v="Lamp Model-330"/>
    <s v="PROD7034"/>
    <n v="9"/>
    <n v="154.1"/>
    <n v="1386.9"/>
    <n v="0.1"/>
    <n v="138.69"/>
    <n v="1248.21"/>
    <s v="COD"/>
    <s v="Returned"/>
    <n v="0.25"/>
    <n v="312.05"/>
  </r>
  <r>
    <s v="ORD2025006105"/>
    <d v="2023-01-24T00:00:00"/>
    <s v="Customer 2202"/>
    <s v="CUST6841"/>
    <x v="2"/>
    <s v="Bhubaneswar"/>
    <s v="Online"/>
    <s v="Beauty"/>
    <s v="Perfume"/>
    <s v="Perfume Model-543"/>
    <s v="PROD2485"/>
    <n v="1"/>
    <n v="699.79"/>
    <n v="699.79"/>
    <n v="0.2"/>
    <n v="139.96"/>
    <n v="559.83000000000004"/>
    <s v="Card"/>
    <s v="Returned"/>
    <n v="0.3"/>
    <n v="167.95"/>
  </r>
  <r>
    <s v="ORD2025006106"/>
    <d v="2023-01-07T00:00:00"/>
    <s v="Customer 2618"/>
    <s v="CUST8307"/>
    <x v="4"/>
    <s v="Chennai"/>
    <s v="Offline"/>
    <s v="Home Decor"/>
    <s v="Sofa"/>
    <s v="Sofa Model-933"/>
    <s v="PROD8509"/>
    <n v="1"/>
    <n v="139.65"/>
    <n v="139.65"/>
    <n v="0.05"/>
    <n v="6.98"/>
    <n v="132.66999999999999"/>
    <s v="UPI"/>
    <s v="Returned"/>
    <n v="0.15"/>
    <n v="19.899999999999999"/>
  </r>
  <r>
    <s v="ORD2025006107"/>
    <d v="2024-02-22T00:00:00"/>
    <s v="Customer 414"/>
    <s v="CUST9068"/>
    <x v="1"/>
    <s v="Delhi"/>
    <s v="Offline"/>
    <s v="Home Decor"/>
    <s v="Sofa"/>
    <s v="Sofa Model-195"/>
    <s v="PROD6929"/>
    <n v="5"/>
    <n v="312.8"/>
    <n v="1564"/>
    <n v="0.2"/>
    <n v="312.8"/>
    <n v="1251.2"/>
    <s v="COD"/>
    <s v="Cancelled"/>
    <n v="0.3"/>
    <n v="375.36"/>
  </r>
  <r>
    <s v="ORD2025006108"/>
    <d v="2023-12-21T00:00:00"/>
    <s v="Customer 194"/>
    <s v="CUST4324"/>
    <x v="3"/>
    <s v="Nagpur"/>
    <s v="Offline"/>
    <s v="Beauty"/>
    <s v="Perfume"/>
    <s v="Perfume Model-867"/>
    <s v="PROD4665"/>
    <n v="6"/>
    <n v="530.15"/>
    <n v="3180.9"/>
    <n v="0.05"/>
    <n v="159.05000000000001"/>
    <n v="3021.85"/>
    <s v="Wallet"/>
    <s v="In-Transit"/>
    <n v="0.25"/>
    <n v="755.46"/>
  </r>
  <r>
    <s v="ORD2025006109"/>
    <d v="2023-02-08T00:00:00"/>
    <s v="Customer 1774"/>
    <s v="CUST9990"/>
    <x v="2"/>
    <s v="Bhubaneswar"/>
    <s v="Offline"/>
    <s v="Electronics"/>
    <s v="Laptop"/>
    <s v="Laptop Model-855"/>
    <s v="PROD7799"/>
    <n v="5"/>
    <n v="793.63"/>
    <n v="3968.15"/>
    <n v="0.2"/>
    <n v="793.63"/>
    <n v="3174.52"/>
    <s v="COD"/>
    <s v="Delivered"/>
    <n v="0.15"/>
    <n v="476.18"/>
  </r>
  <r>
    <s v="ORD2025006110"/>
    <d v="2023-07-14T00:00:00"/>
    <s v="Customer 2780"/>
    <s v="CUST9689"/>
    <x v="1"/>
    <s v="Chandigarh"/>
    <s v="Offline"/>
    <s v="Beauty"/>
    <s v="Perfume"/>
    <s v="Perfume Model-945"/>
    <s v="PROD8768"/>
    <n v="1"/>
    <n v="332.49"/>
    <n v="332.49"/>
    <n v="0.05"/>
    <n v="16.62"/>
    <n v="315.87"/>
    <s v="Card"/>
    <s v="Returned"/>
    <n v="0.3"/>
    <n v="94.76"/>
  </r>
  <r>
    <s v="ORD2025006111"/>
    <d v="2023-08-27T00:00:00"/>
    <s v="Customer 4135"/>
    <s v="CUST3862"/>
    <x v="0"/>
    <s v="Pune"/>
    <s v="Online"/>
    <s v="Electronics"/>
    <s v="Mobile"/>
    <s v="Mobile Model-752"/>
    <s v="PROD3866"/>
    <n v="4"/>
    <n v="673.24"/>
    <n v="2692.96"/>
    <n v="0"/>
    <n v="0"/>
    <n v="2692.96"/>
    <s v="Wallet"/>
    <s v="In-Transit"/>
    <n v="0.25"/>
    <n v="673.24"/>
  </r>
  <r>
    <s v="ORD2025006112"/>
    <d v="2023-07-06T00:00:00"/>
    <s v="Customer 391"/>
    <s v="CUST6724"/>
    <x v="2"/>
    <s v="Bhubaneswar"/>
    <s v="Online"/>
    <s v="Clothing"/>
    <s v="Jeans"/>
    <s v="Jeans Model-913"/>
    <s v="PROD8433"/>
    <n v="8"/>
    <n v="791.18"/>
    <n v="6329.44"/>
    <n v="0.1"/>
    <n v="632.94000000000005"/>
    <n v="5696.5"/>
    <s v="Wallet"/>
    <s v="In-Transit"/>
    <n v="0.25"/>
    <n v="1424.12"/>
  </r>
  <r>
    <s v="ORD2025006113"/>
    <d v="2023-09-14T00:00:00"/>
    <s v="Customer 4272"/>
    <s v="CUST9192"/>
    <x v="4"/>
    <s v="Bangalore"/>
    <s v="Offline"/>
    <s v="Electronics"/>
    <s v="Tablet"/>
    <s v="Tablet Model-493"/>
    <s v="PROD9769"/>
    <n v="1"/>
    <n v="309.32"/>
    <n v="309.32"/>
    <n v="0.2"/>
    <n v="61.86"/>
    <n v="247.46"/>
    <s v="Card"/>
    <s v="In-Transit"/>
    <n v="0.3"/>
    <n v="74.239999999999995"/>
  </r>
  <r>
    <s v="ORD2025006114"/>
    <d v="2023-03-19T00:00:00"/>
    <s v="Customer 4204"/>
    <s v="CUST9786"/>
    <x v="0"/>
    <s v="Ahmedabad"/>
    <s v="Online"/>
    <s v="Home Decor"/>
    <s v="Lamp"/>
    <s v="Lamp Model-911"/>
    <s v="PROD1563"/>
    <n v="7"/>
    <n v="802.72"/>
    <n v="5619.04"/>
    <n v="0.2"/>
    <n v="1123.81"/>
    <n v="4495.2299999999996"/>
    <s v="COD"/>
    <s v="Returned"/>
    <n v="0.3"/>
    <n v="1348.57"/>
  </r>
  <r>
    <s v="ORD2025006115"/>
    <d v="2023-06-03T00:00:00"/>
    <s v="Customer 539"/>
    <s v="CUST4739"/>
    <x v="4"/>
    <s v="Bangalore"/>
    <s v="Offline"/>
    <s v="Beauty"/>
    <s v="Face Cream"/>
    <s v="Face Cream Model-335"/>
    <s v="PROD7553"/>
    <n v="8"/>
    <n v="319.61"/>
    <n v="2556.88"/>
    <n v="0.2"/>
    <n v="511.38"/>
    <n v="2045.5"/>
    <s v="Card"/>
    <s v="Cancelled"/>
    <n v="0.15"/>
    <n v="306.82"/>
  </r>
  <r>
    <s v="ORD2025006116"/>
    <d v="2023-12-07T00:00:00"/>
    <s v="Customer 3845"/>
    <s v="CUST7604"/>
    <x v="3"/>
    <s v="Raipur"/>
    <s v="Online"/>
    <s v="Electronics"/>
    <s v="Tablet"/>
    <s v="Tablet Model-612"/>
    <s v="PROD8590"/>
    <n v="1"/>
    <n v="411.46"/>
    <n v="411.46"/>
    <n v="0.1"/>
    <n v="41.15"/>
    <n v="370.31"/>
    <s v="UPI"/>
    <s v="Returned"/>
    <n v="0.25"/>
    <n v="92.58"/>
  </r>
  <r>
    <s v="ORD2025006117"/>
    <d v="2023-04-21T00:00:00"/>
    <s v="Customer 3001"/>
    <s v="CUST8994"/>
    <x v="4"/>
    <s v="Hyderabad"/>
    <s v="Online"/>
    <s v="Beauty"/>
    <s v="Face Cream"/>
    <s v="Face Cream Model-423"/>
    <s v="PROD1502"/>
    <n v="7"/>
    <n v="346.24"/>
    <n v="2423.6799999999998"/>
    <n v="0.2"/>
    <n v="484.74"/>
    <n v="1938.94"/>
    <s v="COD"/>
    <s v="In-Transit"/>
    <n v="0.3"/>
    <n v="581.67999999999995"/>
  </r>
  <r>
    <s v="ORD2025006118"/>
    <d v="2023-01-03T00:00:00"/>
    <s v="Customer 1888"/>
    <s v="CUST4913"/>
    <x v="2"/>
    <s v="Bhubaneswar"/>
    <s v="Online"/>
    <s v="Beauty"/>
    <s v="Perfume"/>
    <s v="Perfume Model-742"/>
    <s v="PROD4999"/>
    <n v="4"/>
    <n v="667.48"/>
    <n v="2669.92"/>
    <n v="0"/>
    <n v="0"/>
    <n v="2669.92"/>
    <s v="Card"/>
    <s v="In-Transit"/>
    <n v="0.15"/>
    <n v="400.49"/>
  </r>
  <r>
    <s v="ORD2025006119"/>
    <d v="2023-01-11T00:00:00"/>
    <s v="Customer 4563"/>
    <s v="CUST9211"/>
    <x v="2"/>
    <s v="Patna"/>
    <s v="Online"/>
    <s v="Beauty"/>
    <s v="Lipstick"/>
    <s v="Lipstick Model-386"/>
    <s v="PROD3419"/>
    <n v="6"/>
    <n v="287.29000000000002"/>
    <n v="1723.74"/>
    <n v="0.05"/>
    <n v="86.19"/>
    <n v="1637.55"/>
    <s v="COD"/>
    <s v="In-Transit"/>
    <n v="0.25"/>
    <n v="409.39"/>
  </r>
  <r>
    <s v="ORD2025006120"/>
    <d v="2023-10-28T00:00:00"/>
    <s v="Customer 978"/>
    <s v="CUST5709"/>
    <x v="0"/>
    <s v="Pune"/>
    <s v="Offline"/>
    <s v="Home Decor"/>
    <s v="Curtain"/>
    <s v="Curtain Model-150"/>
    <s v="PROD7410"/>
    <n v="6"/>
    <n v="245.96"/>
    <n v="1475.76"/>
    <n v="0.05"/>
    <n v="73.790000000000006"/>
    <n v="1401.97"/>
    <s v="UPI"/>
    <s v="Cancelled"/>
    <n v="0.25"/>
    <n v="350.49"/>
  </r>
  <r>
    <s v="ORD2025006121"/>
    <d v="2023-02-13T00:00:00"/>
    <s v="Customer 4409"/>
    <s v="CUST9281"/>
    <x v="1"/>
    <s v="Chandigarh"/>
    <s v="Online"/>
    <s v="Clothing"/>
    <s v="Jacket"/>
    <s v="Jacket Model-338"/>
    <s v="PROD8920"/>
    <n v="9"/>
    <n v="489.76"/>
    <n v="4407.84"/>
    <n v="0"/>
    <n v="0"/>
    <n v="4407.84"/>
    <s v="Card"/>
    <s v="Returned"/>
    <n v="0.3"/>
    <n v="1322.35"/>
  </r>
  <r>
    <s v="ORD2025006122"/>
    <d v="2023-01-15T00:00:00"/>
    <s v="Customer 1256"/>
    <s v="CUST9647"/>
    <x v="0"/>
    <s v="Ahmedabad"/>
    <s v="Online"/>
    <s v="Electronics"/>
    <s v="Mobile"/>
    <s v="Mobile Model-462"/>
    <s v="PROD1179"/>
    <n v="5"/>
    <n v="579.87"/>
    <n v="2899.35"/>
    <n v="0.1"/>
    <n v="289.94"/>
    <n v="2609.41"/>
    <s v="COD"/>
    <s v="In-Transit"/>
    <n v="0.25"/>
    <n v="652.35"/>
  </r>
  <r>
    <s v="ORD2025006123"/>
    <d v="2023-10-02T00:00:00"/>
    <s v="Customer 805"/>
    <s v="CUST2328"/>
    <x v="2"/>
    <s v="Patna"/>
    <s v="Online"/>
    <s v="Clothing"/>
    <s v="Shirt"/>
    <s v="Shirt Model-897"/>
    <s v="PROD2407"/>
    <n v="9"/>
    <n v="920.55"/>
    <n v="8284.9500000000007"/>
    <n v="0.05"/>
    <n v="414.25"/>
    <n v="7870.7"/>
    <s v="Wallet"/>
    <s v="In-Transit"/>
    <n v="0.3"/>
    <n v="2361.21"/>
  </r>
  <r>
    <s v="ORD2025006124"/>
    <d v="2024-01-22T00:00:00"/>
    <s v="Customer 733"/>
    <s v="CUST1474"/>
    <x v="3"/>
    <s v="Nagpur"/>
    <s v="Online"/>
    <s v="Beauty"/>
    <s v="Perfume"/>
    <s v="Perfume Model-926"/>
    <s v="PROD5710"/>
    <n v="4"/>
    <n v="324.68"/>
    <n v="1298.72"/>
    <n v="0.05"/>
    <n v="64.94"/>
    <n v="1233.78"/>
    <s v="Wallet"/>
    <s v="Delivered"/>
    <n v="0.15"/>
    <n v="185.07"/>
  </r>
  <r>
    <s v="ORD2025006125"/>
    <d v="2023-05-05T00:00:00"/>
    <s v="Customer 4279"/>
    <s v="CUST7560"/>
    <x v="3"/>
    <s v="Raipur"/>
    <s v="Online"/>
    <s v="Home Decor"/>
    <s v="Lamp"/>
    <s v="Lamp Model-168"/>
    <s v="PROD4570"/>
    <n v="2"/>
    <n v="297.77"/>
    <n v="595.54"/>
    <n v="0.2"/>
    <n v="119.11"/>
    <n v="476.43"/>
    <s v="Card"/>
    <s v="Returned"/>
    <n v="0.15"/>
    <n v="71.459999999999994"/>
  </r>
  <r>
    <s v="ORD2025006126"/>
    <d v="2023-06-09T00:00:00"/>
    <s v="Customer 4881"/>
    <s v="CUST9869"/>
    <x v="1"/>
    <s v="Chandigarh"/>
    <s v="Online"/>
    <s v="Beauty"/>
    <s v="Lipstick"/>
    <s v="Lipstick Model-536"/>
    <s v="PROD9777"/>
    <n v="4"/>
    <n v="812.75"/>
    <n v="3251"/>
    <n v="0"/>
    <n v="0"/>
    <n v="3251"/>
    <s v="UPI"/>
    <s v="Returned"/>
    <n v="0.25"/>
    <n v="812.75"/>
  </r>
  <r>
    <s v="ORD2025006127"/>
    <d v="2023-10-18T00:00:00"/>
    <s v="Customer 2098"/>
    <s v="CUST8711"/>
    <x v="1"/>
    <s v="Delhi"/>
    <s v="Offline"/>
    <s v="Electronics"/>
    <s v="Tablet"/>
    <s v="Tablet Model-566"/>
    <s v="PROD9553"/>
    <n v="5"/>
    <n v="602.14"/>
    <n v="3010.7"/>
    <n v="0"/>
    <n v="0"/>
    <n v="3010.7"/>
    <s v="COD"/>
    <s v="In-Transit"/>
    <n v="0.3"/>
    <n v="903.21"/>
  </r>
  <r>
    <s v="ORD2025006128"/>
    <d v="2024-01-28T00:00:00"/>
    <s v="Customer 215"/>
    <s v="CUST3765"/>
    <x v="1"/>
    <s v="Chandigarh"/>
    <s v="Offline"/>
    <s v="Clothing"/>
    <s v="Shirt"/>
    <s v="Shirt Model-220"/>
    <s v="PROD1743"/>
    <n v="4"/>
    <n v="461.9"/>
    <n v="1847.6"/>
    <n v="0.2"/>
    <n v="369.52"/>
    <n v="1478.08"/>
    <s v="Card"/>
    <s v="Returned"/>
    <n v="0.15"/>
    <n v="221.71"/>
  </r>
  <r>
    <s v="ORD2025006129"/>
    <d v="2023-03-23T00:00:00"/>
    <s v="Customer 4990"/>
    <s v="CUST7184"/>
    <x v="3"/>
    <s v="Nagpur"/>
    <s v="Offline"/>
    <s v="Clothing"/>
    <s v="Jacket"/>
    <s v="Jacket Model-567"/>
    <s v="PROD2153"/>
    <n v="6"/>
    <n v="897.6"/>
    <n v="5385.6"/>
    <n v="0.1"/>
    <n v="538.55999999999995"/>
    <n v="4847.04"/>
    <s v="UPI"/>
    <s v="Returned"/>
    <n v="0.15"/>
    <n v="727.06"/>
  </r>
  <r>
    <s v="ORD2025006130"/>
    <d v="2024-03-10T00:00:00"/>
    <s v="Customer 794"/>
    <s v="CUST1197"/>
    <x v="2"/>
    <s v="Bhubaneswar"/>
    <s v="Online"/>
    <s v="Electronics"/>
    <s v="Tablet"/>
    <s v="Tablet Model-132"/>
    <s v="PROD9050"/>
    <n v="5"/>
    <n v="528.6"/>
    <n v="2643"/>
    <n v="0"/>
    <n v="0"/>
    <n v="2643"/>
    <s v="Card"/>
    <s v="Returned"/>
    <n v="0.15"/>
    <n v="396.45"/>
  </r>
  <r>
    <s v="ORD2025006131"/>
    <d v="2023-11-06T00:00:00"/>
    <s v="Customer 1131"/>
    <s v="CUST1071"/>
    <x v="0"/>
    <s v="Pune"/>
    <s v="Offline"/>
    <s v="Clothing"/>
    <s v="Jacket"/>
    <s v="Jacket Model-202"/>
    <s v="PROD6049"/>
    <n v="3"/>
    <n v="638.1"/>
    <n v="1914.3"/>
    <n v="0.05"/>
    <n v="95.72"/>
    <n v="1818.58"/>
    <s v="Wallet"/>
    <s v="Cancelled"/>
    <n v="0.15"/>
    <n v="272.79000000000002"/>
  </r>
  <r>
    <s v="ORD2025006132"/>
    <d v="2023-05-26T00:00:00"/>
    <s v="Customer 4569"/>
    <s v="CUST9487"/>
    <x v="3"/>
    <s v="Bhopal"/>
    <s v="Online"/>
    <s v="Beauty"/>
    <s v="Face Cream"/>
    <s v="Face Cream Model-895"/>
    <s v="PROD6755"/>
    <n v="10"/>
    <n v="850.8"/>
    <n v="8508"/>
    <n v="0"/>
    <n v="0"/>
    <n v="8508"/>
    <s v="COD"/>
    <s v="Delivered"/>
    <n v="0.15"/>
    <n v="1276.2"/>
  </r>
  <r>
    <s v="ORD2025006133"/>
    <d v="2024-03-07T00:00:00"/>
    <s v="Customer 4509"/>
    <s v="CUST8347"/>
    <x v="4"/>
    <s v="Bangalore"/>
    <s v="Online"/>
    <s v="Home Decor"/>
    <s v="Sofa"/>
    <s v="Sofa Model-205"/>
    <s v="PROD5375"/>
    <n v="6"/>
    <n v="333.05"/>
    <n v="1998.3"/>
    <n v="0"/>
    <n v="0"/>
    <n v="1998.3"/>
    <s v="COD"/>
    <s v="Delivered"/>
    <n v="0.3"/>
    <n v="599.49"/>
  </r>
  <r>
    <s v="ORD2025006134"/>
    <d v="2023-09-19T00:00:00"/>
    <s v="Customer 3530"/>
    <s v="CUST5199"/>
    <x v="4"/>
    <s v="Hyderabad"/>
    <s v="Online"/>
    <s v="Electronics"/>
    <s v="Mobile"/>
    <s v="Mobile Model-288"/>
    <s v="PROD2899"/>
    <n v="1"/>
    <n v="747.17"/>
    <n v="747.17"/>
    <n v="0.1"/>
    <n v="74.72"/>
    <n v="672.45"/>
    <s v="UPI"/>
    <s v="In-Transit"/>
    <n v="0.3"/>
    <n v="201.74"/>
  </r>
  <r>
    <s v="ORD2025006135"/>
    <d v="2023-09-10T00:00:00"/>
    <s v="Customer 3762"/>
    <s v="CUST6846"/>
    <x v="2"/>
    <s v="Kolkata"/>
    <s v="Offline"/>
    <s v="Electronics"/>
    <s v="Mobile"/>
    <s v="Mobile Model-567"/>
    <s v="PROD6394"/>
    <n v="8"/>
    <n v="340.28"/>
    <n v="2722.24"/>
    <n v="0"/>
    <n v="0"/>
    <n v="2722.24"/>
    <s v="Wallet"/>
    <s v="Cancelled"/>
    <n v="0.3"/>
    <n v="816.67"/>
  </r>
  <r>
    <s v="ORD2025006136"/>
    <d v="2023-01-16T00:00:00"/>
    <s v="Customer 658"/>
    <s v="CUST8456"/>
    <x v="4"/>
    <s v="Bangalore"/>
    <s v="Offline"/>
    <s v="Beauty"/>
    <s v="Lipstick"/>
    <s v="Lipstick Model-505"/>
    <s v="PROD4264"/>
    <n v="4"/>
    <n v="601.41"/>
    <n v="2405.64"/>
    <n v="0"/>
    <n v="0"/>
    <n v="2405.64"/>
    <s v="Wallet"/>
    <s v="Returned"/>
    <n v="0.3"/>
    <n v="721.69"/>
  </r>
  <r>
    <s v="ORD2025006137"/>
    <d v="2023-04-28T00:00:00"/>
    <s v="Customer 3124"/>
    <s v="CUST6796"/>
    <x v="2"/>
    <s v="Kolkata"/>
    <s v="Online"/>
    <s v="Electronics"/>
    <s v="Tablet"/>
    <s v="Tablet Model-394"/>
    <s v="PROD4886"/>
    <n v="3"/>
    <n v="881.57"/>
    <n v="2644.71"/>
    <n v="0.05"/>
    <n v="132.24"/>
    <n v="2512.4699999999998"/>
    <s v="UPI"/>
    <s v="Returned"/>
    <n v="0.3"/>
    <n v="753.74"/>
  </r>
  <r>
    <s v="ORD2025006138"/>
    <d v="2023-08-14T00:00:00"/>
    <s v="Customer 392"/>
    <s v="CUST5482"/>
    <x v="1"/>
    <s v="Chandigarh"/>
    <s v="Online"/>
    <s v="Home Decor"/>
    <s v="Sofa"/>
    <s v="Sofa Model-220"/>
    <s v="PROD9463"/>
    <n v="9"/>
    <n v="313.58999999999997"/>
    <n v="2822.31"/>
    <n v="0.1"/>
    <n v="282.23"/>
    <n v="2540.08"/>
    <s v="Wallet"/>
    <s v="Cancelled"/>
    <n v="0.3"/>
    <n v="762.02"/>
  </r>
  <r>
    <s v="ORD2025006139"/>
    <d v="2023-10-11T00:00:00"/>
    <s v="Customer 2109"/>
    <s v="CUST7539"/>
    <x v="0"/>
    <s v="Ahmedabad"/>
    <s v="Offline"/>
    <s v="Electronics"/>
    <s v="Tablet"/>
    <s v="Tablet Model-243"/>
    <s v="PROD2319"/>
    <n v="10"/>
    <n v="492.95"/>
    <n v="4929.5"/>
    <n v="0.1"/>
    <n v="492.95"/>
    <n v="4436.55"/>
    <s v="COD"/>
    <s v="Delivered"/>
    <n v="0.3"/>
    <n v="1330.96"/>
  </r>
  <r>
    <s v="ORD2025006140"/>
    <d v="2023-05-20T00:00:00"/>
    <s v="Customer 4825"/>
    <s v="CUST7427"/>
    <x v="3"/>
    <s v="Nagpur"/>
    <s v="Offline"/>
    <s v="Clothing"/>
    <s v="Shirt"/>
    <s v="Shirt Model-212"/>
    <s v="PROD8073"/>
    <n v="8"/>
    <n v="653.13"/>
    <n v="5225.04"/>
    <n v="0.1"/>
    <n v="522.5"/>
    <n v="4702.54"/>
    <s v="Card"/>
    <s v="Delivered"/>
    <n v="0.3"/>
    <n v="1410.76"/>
  </r>
  <r>
    <s v="ORD2025006141"/>
    <d v="2024-01-06T00:00:00"/>
    <s v="Customer 1014"/>
    <s v="CUST2519"/>
    <x v="2"/>
    <s v="Patna"/>
    <s v="Offline"/>
    <s v="Clothing"/>
    <s v="Jeans"/>
    <s v="Jeans Model-405"/>
    <s v="PROD5876"/>
    <n v="2"/>
    <n v="421.92"/>
    <n v="843.84"/>
    <n v="0.05"/>
    <n v="42.19"/>
    <n v="801.65"/>
    <s v="Card"/>
    <s v="Cancelled"/>
    <n v="0.15"/>
    <n v="120.25"/>
  </r>
  <r>
    <s v="ORD2025006142"/>
    <d v="2023-03-30T00:00:00"/>
    <s v="Customer 2197"/>
    <s v="CUST6428"/>
    <x v="4"/>
    <s v="Hyderabad"/>
    <s v="Online"/>
    <s v="Clothing"/>
    <s v="Shirt"/>
    <s v="Shirt Model-969"/>
    <s v="PROD8131"/>
    <n v="7"/>
    <n v="849.94"/>
    <n v="5949.58"/>
    <n v="0.05"/>
    <n v="297.48"/>
    <n v="5652.1"/>
    <s v="Wallet"/>
    <s v="In-Transit"/>
    <n v="0.15"/>
    <n v="847.82"/>
  </r>
  <r>
    <s v="ORD2025006143"/>
    <d v="2023-04-11T00:00:00"/>
    <s v="Customer 4725"/>
    <s v="CUST4652"/>
    <x v="4"/>
    <s v="Hyderabad"/>
    <s v="Online"/>
    <s v="Clothing"/>
    <s v="Jeans"/>
    <s v="Jeans Model-266"/>
    <s v="PROD8778"/>
    <n v="1"/>
    <n v="948.92"/>
    <n v="948.92"/>
    <n v="0.2"/>
    <n v="189.78"/>
    <n v="759.14"/>
    <s v="Wallet"/>
    <s v="In-Transit"/>
    <n v="0.25"/>
    <n v="189.78"/>
  </r>
  <r>
    <s v="ORD2025006144"/>
    <d v="2023-09-13T00:00:00"/>
    <s v="Customer 210"/>
    <s v="CUST4678"/>
    <x v="3"/>
    <s v="Bhopal"/>
    <s v="Online"/>
    <s v="Beauty"/>
    <s v="Face Cream"/>
    <s v="Face Cream Model-813"/>
    <s v="PROD3156"/>
    <n v="5"/>
    <n v="867.72"/>
    <n v="4338.6000000000004"/>
    <n v="0.2"/>
    <n v="867.72"/>
    <n v="3470.88"/>
    <s v="Card"/>
    <s v="Cancelled"/>
    <n v="0.3"/>
    <n v="1041.26"/>
  </r>
  <r>
    <s v="ORD2025006145"/>
    <d v="2023-05-11T00:00:00"/>
    <s v="Customer 3428"/>
    <s v="CUST1769"/>
    <x v="3"/>
    <s v="Raipur"/>
    <s v="Offline"/>
    <s v="Beauty"/>
    <s v="Face Cream"/>
    <s v="Face Cream Model-303"/>
    <s v="PROD5622"/>
    <n v="9"/>
    <n v="638.80999999999995"/>
    <n v="5749.29"/>
    <n v="0.2"/>
    <n v="1149.8599999999999"/>
    <n v="4599.43"/>
    <s v="COD"/>
    <s v="Cancelled"/>
    <n v="0.15"/>
    <n v="689.91"/>
  </r>
  <r>
    <s v="ORD2025006146"/>
    <d v="2023-06-04T00:00:00"/>
    <s v="Customer 995"/>
    <s v="CUST6771"/>
    <x v="1"/>
    <s v="Delhi"/>
    <s v="Offline"/>
    <s v="Beauty"/>
    <s v="Face Cream"/>
    <s v="Face Cream Model-499"/>
    <s v="PROD2113"/>
    <n v="6"/>
    <n v="679.81"/>
    <n v="4078.86"/>
    <n v="0"/>
    <n v="0"/>
    <n v="4078.86"/>
    <s v="UPI"/>
    <s v="In-Transit"/>
    <n v="0.15"/>
    <n v="611.83000000000004"/>
  </r>
  <r>
    <s v="ORD2025006147"/>
    <d v="2023-01-14T00:00:00"/>
    <s v="Customer 1286"/>
    <s v="CUST8533"/>
    <x v="1"/>
    <s v="Delhi"/>
    <s v="Offline"/>
    <s v="Beauty"/>
    <s v="Face Cream"/>
    <s v="Face Cream Model-136"/>
    <s v="PROD1608"/>
    <n v="7"/>
    <n v="712.87"/>
    <n v="4990.09"/>
    <n v="0.05"/>
    <n v="249.5"/>
    <n v="4740.59"/>
    <s v="COD"/>
    <s v="Delivered"/>
    <n v="0.15"/>
    <n v="711.09"/>
  </r>
  <r>
    <s v="ORD2025006148"/>
    <d v="2023-07-06T00:00:00"/>
    <s v="Customer 4422"/>
    <s v="CUST9699"/>
    <x v="2"/>
    <s v="Bhubaneswar"/>
    <s v="Online"/>
    <s v="Beauty"/>
    <s v="Face Cream"/>
    <s v="Face Cream Model-117"/>
    <s v="PROD5284"/>
    <n v="8"/>
    <n v="896.43"/>
    <n v="7171.44"/>
    <n v="0.05"/>
    <n v="358.57"/>
    <n v="6812.87"/>
    <s v="Wallet"/>
    <s v="In-Transit"/>
    <n v="0.3"/>
    <n v="2043.86"/>
  </r>
  <r>
    <s v="ORD2025006149"/>
    <d v="2023-12-06T00:00:00"/>
    <s v="Customer 3787"/>
    <s v="CUST9969"/>
    <x v="1"/>
    <s v="Chandigarh"/>
    <s v="Online"/>
    <s v="Home Decor"/>
    <s v="Curtain"/>
    <s v="Curtain Model-647"/>
    <s v="PROD9846"/>
    <n v="6"/>
    <n v="394.05"/>
    <n v="2364.3000000000002"/>
    <n v="0.2"/>
    <n v="472.86"/>
    <n v="1891.44"/>
    <s v="Wallet"/>
    <s v="Delivered"/>
    <n v="0.15"/>
    <n v="283.72000000000003"/>
  </r>
  <r>
    <s v="ORD2025006150"/>
    <d v="2023-05-15T00:00:00"/>
    <s v="Customer 4868"/>
    <s v="CUST4132"/>
    <x v="1"/>
    <s v="Chandigarh"/>
    <s v="Offline"/>
    <s v="Electronics"/>
    <s v="Laptop"/>
    <s v="Laptop Model-230"/>
    <s v="PROD2702"/>
    <n v="3"/>
    <n v="495.07"/>
    <n v="1485.21"/>
    <n v="0.1"/>
    <n v="148.52000000000001"/>
    <n v="1336.69"/>
    <s v="Wallet"/>
    <s v="Delivered"/>
    <n v="0.15"/>
    <n v="200.5"/>
  </r>
  <r>
    <s v="ORD2025006151"/>
    <d v="2023-12-22T00:00:00"/>
    <s v="Customer 3273"/>
    <s v="CUST8718"/>
    <x v="0"/>
    <s v="Mumbai"/>
    <s v="Offline"/>
    <s v="Electronics"/>
    <s v="Tablet"/>
    <s v="Tablet Model-713"/>
    <s v="PROD1592"/>
    <n v="4"/>
    <n v="954.85"/>
    <n v="3819.4"/>
    <n v="0.05"/>
    <n v="190.97"/>
    <n v="3628.43"/>
    <s v="Wallet"/>
    <s v="Delivered"/>
    <n v="0.15"/>
    <n v="544.26"/>
  </r>
  <r>
    <s v="ORD2025006152"/>
    <d v="2023-06-30T00:00:00"/>
    <s v="Customer 2976"/>
    <s v="CUST8654"/>
    <x v="0"/>
    <s v="Pune"/>
    <s v="Offline"/>
    <s v="Beauty"/>
    <s v="Perfume"/>
    <s v="Perfume Model-998"/>
    <s v="PROD3512"/>
    <n v="9"/>
    <n v="377.57"/>
    <n v="3398.13"/>
    <n v="0.05"/>
    <n v="169.91"/>
    <n v="3228.22"/>
    <s v="Card"/>
    <s v="Delivered"/>
    <n v="0.3"/>
    <n v="968.47"/>
  </r>
  <r>
    <s v="ORD2025006153"/>
    <d v="2023-05-07T00:00:00"/>
    <s v="Customer 2691"/>
    <s v="CUST5282"/>
    <x v="2"/>
    <s v="Kolkata"/>
    <s v="Online"/>
    <s v="Beauty"/>
    <s v="Lipstick"/>
    <s v="Lipstick Model-379"/>
    <s v="PROD3069"/>
    <n v="9"/>
    <n v="653.97"/>
    <n v="5885.73"/>
    <n v="0.1"/>
    <n v="588.57000000000005"/>
    <n v="5297.16"/>
    <s v="UPI"/>
    <s v="Cancelled"/>
    <n v="0.25"/>
    <n v="1324.29"/>
  </r>
  <r>
    <s v="ORD2025006154"/>
    <d v="2023-10-04T00:00:00"/>
    <s v="Customer 4822"/>
    <s v="CUST8590"/>
    <x v="2"/>
    <s v="Bhubaneswar"/>
    <s v="Offline"/>
    <s v="Electronics"/>
    <s v="Mobile"/>
    <s v="Mobile Model-439"/>
    <s v="PROD5257"/>
    <n v="7"/>
    <n v="241.2"/>
    <n v="1688.4"/>
    <n v="0.05"/>
    <n v="84.42"/>
    <n v="1603.98"/>
    <s v="Card"/>
    <s v="Delivered"/>
    <n v="0.15"/>
    <n v="240.6"/>
  </r>
  <r>
    <s v="ORD2025006155"/>
    <d v="2023-06-18T00:00:00"/>
    <s v="Customer 4911"/>
    <s v="CUST8332"/>
    <x v="1"/>
    <s v="Lucknow"/>
    <s v="Offline"/>
    <s v="Beauty"/>
    <s v="Perfume"/>
    <s v="Perfume Model-831"/>
    <s v="PROD9675"/>
    <n v="3"/>
    <n v="652.34"/>
    <n v="1957.02"/>
    <n v="0.05"/>
    <n v="97.85"/>
    <n v="1859.17"/>
    <s v="UPI"/>
    <s v="Cancelled"/>
    <n v="0.15"/>
    <n v="278.88"/>
  </r>
  <r>
    <s v="ORD2025006156"/>
    <d v="2023-05-24T00:00:00"/>
    <s v="Customer 4044"/>
    <s v="CUST4454"/>
    <x v="1"/>
    <s v="Chandigarh"/>
    <s v="Offline"/>
    <s v="Clothing"/>
    <s v="Jeans"/>
    <s v="Jeans Model-270"/>
    <s v="PROD6246"/>
    <n v="7"/>
    <n v="825.45"/>
    <n v="5778.15"/>
    <n v="0.2"/>
    <n v="1155.6300000000001"/>
    <n v="4622.5200000000004"/>
    <s v="UPI"/>
    <s v="Returned"/>
    <n v="0.15"/>
    <n v="693.38"/>
  </r>
  <r>
    <s v="ORD2025006157"/>
    <d v="2023-04-02T00:00:00"/>
    <s v="Customer 3261"/>
    <s v="CUST2119"/>
    <x v="0"/>
    <s v="Pune"/>
    <s v="Offline"/>
    <s v="Beauty"/>
    <s v="Lipstick"/>
    <s v="Lipstick Model-766"/>
    <s v="PROD4171"/>
    <n v="8"/>
    <n v="833.62"/>
    <n v="6668.96"/>
    <n v="0"/>
    <n v="0"/>
    <n v="6668.96"/>
    <s v="UPI"/>
    <s v="Returned"/>
    <n v="0.3"/>
    <n v="2000.69"/>
  </r>
  <r>
    <s v="ORD2025006158"/>
    <d v="2024-02-05T00:00:00"/>
    <s v="Customer 3621"/>
    <s v="CUST1376"/>
    <x v="3"/>
    <s v="Nagpur"/>
    <s v="Online"/>
    <s v="Electronics"/>
    <s v="Tablet"/>
    <s v="Tablet Model-704"/>
    <s v="PROD6037"/>
    <n v="9"/>
    <n v="270.10000000000002"/>
    <n v="2430.9"/>
    <n v="0"/>
    <n v="0"/>
    <n v="2430.9"/>
    <s v="Card"/>
    <s v="In-Transit"/>
    <n v="0.15"/>
    <n v="364.63"/>
  </r>
  <r>
    <s v="ORD2025006159"/>
    <d v="2023-10-24T00:00:00"/>
    <s v="Customer 1903"/>
    <s v="CUST1433"/>
    <x v="1"/>
    <s v="Lucknow"/>
    <s v="Offline"/>
    <s v="Beauty"/>
    <s v="Lipstick"/>
    <s v="Lipstick Model-477"/>
    <s v="PROD1352"/>
    <n v="1"/>
    <n v="329.84"/>
    <n v="329.84"/>
    <n v="0.1"/>
    <n v="32.979999999999997"/>
    <n v="296.86"/>
    <s v="COD"/>
    <s v="Cancelled"/>
    <n v="0.3"/>
    <n v="89.06"/>
  </r>
  <r>
    <s v="ORD2025006160"/>
    <d v="2023-09-09T00:00:00"/>
    <s v="Customer 4761"/>
    <s v="CUST4976"/>
    <x v="1"/>
    <s v="Chandigarh"/>
    <s v="Offline"/>
    <s v="Home Decor"/>
    <s v="Sofa"/>
    <s v="Sofa Model-300"/>
    <s v="PROD5688"/>
    <n v="1"/>
    <n v="731.94"/>
    <n v="731.94"/>
    <n v="0.05"/>
    <n v="36.6"/>
    <n v="695.34"/>
    <s v="COD"/>
    <s v="Returned"/>
    <n v="0.15"/>
    <n v="104.3"/>
  </r>
  <r>
    <s v="ORD2025006161"/>
    <d v="2023-04-16T00:00:00"/>
    <s v="Customer 605"/>
    <s v="CUST9907"/>
    <x v="1"/>
    <s v="Lucknow"/>
    <s v="Offline"/>
    <s v="Clothing"/>
    <s v="Jacket"/>
    <s v="Jacket Model-643"/>
    <s v="PROD9449"/>
    <n v="6"/>
    <n v="858.09"/>
    <n v="5148.54"/>
    <n v="0.1"/>
    <n v="514.85"/>
    <n v="4633.6899999999996"/>
    <s v="Card"/>
    <s v="Cancelled"/>
    <n v="0.3"/>
    <n v="1390.11"/>
  </r>
  <r>
    <s v="ORD2025006162"/>
    <d v="2023-09-19T00:00:00"/>
    <s v="Customer 3990"/>
    <s v="CUST2525"/>
    <x v="2"/>
    <s v="Bhubaneswar"/>
    <s v="Online"/>
    <s v="Electronics"/>
    <s v="Mobile"/>
    <s v="Mobile Model-284"/>
    <s v="PROD9181"/>
    <n v="10"/>
    <n v="830.58"/>
    <n v="8305.7999999999993"/>
    <n v="0.05"/>
    <n v="415.29"/>
    <n v="7890.51"/>
    <s v="UPI"/>
    <s v="Returned"/>
    <n v="0.25"/>
    <n v="1972.63"/>
  </r>
  <r>
    <s v="ORD2025006163"/>
    <d v="2024-03-22T00:00:00"/>
    <s v="Customer 4361"/>
    <s v="CUST2045"/>
    <x v="0"/>
    <s v="Pune"/>
    <s v="Online"/>
    <s v="Beauty"/>
    <s v="Face Cream"/>
    <s v="Face Cream Model-220"/>
    <s v="PROD6635"/>
    <n v="8"/>
    <n v="741.62"/>
    <n v="5932.96"/>
    <n v="0.05"/>
    <n v="296.64999999999998"/>
    <n v="5636.31"/>
    <s v="Card"/>
    <s v="Cancelled"/>
    <n v="0.25"/>
    <n v="1409.08"/>
  </r>
  <r>
    <s v="ORD2025006164"/>
    <d v="2023-09-21T00:00:00"/>
    <s v="Customer 3444"/>
    <s v="CUST2110"/>
    <x v="2"/>
    <s v="Patna"/>
    <s v="Online"/>
    <s v="Electronics"/>
    <s v="Laptop"/>
    <s v="Laptop Model-636"/>
    <s v="PROD6069"/>
    <n v="5"/>
    <n v="386"/>
    <n v="1930"/>
    <n v="0.1"/>
    <n v="193"/>
    <n v="1737"/>
    <s v="Card"/>
    <s v="Delivered"/>
    <n v="0.25"/>
    <n v="434.25"/>
  </r>
  <r>
    <s v="ORD2025006165"/>
    <d v="2023-06-30T00:00:00"/>
    <s v="Customer 4737"/>
    <s v="CUST5185"/>
    <x v="1"/>
    <s v="Lucknow"/>
    <s v="Offline"/>
    <s v="Home Decor"/>
    <s v="Sofa"/>
    <s v="Sofa Model-792"/>
    <s v="PROD9618"/>
    <n v="3"/>
    <n v="574.17999999999995"/>
    <n v="1722.54"/>
    <n v="0.2"/>
    <n v="344.51"/>
    <n v="1378.03"/>
    <s v="UPI"/>
    <s v="Delivered"/>
    <n v="0.25"/>
    <n v="344.51"/>
  </r>
  <r>
    <s v="ORD2025006166"/>
    <d v="2023-03-10T00:00:00"/>
    <s v="Customer 4423"/>
    <s v="CUST1747"/>
    <x v="1"/>
    <s v="Chandigarh"/>
    <s v="Offline"/>
    <s v="Electronics"/>
    <s v="Mobile"/>
    <s v="Mobile Model-575"/>
    <s v="PROD3935"/>
    <n v="7"/>
    <n v="512.75"/>
    <n v="3589.25"/>
    <n v="0.05"/>
    <n v="179.46"/>
    <n v="3409.79"/>
    <s v="COD"/>
    <s v="Delivered"/>
    <n v="0.15"/>
    <n v="511.47"/>
  </r>
  <r>
    <s v="ORD2025006167"/>
    <d v="2023-01-11T00:00:00"/>
    <s v="Customer 2220"/>
    <s v="CUST5657"/>
    <x v="0"/>
    <s v="Ahmedabad"/>
    <s v="Online"/>
    <s v="Beauty"/>
    <s v="Lipstick"/>
    <s v="Lipstick Model-615"/>
    <s v="PROD9614"/>
    <n v="3"/>
    <n v="797.93"/>
    <n v="2393.79"/>
    <n v="0.05"/>
    <n v="119.69"/>
    <n v="2274.1"/>
    <s v="COD"/>
    <s v="In-Transit"/>
    <n v="0.15"/>
    <n v="341.11"/>
  </r>
  <r>
    <s v="ORD2025006168"/>
    <d v="2023-03-12T00:00:00"/>
    <s v="Customer 1861"/>
    <s v="CUST5975"/>
    <x v="4"/>
    <s v="Chennai"/>
    <s v="Offline"/>
    <s v="Electronics"/>
    <s v="Laptop"/>
    <s v="Laptop Model-335"/>
    <s v="PROD4380"/>
    <n v="8"/>
    <n v="502.98"/>
    <n v="4023.84"/>
    <n v="0.05"/>
    <n v="201.19"/>
    <n v="3822.65"/>
    <s v="UPI"/>
    <s v="Cancelled"/>
    <n v="0.25"/>
    <n v="955.66"/>
  </r>
  <r>
    <s v="ORD2025006169"/>
    <d v="2023-01-10T00:00:00"/>
    <s v="Customer 2153"/>
    <s v="CUST4822"/>
    <x v="4"/>
    <s v="Chennai"/>
    <s v="Offline"/>
    <s v="Beauty"/>
    <s v="Face Cream"/>
    <s v="Face Cream Model-848"/>
    <s v="PROD4734"/>
    <n v="4"/>
    <n v="439.41"/>
    <n v="1757.64"/>
    <n v="0.1"/>
    <n v="175.76"/>
    <n v="1581.88"/>
    <s v="UPI"/>
    <s v="Cancelled"/>
    <n v="0.3"/>
    <n v="474.56"/>
  </r>
  <r>
    <s v="ORD2025006170"/>
    <d v="2023-06-18T00:00:00"/>
    <s v="Customer 1788"/>
    <s v="CUST8246"/>
    <x v="2"/>
    <s v="Patna"/>
    <s v="Offline"/>
    <s v="Clothing"/>
    <s v="Jacket"/>
    <s v="Jacket Model-321"/>
    <s v="PROD7490"/>
    <n v="10"/>
    <n v="160.13"/>
    <n v="1601.3"/>
    <n v="0"/>
    <n v="0"/>
    <n v="1601.3"/>
    <s v="Wallet"/>
    <s v="Returned"/>
    <n v="0.25"/>
    <n v="400.32"/>
  </r>
  <r>
    <s v="ORD2025006171"/>
    <d v="2024-01-01T00:00:00"/>
    <s v="Customer 1189"/>
    <s v="CUST6237"/>
    <x v="0"/>
    <s v="Ahmedabad"/>
    <s v="Offline"/>
    <s v="Electronics"/>
    <s v="Tablet"/>
    <s v="Tablet Model-129"/>
    <s v="PROD7049"/>
    <n v="5"/>
    <n v="941.81"/>
    <n v="4709.05"/>
    <n v="0.2"/>
    <n v="941.81"/>
    <n v="3767.24"/>
    <s v="UPI"/>
    <s v="Delivered"/>
    <n v="0.3"/>
    <n v="1130.17"/>
  </r>
  <r>
    <s v="ORD2025006172"/>
    <d v="2023-06-16T00:00:00"/>
    <s v="Customer 2576"/>
    <s v="CUST4589"/>
    <x v="4"/>
    <s v="Hyderabad"/>
    <s v="Offline"/>
    <s v="Home Decor"/>
    <s v="Sofa"/>
    <s v="Sofa Model-975"/>
    <s v="PROD1838"/>
    <n v="7"/>
    <n v="843.31"/>
    <n v="5903.17"/>
    <n v="0"/>
    <n v="0"/>
    <n v="5903.17"/>
    <s v="UPI"/>
    <s v="In-Transit"/>
    <n v="0.25"/>
    <n v="1475.79"/>
  </r>
  <r>
    <s v="ORD2025006173"/>
    <d v="2024-03-24T00:00:00"/>
    <s v="Customer 3439"/>
    <s v="CUST3542"/>
    <x v="2"/>
    <s v="Patna"/>
    <s v="Online"/>
    <s v="Electronics"/>
    <s v="Mobile"/>
    <s v="Mobile Model-383"/>
    <s v="PROD7169"/>
    <n v="8"/>
    <n v="961.33"/>
    <n v="7690.64"/>
    <n v="0.05"/>
    <n v="384.53"/>
    <n v="7306.11"/>
    <s v="Wallet"/>
    <s v="Delivered"/>
    <n v="0.3"/>
    <n v="2191.83"/>
  </r>
  <r>
    <s v="ORD2025006174"/>
    <d v="2024-03-15T00:00:00"/>
    <s v="Customer 4354"/>
    <s v="CUST6271"/>
    <x v="4"/>
    <s v="Chennai"/>
    <s v="Online"/>
    <s v="Clothing"/>
    <s v="Jacket"/>
    <s v="Jacket Model-411"/>
    <s v="PROD7834"/>
    <n v="10"/>
    <n v="331.89"/>
    <n v="3318.9"/>
    <n v="0.1"/>
    <n v="331.89"/>
    <n v="2987.01"/>
    <s v="Wallet"/>
    <s v="In-Transit"/>
    <n v="0.3"/>
    <n v="896.1"/>
  </r>
  <r>
    <s v="ORD2025006175"/>
    <d v="2023-06-24T00:00:00"/>
    <s v="Customer 4462"/>
    <s v="CUST5003"/>
    <x v="4"/>
    <s v="Bangalore"/>
    <s v="Offline"/>
    <s v="Electronics"/>
    <s v="Tablet"/>
    <s v="Tablet Model-928"/>
    <s v="PROD4666"/>
    <n v="5"/>
    <n v="688.56"/>
    <n v="3442.8"/>
    <n v="0.2"/>
    <n v="688.56"/>
    <n v="2754.24"/>
    <s v="COD"/>
    <s v="Cancelled"/>
    <n v="0.15"/>
    <n v="413.14"/>
  </r>
  <r>
    <s v="ORD2025006176"/>
    <d v="2024-01-30T00:00:00"/>
    <s v="Customer 1884"/>
    <s v="CUST2590"/>
    <x v="4"/>
    <s v="Hyderabad"/>
    <s v="Offline"/>
    <s v="Home Decor"/>
    <s v="Curtain"/>
    <s v="Curtain Model-769"/>
    <s v="PROD1683"/>
    <n v="1"/>
    <n v="940.49"/>
    <n v="940.49"/>
    <n v="0.05"/>
    <n v="47.02"/>
    <n v="893.47"/>
    <s v="COD"/>
    <s v="Cancelled"/>
    <n v="0.15"/>
    <n v="134.02000000000001"/>
  </r>
  <r>
    <s v="ORD2025006177"/>
    <d v="2023-05-18T00:00:00"/>
    <s v="Customer 176"/>
    <s v="CUST1830"/>
    <x v="3"/>
    <s v="Nagpur"/>
    <s v="Online"/>
    <s v="Beauty"/>
    <s v="Face Cream"/>
    <s v="Face Cream Model-820"/>
    <s v="PROD6544"/>
    <n v="10"/>
    <n v="174.55"/>
    <n v="1745.5"/>
    <n v="0.05"/>
    <n v="87.28"/>
    <n v="1658.22"/>
    <s v="Card"/>
    <s v="Returned"/>
    <n v="0.25"/>
    <n v="414.56"/>
  </r>
  <r>
    <s v="ORD2025006178"/>
    <d v="2023-05-31T00:00:00"/>
    <s v="Customer 354"/>
    <s v="CUST3916"/>
    <x v="1"/>
    <s v="Lucknow"/>
    <s v="Online"/>
    <s v="Clothing"/>
    <s v="Shirt"/>
    <s v="Shirt Model-565"/>
    <s v="PROD8262"/>
    <n v="10"/>
    <n v="885.85"/>
    <n v="8858.5"/>
    <n v="0.05"/>
    <n v="442.93"/>
    <n v="8415.57"/>
    <s v="Wallet"/>
    <s v="Delivered"/>
    <n v="0.3"/>
    <n v="2524.67"/>
  </r>
  <r>
    <s v="ORD2025006179"/>
    <d v="2023-10-24T00:00:00"/>
    <s v="Customer 2409"/>
    <s v="CUST2681"/>
    <x v="3"/>
    <s v="Bhopal"/>
    <s v="Offline"/>
    <s v="Clothing"/>
    <s v="Jacket"/>
    <s v="Jacket Model-727"/>
    <s v="PROD8562"/>
    <n v="7"/>
    <n v="933.9"/>
    <n v="6537.3"/>
    <n v="0.2"/>
    <n v="1307.46"/>
    <n v="5229.84"/>
    <s v="UPI"/>
    <s v="Cancelled"/>
    <n v="0.25"/>
    <n v="1307.46"/>
  </r>
  <r>
    <s v="ORD2025006180"/>
    <d v="2023-11-22T00:00:00"/>
    <s v="Customer 374"/>
    <s v="CUST2625"/>
    <x v="4"/>
    <s v="Chennai"/>
    <s v="Offline"/>
    <s v="Beauty"/>
    <s v="Face Cream"/>
    <s v="Face Cream Model-578"/>
    <s v="PROD5312"/>
    <n v="4"/>
    <n v="437.99"/>
    <n v="1751.96"/>
    <n v="0.2"/>
    <n v="350.39"/>
    <n v="1401.57"/>
    <s v="Card"/>
    <s v="In-Transit"/>
    <n v="0.25"/>
    <n v="350.39"/>
  </r>
  <r>
    <s v="ORD2025006181"/>
    <d v="2023-03-17T00:00:00"/>
    <s v="Customer 806"/>
    <s v="CUST8040"/>
    <x v="2"/>
    <s v="Patna"/>
    <s v="Online"/>
    <s v="Clothing"/>
    <s v="Jacket"/>
    <s v="Jacket Model-270"/>
    <s v="PROD7807"/>
    <n v="5"/>
    <n v="630.11"/>
    <n v="3150.55"/>
    <n v="0.2"/>
    <n v="630.11"/>
    <n v="2520.44"/>
    <s v="Card"/>
    <s v="Delivered"/>
    <n v="0.3"/>
    <n v="756.13"/>
  </r>
  <r>
    <s v="ORD2025006182"/>
    <d v="2024-03-12T00:00:00"/>
    <s v="Customer 3275"/>
    <s v="CUST4512"/>
    <x v="0"/>
    <s v="Ahmedabad"/>
    <s v="Online"/>
    <s v="Electronics"/>
    <s v="Tablet"/>
    <s v="Tablet Model-115"/>
    <s v="PROD7757"/>
    <n v="9"/>
    <n v="976.76"/>
    <n v="8790.84"/>
    <n v="0.1"/>
    <n v="879.08"/>
    <n v="7911.76"/>
    <s v="COD"/>
    <s v="Returned"/>
    <n v="0.3"/>
    <n v="2373.5300000000002"/>
  </r>
  <r>
    <s v="ORD2025006183"/>
    <d v="2023-10-15T00:00:00"/>
    <s v="Customer 3129"/>
    <s v="CUST8496"/>
    <x v="2"/>
    <s v="Bhubaneswar"/>
    <s v="Online"/>
    <s v="Electronics"/>
    <s v="Tablet"/>
    <s v="Tablet Model-930"/>
    <s v="PROD5536"/>
    <n v="2"/>
    <n v="925.8"/>
    <n v="1851.6"/>
    <n v="0.1"/>
    <n v="185.16"/>
    <n v="1666.44"/>
    <s v="UPI"/>
    <s v="Cancelled"/>
    <n v="0.25"/>
    <n v="416.61"/>
  </r>
  <r>
    <s v="ORD2025006184"/>
    <d v="2023-07-17T00:00:00"/>
    <s v="Customer 1975"/>
    <s v="CUST4900"/>
    <x v="4"/>
    <s v="Hyderabad"/>
    <s v="Offline"/>
    <s v="Electronics"/>
    <s v="Tablet"/>
    <s v="Tablet Model-104"/>
    <s v="PROD1988"/>
    <n v="1"/>
    <n v="854.22"/>
    <n v="854.22"/>
    <n v="0.1"/>
    <n v="85.42"/>
    <n v="768.8"/>
    <s v="Wallet"/>
    <s v="In-Transit"/>
    <n v="0.3"/>
    <n v="230.64"/>
  </r>
  <r>
    <s v="ORD2025006185"/>
    <d v="2023-01-14T00:00:00"/>
    <s v="Customer 2268"/>
    <s v="CUST8042"/>
    <x v="2"/>
    <s v="Kolkata"/>
    <s v="Online"/>
    <s v="Electronics"/>
    <s v="Mobile"/>
    <s v="Mobile Model-577"/>
    <s v="PROD2809"/>
    <n v="10"/>
    <n v="388.33"/>
    <n v="3883.3"/>
    <n v="0"/>
    <n v="0"/>
    <n v="3883.3"/>
    <s v="Wallet"/>
    <s v="Returned"/>
    <n v="0.3"/>
    <n v="1164.99"/>
  </r>
  <r>
    <s v="ORD2025006186"/>
    <d v="2023-06-20T00:00:00"/>
    <s v="Customer 4638"/>
    <s v="CUST6285"/>
    <x v="0"/>
    <s v="Ahmedabad"/>
    <s v="Offline"/>
    <s v="Home Decor"/>
    <s v="Curtain"/>
    <s v="Curtain Model-167"/>
    <s v="PROD7947"/>
    <n v="10"/>
    <n v="354.74"/>
    <n v="3547.4"/>
    <n v="0.1"/>
    <n v="354.74"/>
    <n v="3192.66"/>
    <s v="Card"/>
    <s v="Delivered"/>
    <n v="0.3"/>
    <n v="957.8"/>
  </r>
  <r>
    <s v="ORD2025006187"/>
    <d v="2023-02-13T00:00:00"/>
    <s v="Customer 403"/>
    <s v="CUST4513"/>
    <x v="1"/>
    <s v="Chandigarh"/>
    <s v="Offline"/>
    <s v="Clothing"/>
    <s v="Jacket"/>
    <s v="Jacket Model-427"/>
    <s v="PROD4554"/>
    <n v="2"/>
    <n v="635.5"/>
    <n v="1271"/>
    <n v="0.05"/>
    <n v="63.55"/>
    <n v="1207.45"/>
    <s v="Card"/>
    <s v="Delivered"/>
    <n v="0.3"/>
    <n v="362.24"/>
  </r>
  <r>
    <s v="ORD2025006188"/>
    <d v="2023-09-23T00:00:00"/>
    <s v="Customer 4894"/>
    <s v="CUST5523"/>
    <x v="4"/>
    <s v="Chennai"/>
    <s v="Offline"/>
    <s v="Home Decor"/>
    <s v="Sofa"/>
    <s v="Sofa Model-902"/>
    <s v="PROD7228"/>
    <n v="9"/>
    <n v="913.68"/>
    <n v="8223.1200000000008"/>
    <n v="0.2"/>
    <n v="1644.62"/>
    <n v="6578.5"/>
    <s v="Card"/>
    <s v="In-Transit"/>
    <n v="0.25"/>
    <n v="1644.62"/>
  </r>
  <r>
    <s v="ORD2025006189"/>
    <d v="2023-12-18T00:00:00"/>
    <s v="Customer 673"/>
    <s v="CUST7515"/>
    <x v="1"/>
    <s v="Delhi"/>
    <s v="Online"/>
    <s v="Clothing"/>
    <s v="Jacket"/>
    <s v="Jacket Model-608"/>
    <s v="PROD2847"/>
    <n v="4"/>
    <n v="574.95000000000005"/>
    <n v="2299.8000000000002"/>
    <n v="0"/>
    <n v="0"/>
    <n v="2299.8000000000002"/>
    <s v="UPI"/>
    <s v="Delivered"/>
    <n v="0.15"/>
    <n v="344.97"/>
  </r>
  <r>
    <s v="ORD2025006190"/>
    <d v="2024-01-08T00:00:00"/>
    <s v="Customer 1398"/>
    <s v="CUST7521"/>
    <x v="3"/>
    <s v="Bhopal"/>
    <s v="Offline"/>
    <s v="Electronics"/>
    <s v="Laptop"/>
    <s v="Laptop Model-237"/>
    <s v="PROD9428"/>
    <n v="4"/>
    <n v="771.47"/>
    <n v="3085.88"/>
    <n v="0.1"/>
    <n v="308.58999999999997"/>
    <n v="2777.29"/>
    <s v="Card"/>
    <s v="Returned"/>
    <n v="0.3"/>
    <n v="833.19"/>
  </r>
  <r>
    <s v="ORD2025006191"/>
    <d v="2023-02-26T00:00:00"/>
    <s v="Customer 2883"/>
    <s v="CUST5874"/>
    <x v="2"/>
    <s v="Bhubaneswar"/>
    <s v="Offline"/>
    <s v="Home Decor"/>
    <s v="Sofa"/>
    <s v="Sofa Model-514"/>
    <s v="PROD5213"/>
    <n v="2"/>
    <n v="289.07"/>
    <n v="578.14"/>
    <n v="0.05"/>
    <n v="28.91"/>
    <n v="549.23"/>
    <s v="UPI"/>
    <s v="Delivered"/>
    <n v="0.15"/>
    <n v="82.38"/>
  </r>
  <r>
    <s v="ORD2025006192"/>
    <d v="2024-01-02T00:00:00"/>
    <s v="Customer 1276"/>
    <s v="CUST5845"/>
    <x v="2"/>
    <s v="Bhubaneswar"/>
    <s v="Offline"/>
    <s v="Electronics"/>
    <s v="Laptop"/>
    <s v="Laptop Model-768"/>
    <s v="PROD2475"/>
    <n v="3"/>
    <n v="347.2"/>
    <n v="1041.5999999999999"/>
    <n v="0.2"/>
    <n v="208.32"/>
    <n v="833.28"/>
    <s v="COD"/>
    <s v="In-Transit"/>
    <n v="0.15"/>
    <n v="124.99"/>
  </r>
  <r>
    <s v="ORD2025006193"/>
    <d v="2023-07-03T00:00:00"/>
    <s v="Customer 2283"/>
    <s v="CUST9704"/>
    <x v="0"/>
    <s v="Pune"/>
    <s v="Offline"/>
    <s v="Home Decor"/>
    <s v="Curtain"/>
    <s v="Curtain Model-481"/>
    <s v="PROD6252"/>
    <n v="1"/>
    <n v="740.2"/>
    <n v="740.2"/>
    <n v="0.1"/>
    <n v="74.02"/>
    <n v="666.18"/>
    <s v="UPI"/>
    <s v="Cancelled"/>
    <n v="0.15"/>
    <n v="99.93"/>
  </r>
  <r>
    <s v="ORD2025006194"/>
    <d v="2024-01-26T00:00:00"/>
    <s v="Customer 4309"/>
    <s v="CUST1762"/>
    <x v="2"/>
    <s v="Bhubaneswar"/>
    <s v="Online"/>
    <s v="Beauty"/>
    <s v="Perfume"/>
    <s v="Perfume Model-269"/>
    <s v="PROD1529"/>
    <n v="7"/>
    <n v="896.66"/>
    <n v="6276.62"/>
    <n v="0.05"/>
    <n v="313.83"/>
    <n v="5962.79"/>
    <s v="COD"/>
    <s v="Delivered"/>
    <n v="0.3"/>
    <n v="1788.84"/>
  </r>
  <r>
    <s v="ORD2025006195"/>
    <d v="2023-11-20T00:00:00"/>
    <s v="Customer 3155"/>
    <s v="CUST8755"/>
    <x v="2"/>
    <s v="Patna"/>
    <s v="Online"/>
    <s v="Home Decor"/>
    <s v="Curtain"/>
    <s v="Curtain Model-285"/>
    <s v="PROD9588"/>
    <n v="1"/>
    <n v="683.55"/>
    <n v="683.55"/>
    <n v="0"/>
    <n v="0"/>
    <n v="683.55"/>
    <s v="COD"/>
    <s v="Delivered"/>
    <n v="0.25"/>
    <n v="170.89"/>
  </r>
  <r>
    <s v="ORD2025006196"/>
    <d v="2023-02-07T00:00:00"/>
    <s v="Customer 2909"/>
    <s v="CUST3938"/>
    <x v="0"/>
    <s v="Ahmedabad"/>
    <s v="Online"/>
    <s v="Electronics"/>
    <s v="Tablet"/>
    <s v="Tablet Model-855"/>
    <s v="PROD2863"/>
    <n v="5"/>
    <n v="313.20999999999998"/>
    <n v="1566.05"/>
    <n v="0.2"/>
    <n v="313.20999999999998"/>
    <n v="1252.8399999999999"/>
    <s v="Card"/>
    <s v="In-Transit"/>
    <n v="0.3"/>
    <n v="375.85"/>
  </r>
  <r>
    <s v="ORD2025006197"/>
    <d v="2023-08-30T00:00:00"/>
    <s v="Customer 2778"/>
    <s v="CUST3125"/>
    <x v="0"/>
    <s v="Ahmedabad"/>
    <s v="Offline"/>
    <s v="Beauty"/>
    <s v="Perfume"/>
    <s v="Perfume Model-905"/>
    <s v="PROD6970"/>
    <n v="2"/>
    <n v="166.4"/>
    <n v="332.8"/>
    <n v="0.1"/>
    <n v="33.28"/>
    <n v="299.52"/>
    <s v="UPI"/>
    <s v="In-Transit"/>
    <n v="0.25"/>
    <n v="74.88"/>
  </r>
  <r>
    <s v="ORD2025006198"/>
    <d v="2023-02-13T00:00:00"/>
    <s v="Customer 2711"/>
    <s v="CUST5939"/>
    <x v="2"/>
    <s v="Bhubaneswar"/>
    <s v="Offline"/>
    <s v="Home Decor"/>
    <s v="Curtain"/>
    <s v="Curtain Model-338"/>
    <s v="PROD8449"/>
    <n v="3"/>
    <n v="948.31"/>
    <n v="2844.93"/>
    <n v="0.1"/>
    <n v="284.49"/>
    <n v="2560.44"/>
    <s v="UPI"/>
    <s v="In-Transit"/>
    <n v="0.15"/>
    <n v="384.07"/>
  </r>
  <r>
    <s v="ORD2025006199"/>
    <d v="2023-08-25T00:00:00"/>
    <s v="Customer 4623"/>
    <s v="CUST1807"/>
    <x v="3"/>
    <s v="Nagpur"/>
    <s v="Online"/>
    <s v="Home Decor"/>
    <s v="Lamp"/>
    <s v="Lamp Model-938"/>
    <s v="PROD3772"/>
    <n v="9"/>
    <n v="389.01"/>
    <n v="3501.09"/>
    <n v="0.1"/>
    <n v="350.11"/>
    <n v="3150.98"/>
    <s v="UPI"/>
    <s v="In-Transit"/>
    <n v="0.3"/>
    <n v="945.29"/>
  </r>
  <r>
    <s v="ORD2025006200"/>
    <d v="2023-05-22T00:00:00"/>
    <s v="Customer 3113"/>
    <s v="CUST3112"/>
    <x v="1"/>
    <s v="Chandigarh"/>
    <s v="Online"/>
    <s v="Home Decor"/>
    <s v="Lamp"/>
    <s v="Lamp Model-517"/>
    <s v="PROD7778"/>
    <n v="10"/>
    <n v="769.24"/>
    <n v="7692.4"/>
    <n v="0"/>
    <n v="0"/>
    <n v="7692.4"/>
    <s v="UPI"/>
    <s v="Returned"/>
    <n v="0.15"/>
    <n v="1153.8599999999999"/>
  </r>
  <r>
    <s v="ORD2025006201"/>
    <d v="2023-06-15T00:00:00"/>
    <s v="Customer 2497"/>
    <s v="CUST8065"/>
    <x v="3"/>
    <s v="Raipur"/>
    <s v="Offline"/>
    <s v="Clothing"/>
    <s v="Jacket"/>
    <s v="Jacket Model-690"/>
    <s v="PROD7132"/>
    <n v="10"/>
    <n v="739.86"/>
    <n v="7398.6"/>
    <n v="0.05"/>
    <n v="369.93"/>
    <n v="7028.67"/>
    <s v="COD"/>
    <s v="Cancelled"/>
    <n v="0.25"/>
    <n v="1757.17"/>
  </r>
  <r>
    <s v="ORD2025006202"/>
    <d v="2023-06-03T00:00:00"/>
    <s v="Customer 683"/>
    <s v="CUST2864"/>
    <x v="4"/>
    <s v="Hyderabad"/>
    <s v="Online"/>
    <s v="Clothing"/>
    <s v="Jeans"/>
    <s v="Jeans Model-795"/>
    <s v="PROD7361"/>
    <n v="2"/>
    <n v="387.01"/>
    <n v="774.02"/>
    <n v="0.2"/>
    <n v="154.80000000000001"/>
    <n v="619.22"/>
    <s v="COD"/>
    <s v="In-Transit"/>
    <n v="0.25"/>
    <n v="154.81"/>
  </r>
  <r>
    <s v="ORD2025006203"/>
    <d v="2024-02-08T00:00:00"/>
    <s v="Customer 2595"/>
    <s v="CUST3965"/>
    <x v="4"/>
    <s v="Chennai"/>
    <s v="Offline"/>
    <s v="Beauty"/>
    <s v="Face Cream"/>
    <s v="Face Cream Model-483"/>
    <s v="PROD9908"/>
    <n v="10"/>
    <n v="266.49"/>
    <n v="2664.9"/>
    <n v="0.2"/>
    <n v="532.98"/>
    <n v="2131.92"/>
    <s v="Card"/>
    <s v="Returned"/>
    <n v="0.15"/>
    <n v="319.79000000000002"/>
  </r>
  <r>
    <s v="ORD2025006204"/>
    <d v="2023-05-20T00:00:00"/>
    <s v="Customer 4060"/>
    <s v="CUST7222"/>
    <x v="2"/>
    <s v="Kolkata"/>
    <s v="Offline"/>
    <s v="Home Decor"/>
    <s v="Sofa"/>
    <s v="Sofa Model-856"/>
    <s v="PROD6477"/>
    <n v="9"/>
    <n v="868.79"/>
    <n v="7819.11"/>
    <n v="0"/>
    <n v="0"/>
    <n v="7819.11"/>
    <s v="UPI"/>
    <s v="Returned"/>
    <n v="0.25"/>
    <n v="1954.78"/>
  </r>
  <r>
    <s v="ORD2025006205"/>
    <d v="2023-01-28T00:00:00"/>
    <s v="Customer 3329"/>
    <s v="CUST3055"/>
    <x v="3"/>
    <s v="Bhopal"/>
    <s v="Offline"/>
    <s v="Home Decor"/>
    <s v="Lamp"/>
    <s v="Lamp Model-818"/>
    <s v="PROD1361"/>
    <n v="2"/>
    <n v="275.35000000000002"/>
    <n v="550.70000000000005"/>
    <n v="0.1"/>
    <n v="55.07"/>
    <n v="495.63"/>
    <s v="Wallet"/>
    <s v="Returned"/>
    <n v="0.25"/>
    <n v="123.91"/>
  </r>
  <r>
    <s v="ORD2025006206"/>
    <d v="2023-06-16T00:00:00"/>
    <s v="Customer 3640"/>
    <s v="CUST4213"/>
    <x v="0"/>
    <s v="Pune"/>
    <s v="Offline"/>
    <s v="Clothing"/>
    <s v="Shirt"/>
    <s v="Shirt Model-343"/>
    <s v="PROD1875"/>
    <n v="5"/>
    <n v="166.5"/>
    <n v="832.5"/>
    <n v="0.05"/>
    <n v="41.62"/>
    <n v="790.88"/>
    <s v="UPI"/>
    <s v="Delivered"/>
    <n v="0.15"/>
    <n v="118.63"/>
  </r>
  <r>
    <s v="ORD2025006207"/>
    <d v="2023-12-26T00:00:00"/>
    <s v="Customer 3581"/>
    <s v="CUST1776"/>
    <x v="4"/>
    <s v="Hyderabad"/>
    <s v="Offline"/>
    <s v="Home Decor"/>
    <s v="Curtain"/>
    <s v="Curtain Model-902"/>
    <s v="PROD6603"/>
    <n v="5"/>
    <n v="699.82"/>
    <n v="3499.1"/>
    <n v="0.2"/>
    <n v="699.82"/>
    <n v="2799.28"/>
    <s v="COD"/>
    <s v="In-Transit"/>
    <n v="0.3"/>
    <n v="839.78"/>
  </r>
  <r>
    <s v="ORD2025006208"/>
    <d v="2023-04-14T00:00:00"/>
    <s v="Customer 3612"/>
    <s v="CUST2035"/>
    <x v="0"/>
    <s v="Ahmedabad"/>
    <s v="Offline"/>
    <s v="Clothing"/>
    <s v="Jeans"/>
    <s v="Jeans Model-903"/>
    <s v="PROD9860"/>
    <n v="9"/>
    <n v="294.10000000000002"/>
    <n v="2646.9"/>
    <n v="0"/>
    <n v="0"/>
    <n v="2646.9"/>
    <s v="Wallet"/>
    <s v="Delivered"/>
    <n v="0.3"/>
    <n v="794.07"/>
  </r>
  <r>
    <s v="ORD2025006209"/>
    <d v="2023-03-19T00:00:00"/>
    <s v="Customer 286"/>
    <s v="CUST5031"/>
    <x v="1"/>
    <s v="Chandigarh"/>
    <s v="Online"/>
    <s v="Home Decor"/>
    <s v="Sofa"/>
    <s v="Sofa Model-649"/>
    <s v="PROD7413"/>
    <n v="6"/>
    <n v="998.51"/>
    <n v="5991.06"/>
    <n v="0"/>
    <n v="0"/>
    <n v="5991.06"/>
    <s v="Wallet"/>
    <s v="In-Transit"/>
    <n v="0.15"/>
    <n v="898.66"/>
  </r>
  <r>
    <s v="ORD2025006210"/>
    <d v="2023-10-29T00:00:00"/>
    <s v="Customer 2440"/>
    <s v="CUST2364"/>
    <x v="4"/>
    <s v="Hyderabad"/>
    <s v="Online"/>
    <s v="Home Decor"/>
    <s v="Sofa"/>
    <s v="Sofa Model-433"/>
    <s v="PROD9957"/>
    <n v="9"/>
    <n v="776.89"/>
    <n v="6992.01"/>
    <n v="0.2"/>
    <n v="1398.4"/>
    <n v="5593.61"/>
    <s v="UPI"/>
    <s v="Cancelled"/>
    <n v="0.25"/>
    <n v="1398.4"/>
  </r>
  <r>
    <s v="ORD2025006211"/>
    <d v="2023-02-11T00:00:00"/>
    <s v="Customer 3703"/>
    <s v="CUST5850"/>
    <x v="4"/>
    <s v="Hyderabad"/>
    <s v="Offline"/>
    <s v="Home Decor"/>
    <s v="Sofa"/>
    <s v="Sofa Model-221"/>
    <s v="PROD1268"/>
    <n v="1"/>
    <n v="126.07"/>
    <n v="126.07"/>
    <n v="0.05"/>
    <n v="6.3"/>
    <n v="119.77"/>
    <s v="Wallet"/>
    <s v="In-Transit"/>
    <n v="0.25"/>
    <n v="29.94"/>
  </r>
  <r>
    <s v="ORD2025006212"/>
    <d v="2023-02-03T00:00:00"/>
    <s v="Customer 2058"/>
    <s v="CUST1091"/>
    <x v="2"/>
    <s v="Bhubaneswar"/>
    <s v="Offline"/>
    <s v="Home Decor"/>
    <s v="Sofa"/>
    <s v="Sofa Model-546"/>
    <s v="PROD4923"/>
    <n v="4"/>
    <n v="173.99"/>
    <n v="695.96"/>
    <n v="0.1"/>
    <n v="69.599999999999994"/>
    <n v="626.36"/>
    <s v="COD"/>
    <s v="Returned"/>
    <n v="0.15"/>
    <n v="93.95"/>
  </r>
  <r>
    <s v="ORD2025006213"/>
    <d v="2023-10-04T00:00:00"/>
    <s v="Customer 4885"/>
    <s v="CUST8568"/>
    <x v="2"/>
    <s v="Bhubaneswar"/>
    <s v="Offline"/>
    <s v="Electronics"/>
    <s v="Laptop"/>
    <s v="Laptop Model-324"/>
    <s v="PROD8831"/>
    <n v="1"/>
    <n v="226.75"/>
    <n v="226.75"/>
    <n v="0"/>
    <n v="0"/>
    <n v="226.75"/>
    <s v="UPI"/>
    <s v="Cancelled"/>
    <n v="0.15"/>
    <n v="34.01"/>
  </r>
  <r>
    <s v="ORD2025006214"/>
    <d v="2023-10-14T00:00:00"/>
    <s v="Customer 1509"/>
    <s v="CUST6538"/>
    <x v="4"/>
    <s v="Hyderabad"/>
    <s v="Offline"/>
    <s v="Home Decor"/>
    <s v="Sofa"/>
    <s v="Sofa Model-209"/>
    <s v="PROD4915"/>
    <n v="6"/>
    <n v="759.35"/>
    <n v="4556.1000000000004"/>
    <n v="0.1"/>
    <n v="455.61"/>
    <n v="4100.49"/>
    <s v="UPI"/>
    <s v="Returned"/>
    <n v="0.25"/>
    <n v="1025.1199999999999"/>
  </r>
  <r>
    <s v="ORD2025006215"/>
    <d v="2024-01-25T00:00:00"/>
    <s v="Customer 159"/>
    <s v="CUST7683"/>
    <x v="2"/>
    <s v="Patna"/>
    <s v="Online"/>
    <s v="Electronics"/>
    <s v="Laptop"/>
    <s v="Laptop Model-908"/>
    <s v="PROD3590"/>
    <n v="10"/>
    <n v="183.33"/>
    <n v="1833.3"/>
    <n v="0.1"/>
    <n v="183.33"/>
    <n v="1649.97"/>
    <s v="UPI"/>
    <s v="Cancelled"/>
    <n v="0.25"/>
    <n v="412.49"/>
  </r>
  <r>
    <s v="ORD2025006216"/>
    <d v="2024-02-15T00:00:00"/>
    <s v="Customer 655"/>
    <s v="CUST8400"/>
    <x v="3"/>
    <s v="Nagpur"/>
    <s v="Offline"/>
    <s v="Home Decor"/>
    <s v="Curtain"/>
    <s v="Curtain Model-969"/>
    <s v="PROD8339"/>
    <n v="3"/>
    <n v="158.77000000000001"/>
    <n v="476.31"/>
    <n v="0.05"/>
    <n v="23.82"/>
    <n v="452.49"/>
    <s v="Wallet"/>
    <s v="Returned"/>
    <n v="0.25"/>
    <n v="113.12"/>
  </r>
  <r>
    <s v="ORD2025006217"/>
    <d v="2023-01-25T00:00:00"/>
    <s v="Customer 2782"/>
    <s v="CUST2343"/>
    <x v="2"/>
    <s v="Patna"/>
    <s v="Online"/>
    <s v="Electronics"/>
    <s v="Laptop"/>
    <s v="Laptop Model-773"/>
    <s v="PROD1994"/>
    <n v="3"/>
    <n v="984.92"/>
    <n v="2954.76"/>
    <n v="0.1"/>
    <n v="295.48"/>
    <n v="2659.28"/>
    <s v="UPI"/>
    <s v="Cancelled"/>
    <n v="0.3"/>
    <n v="797.78"/>
  </r>
  <r>
    <s v="ORD2025006218"/>
    <d v="2023-12-31T00:00:00"/>
    <s v="Customer 1914"/>
    <s v="CUST9474"/>
    <x v="4"/>
    <s v="Chennai"/>
    <s v="Online"/>
    <s v="Clothing"/>
    <s v="Shirt"/>
    <s v="Shirt Model-384"/>
    <s v="PROD8641"/>
    <n v="9"/>
    <n v="320.2"/>
    <n v="2881.8"/>
    <n v="0"/>
    <n v="0"/>
    <n v="2881.8"/>
    <s v="Wallet"/>
    <s v="Delivered"/>
    <n v="0.25"/>
    <n v="720.45"/>
  </r>
  <r>
    <s v="ORD2025006219"/>
    <d v="2023-02-10T00:00:00"/>
    <s v="Customer 3601"/>
    <s v="CUST5532"/>
    <x v="1"/>
    <s v="Lucknow"/>
    <s v="Offline"/>
    <s v="Electronics"/>
    <s v="Laptop"/>
    <s v="Laptop Model-564"/>
    <s v="PROD3890"/>
    <n v="6"/>
    <n v="883.86"/>
    <n v="5303.16"/>
    <n v="0.2"/>
    <n v="1060.6300000000001"/>
    <n v="4242.53"/>
    <s v="Wallet"/>
    <s v="In-Transit"/>
    <n v="0.15"/>
    <n v="636.38"/>
  </r>
  <r>
    <s v="ORD2025006220"/>
    <d v="2024-02-05T00:00:00"/>
    <s v="Customer 4869"/>
    <s v="CUST6327"/>
    <x v="4"/>
    <s v="Hyderabad"/>
    <s v="Online"/>
    <s v="Beauty"/>
    <s v="Perfume"/>
    <s v="Perfume Model-219"/>
    <s v="PROD4975"/>
    <n v="6"/>
    <n v="738.41"/>
    <n v="4430.46"/>
    <n v="0"/>
    <n v="0"/>
    <n v="4430.46"/>
    <s v="Wallet"/>
    <s v="Returned"/>
    <n v="0.25"/>
    <n v="1107.6199999999999"/>
  </r>
  <r>
    <s v="ORD2025006221"/>
    <d v="2023-08-12T00:00:00"/>
    <s v="Customer 1062"/>
    <s v="CUST8395"/>
    <x v="3"/>
    <s v="Raipur"/>
    <s v="Offline"/>
    <s v="Beauty"/>
    <s v="Perfume"/>
    <s v="Perfume Model-974"/>
    <s v="PROD9430"/>
    <n v="10"/>
    <n v="990.37"/>
    <n v="9903.7000000000007"/>
    <n v="0.2"/>
    <n v="1980.74"/>
    <n v="7922.96"/>
    <s v="Card"/>
    <s v="Cancelled"/>
    <n v="0.3"/>
    <n v="2376.89"/>
  </r>
  <r>
    <s v="ORD2025006222"/>
    <d v="2023-04-14T00:00:00"/>
    <s v="Customer 4860"/>
    <s v="CUST4955"/>
    <x v="2"/>
    <s v="Bhubaneswar"/>
    <s v="Online"/>
    <s v="Beauty"/>
    <s v="Lipstick"/>
    <s v="Lipstick Model-429"/>
    <s v="PROD2020"/>
    <n v="7"/>
    <n v="578.48"/>
    <n v="4049.36"/>
    <n v="0.05"/>
    <n v="202.47"/>
    <n v="3846.89"/>
    <s v="COD"/>
    <s v="Returned"/>
    <n v="0.15"/>
    <n v="577.03"/>
  </r>
  <r>
    <s v="ORD2025006223"/>
    <d v="2023-10-15T00:00:00"/>
    <s v="Customer 4109"/>
    <s v="CUST4831"/>
    <x v="1"/>
    <s v="Delhi"/>
    <s v="Offline"/>
    <s v="Electronics"/>
    <s v="Laptop"/>
    <s v="Laptop Model-122"/>
    <s v="PROD2574"/>
    <n v="4"/>
    <n v="535.82000000000005"/>
    <n v="2143.2800000000002"/>
    <n v="0"/>
    <n v="0"/>
    <n v="2143.2800000000002"/>
    <s v="UPI"/>
    <s v="Delivered"/>
    <n v="0.25"/>
    <n v="535.82000000000005"/>
  </r>
  <r>
    <s v="ORD2025006224"/>
    <d v="2023-08-28T00:00:00"/>
    <s v="Customer 3575"/>
    <s v="CUST5877"/>
    <x v="0"/>
    <s v="Pune"/>
    <s v="Online"/>
    <s v="Clothing"/>
    <s v="Jacket"/>
    <s v="Jacket Model-205"/>
    <s v="PROD8024"/>
    <n v="8"/>
    <n v="122.65"/>
    <n v="981.2"/>
    <n v="0.2"/>
    <n v="196.24"/>
    <n v="784.96"/>
    <s v="UPI"/>
    <s v="Returned"/>
    <n v="0.15"/>
    <n v="117.74"/>
  </r>
  <r>
    <s v="ORD2025006225"/>
    <d v="2023-09-19T00:00:00"/>
    <s v="Customer 3311"/>
    <s v="CUST3930"/>
    <x v="3"/>
    <s v="Raipur"/>
    <s v="Online"/>
    <s v="Electronics"/>
    <s v="Laptop"/>
    <s v="Laptop Model-776"/>
    <s v="PROD3848"/>
    <n v="10"/>
    <n v="983.17"/>
    <n v="9831.7000000000007"/>
    <n v="0.2"/>
    <n v="1966.34"/>
    <n v="7865.36"/>
    <s v="UPI"/>
    <s v="Returned"/>
    <n v="0.3"/>
    <n v="2359.61"/>
  </r>
  <r>
    <s v="ORD2025006226"/>
    <d v="2023-07-20T00:00:00"/>
    <s v="Customer 4396"/>
    <s v="CUST2575"/>
    <x v="1"/>
    <s v="Delhi"/>
    <s v="Offline"/>
    <s v="Electronics"/>
    <s v="Laptop"/>
    <s v="Laptop Model-182"/>
    <s v="PROD5994"/>
    <n v="4"/>
    <n v="887.34"/>
    <n v="3549.36"/>
    <n v="0.2"/>
    <n v="709.87"/>
    <n v="2839.49"/>
    <s v="Card"/>
    <s v="Cancelled"/>
    <n v="0.3"/>
    <n v="851.85"/>
  </r>
  <r>
    <s v="ORD2025006227"/>
    <d v="2023-12-08T00:00:00"/>
    <s v="Customer 4045"/>
    <s v="CUST2207"/>
    <x v="0"/>
    <s v="Mumbai"/>
    <s v="Offline"/>
    <s v="Beauty"/>
    <s v="Face Cream"/>
    <s v="Face Cream Model-524"/>
    <s v="PROD6428"/>
    <n v="6"/>
    <n v="214.14"/>
    <n v="1284.8399999999999"/>
    <n v="0.2"/>
    <n v="256.97000000000003"/>
    <n v="1027.8699999999999"/>
    <s v="Card"/>
    <s v="Delivered"/>
    <n v="0.15"/>
    <n v="154.18"/>
  </r>
  <r>
    <s v="ORD2025006228"/>
    <d v="2024-02-29T00:00:00"/>
    <s v="Customer 4069"/>
    <s v="CUST3162"/>
    <x v="4"/>
    <s v="Chennai"/>
    <s v="Offline"/>
    <s v="Electronics"/>
    <s v="Tablet"/>
    <s v="Tablet Model-588"/>
    <s v="PROD2934"/>
    <n v="9"/>
    <n v="395.99"/>
    <n v="3563.91"/>
    <n v="0"/>
    <n v="0"/>
    <n v="3563.91"/>
    <s v="Card"/>
    <s v="Returned"/>
    <n v="0.25"/>
    <n v="890.98"/>
  </r>
  <r>
    <s v="ORD2025006229"/>
    <d v="2023-10-17T00:00:00"/>
    <s v="Customer 2070"/>
    <s v="CUST2756"/>
    <x v="1"/>
    <s v="Delhi"/>
    <s v="Online"/>
    <s v="Home Decor"/>
    <s v="Curtain"/>
    <s v="Curtain Model-113"/>
    <s v="PROD2199"/>
    <n v="1"/>
    <n v="859.62"/>
    <n v="859.62"/>
    <n v="0"/>
    <n v="0"/>
    <n v="859.62"/>
    <s v="COD"/>
    <s v="Delivered"/>
    <n v="0.15"/>
    <n v="128.94"/>
  </r>
  <r>
    <s v="ORD2025006230"/>
    <d v="2023-03-03T00:00:00"/>
    <s v="Customer 91"/>
    <s v="CUST9357"/>
    <x v="0"/>
    <s v="Ahmedabad"/>
    <s v="Offline"/>
    <s v="Beauty"/>
    <s v="Lipstick"/>
    <s v="Lipstick Model-269"/>
    <s v="PROD3548"/>
    <n v="10"/>
    <n v="285.19"/>
    <n v="2851.9"/>
    <n v="0"/>
    <n v="0"/>
    <n v="2851.9"/>
    <s v="UPI"/>
    <s v="Delivered"/>
    <n v="0.15"/>
    <n v="427.79"/>
  </r>
  <r>
    <s v="ORD2025006231"/>
    <d v="2023-09-23T00:00:00"/>
    <s v="Customer 2859"/>
    <s v="CUST6919"/>
    <x v="0"/>
    <s v="Ahmedabad"/>
    <s v="Offline"/>
    <s v="Electronics"/>
    <s v="Tablet"/>
    <s v="Tablet Model-584"/>
    <s v="PROD6445"/>
    <n v="7"/>
    <n v="902.49"/>
    <n v="6317.43"/>
    <n v="0.05"/>
    <n v="315.87"/>
    <n v="6001.56"/>
    <s v="Card"/>
    <s v="Returned"/>
    <n v="0.25"/>
    <n v="1500.39"/>
  </r>
  <r>
    <s v="ORD2025006232"/>
    <d v="2023-07-30T00:00:00"/>
    <s v="Customer 770"/>
    <s v="CUST4697"/>
    <x v="3"/>
    <s v="Bhopal"/>
    <s v="Offline"/>
    <s v="Home Decor"/>
    <s v="Curtain"/>
    <s v="Curtain Model-121"/>
    <s v="PROD5914"/>
    <n v="1"/>
    <n v="804.75"/>
    <n v="804.75"/>
    <n v="0.1"/>
    <n v="80.48"/>
    <n v="724.27"/>
    <s v="Card"/>
    <s v="Cancelled"/>
    <n v="0.25"/>
    <n v="181.07"/>
  </r>
  <r>
    <s v="ORD2025006233"/>
    <d v="2023-11-09T00:00:00"/>
    <s v="Customer 2532"/>
    <s v="CUST4424"/>
    <x v="1"/>
    <s v="Chandigarh"/>
    <s v="Online"/>
    <s v="Beauty"/>
    <s v="Face Cream"/>
    <s v="Face Cream Model-201"/>
    <s v="PROD2252"/>
    <n v="10"/>
    <n v="879.17"/>
    <n v="8791.7000000000007"/>
    <n v="0.2"/>
    <n v="1758.34"/>
    <n v="7033.36"/>
    <s v="UPI"/>
    <s v="In-Transit"/>
    <n v="0.15"/>
    <n v="1055"/>
  </r>
  <r>
    <s v="ORD2025006234"/>
    <d v="2023-11-01T00:00:00"/>
    <s v="Customer 4818"/>
    <s v="CUST9955"/>
    <x v="1"/>
    <s v="Delhi"/>
    <s v="Online"/>
    <s v="Clothing"/>
    <s v="Jacket"/>
    <s v="Jacket Model-312"/>
    <s v="PROD6525"/>
    <n v="3"/>
    <n v="183.27"/>
    <n v="549.80999999999995"/>
    <n v="0.2"/>
    <n v="109.96"/>
    <n v="439.85"/>
    <s v="UPI"/>
    <s v="In-Transit"/>
    <n v="0.15"/>
    <n v="65.98"/>
  </r>
  <r>
    <s v="ORD2025006235"/>
    <d v="2023-10-19T00:00:00"/>
    <s v="Customer 3349"/>
    <s v="CUST8480"/>
    <x v="4"/>
    <s v="Chennai"/>
    <s v="Online"/>
    <s v="Home Decor"/>
    <s v="Curtain"/>
    <s v="Curtain Model-847"/>
    <s v="PROD5297"/>
    <n v="1"/>
    <n v="800.23"/>
    <n v="800.23"/>
    <n v="0"/>
    <n v="0"/>
    <n v="800.23"/>
    <s v="UPI"/>
    <s v="In-Transit"/>
    <n v="0.3"/>
    <n v="240.07"/>
  </r>
  <r>
    <s v="ORD2025006236"/>
    <d v="2024-01-20T00:00:00"/>
    <s v="Customer 4167"/>
    <s v="CUST7875"/>
    <x v="2"/>
    <s v="Patna"/>
    <s v="Online"/>
    <s v="Electronics"/>
    <s v="Laptop"/>
    <s v="Laptop Model-638"/>
    <s v="PROD6491"/>
    <n v="6"/>
    <n v="426.62"/>
    <n v="2559.7199999999998"/>
    <n v="0"/>
    <n v="0"/>
    <n v="2559.7199999999998"/>
    <s v="Card"/>
    <s v="Cancelled"/>
    <n v="0.25"/>
    <n v="639.92999999999995"/>
  </r>
  <r>
    <s v="ORD2025006237"/>
    <d v="2024-02-07T00:00:00"/>
    <s v="Customer 1730"/>
    <s v="CUST4827"/>
    <x v="4"/>
    <s v="Bangalore"/>
    <s v="Online"/>
    <s v="Beauty"/>
    <s v="Lipstick"/>
    <s v="Lipstick Model-333"/>
    <s v="PROD6947"/>
    <n v="2"/>
    <n v="153.91"/>
    <n v="307.82"/>
    <n v="0.1"/>
    <n v="30.78"/>
    <n v="277.04000000000002"/>
    <s v="Wallet"/>
    <s v="Cancelled"/>
    <n v="0.25"/>
    <n v="69.260000000000005"/>
  </r>
  <r>
    <s v="ORD2025006238"/>
    <d v="2023-08-06T00:00:00"/>
    <s v="Customer 1346"/>
    <s v="CUST4030"/>
    <x v="1"/>
    <s v="Chandigarh"/>
    <s v="Online"/>
    <s v="Beauty"/>
    <s v="Perfume"/>
    <s v="Perfume Model-709"/>
    <s v="PROD8495"/>
    <n v="9"/>
    <n v="499.17"/>
    <n v="4492.53"/>
    <n v="0.1"/>
    <n v="449.25"/>
    <n v="4043.28"/>
    <s v="Wallet"/>
    <s v="Delivered"/>
    <n v="0.15"/>
    <n v="606.49"/>
  </r>
  <r>
    <s v="ORD2025006239"/>
    <d v="2023-02-03T00:00:00"/>
    <s v="Customer 1104"/>
    <s v="CUST1427"/>
    <x v="2"/>
    <s v="Kolkata"/>
    <s v="Offline"/>
    <s v="Clothing"/>
    <s v="Shirt"/>
    <s v="Shirt Model-318"/>
    <s v="PROD4642"/>
    <n v="7"/>
    <n v="757.21"/>
    <n v="5300.47"/>
    <n v="0.05"/>
    <n v="265.02"/>
    <n v="5035.45"/>
    <s v="COD"/>
    <s v="In-Transit"/>
    <n v="0.3"/>
    <n v="1510.63"/>
  </r>
  <r>
    <s v="ORD2025006240"/>
    <d v="2024-02-23T00:00:00"/>
    <s v="Customer 126"/>
    <s v="CUST6706"/>
    <x v="1"/>
    <s v="Chandigarh"/>
    <s v="Offline"/>
    <s v="Home Decor"/>
    <s v="Curtain"/>
    <s v="Curtain Model-368"/>
    <s v="PROD9923"/>
    <n v="10"/>
    <n v="430.14"/>
    <n v="4301.3999999999996"/>
    <n v="0.05"/>
    <n v="215.07"/>
    <n v="4086.33"/>
    <s v="Wallet"/>
    <s v="Cancelled"/>
    <n v="0.25"/>
    <n v="1021.58"/>
  </r>
  <r>
    <s v="ORD2025006241"/>
    <d v="2023-02-17T00:00:00"/>
    <s v="Customer 4484"/>
    <s v="CUST8036"/>
    <x v="0"/>
    <s v="Ahmedabad"/>
    <s v="Online"/>
    <s v="Home Decor"/>
    <s v="Lamp"/>
    <s v="Lamp Model-542"/>
    <s v="PROD1553"/>
    <n v="2"/>
    <n v="942.95"/>
    <n v="1885.9"/>
    <n v="0.05"/>
    <n v="94.3"/>
    <n v="1791.6"/>
    <s v="Card"/>
    <s v="Delivered"/>
    <n v="0.3"/>
    <n v="537.48"/>
  </r>
  <r>
    <s v="ORD2025006242"/>
    <d v="2023-08-11T00:00:00"/>
    <s v="Customer 3302"/>
    <s v="CUST5853"/>
    <x v="0"/>
    <s v="Pune"/>
    <s v="Offline"/>
    <s v="Home Decor"/>
    <s v="Curtain"/>
    <s v="Curtain Model-298"/>
    <s v="PROD8857"/>
    <n v="4"/>
    <n v="881.17"/>
    <n v="3524.68"/>
    <n v="0"/>
    <n v="0"/>
    <n v="3524.68"/>
    <s v="Wallet"/>
    <s v="Cancelled"/>
    <n v="0.15"/>
    <n v="528.70000000000005"/>
  </r>
  <r>
    <s v="ORD2025006243"/>
    <d v="2024-03-08T00:00:00"/>
    <s v="Customer 1056"/>
    <s v="CUST6350"/>
    <x v="2"/>
    <s v="Patna"/>
    <s v="Offline"/>
    <s v="Beauty"/>
    <s v="Face Cream"/>
    <s v="Face Cream Model-884"/>
    <s v="PROD7425"/>
    <n v="9"/>
    <n v="593.78"/>
    <n v="5344.02"/>
    <n v="0"/>
    <n v="0"/>
    <n v="5344.02"/>
    <s v="Card"/>
    <s v="Returned"/>
    <n v="0.15"/>
    <n v="801.6"/>
  </r>
  <r>
    <s v="ORD2025006244"/>
    <d v="2024-02-09T00:00:00"/>
    <s v="Customer 3735"/>
    <s v="CUST4167"/>
    <x v="1"/>
    <s v="Delhi"/>
    <s v="Offline"/>
    <s v="Beauty"/>
    <s v="Lipstick"/>
    <s v="Lipstick Model-313"/>
    <s v="PROD3742"/>
    <n v="2"/>
    <n v="886.61"/>
    <n v="1773.22"/>
    <n v="0.1"/>
    <n v="177.32"/>
    <n v="1595.9"/>
    <s v="UPI"/>
    <s v="Cancelled"/>
    <n v="0.15"/>
    <n v="239.38"/>
  </r>
  <r>
    <s v="ORD2025006245"/>
    <d v="2023-01-31T00:00:00"/>
    <s v="Customer 4176"/>
    <s v="CUST4788"/>
    <x v="3"/>
    <s v="Raipur"/>
    <s v="Online"/>
    <s v="Home Decor"/>
    <s v="Lamp"/>
    <s v="Lamp Model-824"/>
    <s v="PROD3263"/>
    <n v="5"/>
    <n v="357.05"/>
    <n v="1785.25"/>
    <n v="0.05"/>
    <n v="89.26"/>
    <n v="1695.99"/>
    <s v="UPI"/>
    <s v="Returned"/>
    <n v="0.25"/>
    <n v="424"/>
  </r>
  <r>
    <s v="ORD2025006246"/>
    <d v="2024-02-24T00:00:00"/>
    <s v="Customer 2102"/>
    <s v="CUST6603"/>
    <x v="2"/>
    <s v="Bhubaneswar"/>
    <s v="Online"/>
    <s v="Beauty"/>
    <s v="Perfume"/>
    <s v="Perfume Model-891"/>
    <s v="PROD1682"/>
    <n v="9"/>
    <n v="328.54"/>
    <n v="2956.86"/>
    <n v="0.05"/>
    <n v="147.84"/>
    <n v="2809.02"/>
    <s v="UPI"/>
    <s v="In-Transit"/>
    <n v="0.25"/>
    <n v="702.25"/>
  </r>
  <r>
    <s v="ORD2025006247"/>
    <d v="2024-02-06T00:00:00"/>
    <s v="Customer 1743"/>
    <s v="CUST9947"/>
    <x v="0"/>
    <s v="Pune"/>
    <s v="Online"/>
    <s v="Clothing"/>
    <s v="Jacket"/>
    <s v="Jacket Model-525"/>
    <s v="PROD7239"/>
    <n v="9"/>
    <n v="686.31"/>
    <n v="6176.79"/>
    <n v="0"/>
    <n v="0"/>
    <n v="6176.79"/>
    <s v="Card"/>
    <s v="Cancelled"/>
    <n v="0.3"/>
    <n v="1853.04"/>
  </r>
  <r>
    <s v="ORD2025006248"/>
    <d v="2023-09-02T00:00:00"/>
    <s v="Customer 2019"/>
    <s v="CUST4825"/>
    <x v="0"/>
    <s v="Pune"/>
    <s v="Online"/>
    <s v="Electronics"/>
    <s v="Tablet"/>
    <s v="Tablet Model-104"/>
    <s v="PROD5826"/>
    <n v="4"/>
    <n v="449.76"/>
    <n v="1799.04"/>
    <n v="0.1"/>
    <n v="179.9"/>
    <n v="1619.14"/>
    <s v="COD"/>
    <s v="Returned"/>
    <n v="0.15"/>
    <n v="242.87"/>
  </r>
  <r>
    <s v="ORD2025006249"/>
    <d v="2024-02-22T00:00:00"/>
    <s v="Customer 1706"/>
    <s v="CUST8473"/>
    <x v="1"/>
    <s v="Chandigarh"/>
    <s v="Online"/>
    <s v="Beauty"/>
    <s v="Perfume"/>
    <s v="Perfume Model-353"/>
    <s v="PROD8944"/>
    <n v="2"/>
    <n v="348.65"/>
    <n v="697.3"/>
    <n v="0.05"/>
    <n v="34.869999999999997"/>
    <n v="662.43"/>
    <s v="Wallet"/>
    <s v="Cancelled"/>
    <n v="0.15"/>
    <n v="99.36"/>
  </r>
  <r>
    <s v="ORD2025006250"/>
    <d v="2024-02-11T00:00:00"/>
    <s v="Customer 3118"/>
    <s v="CUST6282"/>
    <x v="2"/>
    <s v="Patna"/>
    <s v="Online"/>
    <s v="Electronics"/>
    <s v="Laptop"/>
    <s v="Laptop Model-334"/>
    <s v="PROD2064"/>
    <n v="10"/>
    <n v="822.34"/>
    <n v="8223.4"/>
    <n v="0.2"/>
    <n v="1644.68"/>
    <n v="6578.72"/>
    <s v="Card"/>
    <s v="Returned"/>
    <n v="0.25"/>
    <n v="1644.68"/>
  </r>
  <r>
    <s v="ORD2025006251"/>
    <d v="2023-05-09T00:00:00"/>
    <s v="Customer 1446"/>
    <s v="CUST1730"/>
    <x v="3"/>
    <s v="Raipur"/>
    <s v="Online"/>
    <s v="Beauty"/>
    <s v="Lipstick"/>
    <s v="Lipstick Model-990"/>
    <s v="PROD6856"/>
    <n v="9"/>
    <n v="194.86"/>
    <n v="1753.74"/>
    <n v="0"/>
    <n v="0"/>
    <n v="1753.74"/>
    <s v="Wallet"/>
    <s v="Returned"/>
    <n v="0.15"/>
    <n v="263.06"/>
  </r>
  <r>
    <s v="ORD2025006252"/>
    <d v="2024-03-20T00:00:00"/>
    <s v="Customer 364"/>
    <s v="CUST9731"/>
    <x v="4"/>
    <s v="Chennai"/>
    <s v="Online"/>
    <s v="Home Decor"/>
    <s v="Sofa"/>
    <s v="Sofa Model-551"/>
    <s v="PROD7925"/>
    <n v="1"/>
    <n v="409.24"/>
    <n v="409.24"/>
    <n v="0"/>
    <n v="0"/>
    <n v="409.24"/>
    <s v="Card"/>
    <s v="Cancelled"/>
    <n v="0.3"/>
    <n v="122.77"/>
  </r>
  <r>
    <s v="ORD2025006253"/>
    <d v="2023-10-17T00:00:00"/>
    <s v="Customer 46"/>
    <s v="CUST6935"/>
    <x v="0"/>
    <s v="Ahmedabad"/>
    <s v="Online"/>
    <s v="Home Decor"/>
    <s v="Curtain"/>
    <s v="Curtain Model-624"/>
    <s v="PROD8170"/>
    <n v="6"/>
    <n v="624.12"/>
    <n v="3744.72"/>
    <n v="0.1"/>
    <n v="374.47"/>
    <n v="3370.25"/>
    <s v="UPI"/>
    <s v="Returned"/>
    <n v="0.3"/>
    <n v="1011.07"/>
  </r>
  <r>
    <s v="ORD2025006254"/>
    <d v="2023-09-04T00:00:00"/>
    <s v="Customer 1725"/>
    <s v="CUST1855"/>
    <x v="4"/>
    <s v="Bangalore"/>
    <s v="Online"/>
    <s v="Electronics"/>
    <s v="Mobile"/>
    <s v="Mobile Model-470"/>
    <s v="PROD9134"/>
    <n v="5"/>
    <n v="265.14"/>
    <n v="1325.7"/>
    <n v="0"/>
    <n v="0"/>
    <n v="1325.7"/>
    <s v="Card"/>
    <s v="Cancelled"/>
    <n v="0.3"/>
    <n v="397.71"/>
  </r>
  <r>
    <s v="ORD2025006255"/>
    <d v="2024-02-14T00:00:00"/>
    <s v="Customer 1382"/>
    <s v="CUST4858"/>
    <x v="3"/>
    <s v="Nagpur"/>
    <s v="Online"/>
    <s v="Electronics"/>
    <s v="Laptop"/>
    <s v="Laptop Model-124"/>
    <s v="PROD4762"/>
    <n v="10"/>
    <n v="255.43"/>
    <n v="2554.3000000000002"/>
    <n v="0"/>
    <n v="0"/>
    <n v="2554.3000000000002"/>
    <s v="Card"/>
    <s v="In-Transit"/>
    <n v="0.25"/>
    <n v="638.58000000000004"/>
  </r>
  <r>
    <s v="ORD2025006256"/>
    <d v="2023-04-14T00:00:00"/>
    <s v="Customer 3206"/>
    <s v="CUST8056"/>
    <x v="0"/>
    <s v="Pune"/>
    <s v="Online"/>
    <s v="Home Decor"/>
    <s v="Sofa"/>
    <s v="Sofa Model-680"/>
    <s v="PROD7424"/>
    <n v="6"/>
    <n v="337.86"/>
    <n v="2027.16"/>
    <n v="0"/>
    <n v="0"/>
    <n v="2027.16"/>
    <s v="COD"/>
    <s v="Delivered"/>
    <n v="0.15"/>
    <n v="304.07"/>
  </r>
  <r>
    <s v="ORD2025006257"/>
    <d v="2023-12-24T00:00:00"/>
    <s v="Customer 3218"/>
    <s v="CUST8926"/>
    <x v="2"/>
    <s v="Bhubaneswar"/>
    <s v="Offline"/>
    <s v="Home Decor"/>
    <s v="Lamp"/>
    <s v="Lamp Model-255"/>
    <s v="PROD4529"/>
    <n v="3"/>
    <n v="469.08"/>
    <n v="1407.24"/>
    <n v="0.2"/>
    <n v="281.45"/>
    <n v="1125.79"/>
    <s v="UPI"/>
    <s v="Returned"/>
    <n v="0.25"/>
    <n v="281.45"/>
  </r>
  <r>
    <s v="ORD2025006258"/>
    <d v="2023-07-19T00:00:00"/>
    <s v="Customer 1725"/>
    <s v="CUST4883"/>
    <x v="0"/>
    <s v="Pune"/>
    <s v="Online"/>
    <s v="Home Decor"/>
    <s v="Curtain"/>
    <s v="Curtain Model-120"/>
    <s v="PROD8595"/>
    <n v="4"/>
    <n v="277.81"/>
    <n v="1111.24"/>
    <n v="0"/>
    <n v="0"/>
    <n v="1111.24"/>
    <s v="Card"/>
    <s v="Returned"/>
    <n v="0.3"/>
    <n v="333.37"/>
  </r>
  <r>
    <s v="ORD2025006259"/>
    <d v="2023-02-08T00:00:00"/>
    <s v="Customer 2988"/>
    <s v="CUST9513"/>
    <x v="4"/>
    <s v="Chennai"/>
    <s v="Online"/>
    <s v="Clothing"/>
    <s v="Jeans"/>
    <s v="Jeans Model-596"/>
    <s v="PROD4801"/>
    <n v="9"/>
    <n v="263.14999999999998"/>
    <n v="2368.35"/>
    <n v="0.1"/>
    <n v="236.84"/>
    <n v="2131.5100000000002"/>
    <s v="UPI"/>
    <s v="Returned"/>
    <n v="0.25"/>
    <n v="532.88"/>
  </r>
  <r>
    <s v="ORD2025006260"/>
    <d v="2023-10-23T00:00:00"/>
    <s v="Customer 141"/>
    <s v="CUST1844"/>
    <x v="4"/>
    <s v="Hyderabad"/>
    <s v="Offline"/>
    <s v="Beauty"/>
    <s v="Lipstick"/>
    <s v="Lipstick Model-959"/>
    <s v="PROD4125"/>
    <n v="2"/>
    <n v="482.92"/>
    <n v="965.84"/>
    <n v="0.1"/>
    <n v="96.58"/>
    <n v="869.26"/>
    <s v="COD"/>
    <s v="Cancelled"/>
    <n v="0.25"/>
    <n v="217.31"/>
  </r>
  <r>
    <s v="ORD2025006261"/>
    <d v="2023-12-20T00:00:00"/>
    <s v="Customer 4061"/>
    <s v="CUST2514"/>
    <x v="3"/>
    <s v="Nagpur"/>
    <s v="Online"/>
    <s v="Beauty"/>
    <s v="Perfume"/>
    <s v="Perfume Model-754"/>
    <s v="PROD9739"/>
    <n v="10"/>
    <n v="854.34"/>
    <n v="8543.4"/>
    <n v="0"/>
    <n v="0"/>
    <n v="8543.4"/>
    <s v="UPI"/>
    <s v="In-Transit"/>
    <n v="0.3"/>
    <n v="2563.02"/>
  </r>
  <r>
    <s v="ORD2025006262"/>
    <d v="2023-03-27T00:00:00"/>
    <s v="Customer 1660"/>
    <s v="CUST5231"/>
    <x v="0"/>
    <s v="Ahmedabad"/>
    <s v="Online"/>
    <s v="Clothing"/>
    <s v="Jeans"/>
    <s v="Jeans Model-149"/>
    <s v="PROD2077"/>
    <n v="6"/>
    <n v="661.24"/>
    <n v="3967.44"/>
    <n v="0.05"/>
    <n v="198.37"/>
    <n v="3769.07"/>
    <s v="Wallet"/>
    <s v="Delivered"/>
    <n v="0.3"/>
    <n v="1130.72"/>
  </r>
  <r>
    <s v="ORD2025006263"/>
    <d v="2023-05-13T00:00:00"/>
    <s v="Customer 1338"/>
    <s v="CUST4676"/>
    <x v="1"/>
    <s v="Delhi"/>
    <s v="Online"/>
    <s v="Home Decor"/>
    <s v="Curtain"/>
    <s v="Curtain Model-790"/>
    <s v="PROD6436"/>
    <n v="10"/>
    <n v="473.52"/>
    <n v="4735.2"/>
    <n v="0.05"/>
    <n v="236.76"/>
    <n v="4498.4399999999996"/>
    <s v="UPI"/>
    <s v="Cancelled"/>
    <n v="0.3"/>
    <n v="1349.53"/>
  </r>
  <r>
    <s v="ORD2025006264"/>
    <d v="2024-03-01T00:00:00"/>
    <s v="Customer 1585"/>
    <s v="CUST4864"/>
    <x v="3"/>
    <s v="Bhopal"/>
    <s v="Offline"/>
    <s v="Beauty"/>
    <s v="Lipstick"/>
    <s v="Lipstick Model-344"/>
    <s v="PROD2942"/>
    <n v="10"/>
    <n v="887.54"/>
    <n v="8875.4"/>
    <n v="0.2"/>
    <n v="1775.08"/>
    <n v="7100.32"/>
    <s v="Card"/>
    <s v="Cancelled"/>
    <n v="0.3"/>
    <n v="2130.1"/>
  </r>
  <r>
    <s v="ORD2025006265"/>
    <d v="2023-10-13T00:00:00"/>
    <s v="Customer 2032"/>
    <s v="CUST6041"/>
    <x v="2"/>
    <s v="Patna"/>
    <s v="Offline"/>
    <s v="Electronics"/>
    <s v="Tablet"/>
    <s v="Tablet Model-108"/>
    <s v="PROD3611"/>
    <n v="3"/>
    <n v="197.87"/>
    <n v="593.61"/>
    <n v="0.1"/>
    <n v="59.36"/>
    <n v="534.25"/>
    <s v="UPI"/>
    <s v="Returned"/>
    <n v="0.15"/>
    <n v="80.14"/>
  </r>
  <r>
    <s v="ORD2025006266"/>
    <d v="2023-05-27T00:00:00"/>
    <s v="Customer 1517"/>
    <s v="CUST6656"/>
    <x v="2"/>
    <s v="Bhubaneswar"/>
    <s v="Offline"/>
    <s v="Electronics"/>
    <s v="Laptop"/>
    <s v="Laptop Model-393"/>
    <s v="PROD4138"/>
    <n v="4"/>
    <n v="262.58"/>
    <n v="1050.32"/>
    <n v="0.05"/>
    <n v="52.52"/>
    <n v="997.8"/>
    <s v="Card"/>
    <s v="Returned"/>
    <n v="0.25"/>
    <n v="249.45"/>
  </r>
  <r>
    <s v="ORD2025006267"/>
    <d v="2023-10-15T00:00:00"/>
    <s v="Customer 3278"/>
    <s v="CUST2174"/>
    <x v="4"/>
    <s v="Hyderabad"/>
    <s v="Offline"/>
    <s v="Home Decor"/>
    <s v="Sofa"/>
    <s v="Sofa Model-280"/>
    <s v="PROD1221"/>
    <n v="5"/>
    <n v="199.48"/>
    <n v="997.4"/>
    <n v="0.05"/>
    <n v="49.87"/>
    <n v="947.53"/>
    <s v="Wallet"/>
    <s v="Delivered"/>
    <n v="0.25"/>
    <n v="236.88"/>
  </r>
  <r>
    <s v="ORD2025006268"/>
    <d v="2023-02-15T00:00:00"/>
    <s v="Customer 3499"/>
    <s v="CUST1765"/>
    <x v="2"/>
    <s v="Bhubaneswar"/>
    <s v="Offline"/>
    <s v="Clothing"/>
    <s v="Shirt"/>
    <s v="Shirt Model-575"/>
    <s v="PROD4666"/>
    <n v="3"/>
    <n v="742.86"/>
    <n v="2228.58"/>
    <n v="0.1"/>
    <n v="222.86"/>
    <n v="2005.72"/>
    <s v="UPI"/>
    <s v="Returned"/>
    <n v="0.25"/>
    <n v="501.43"/>
  </r>
  <r>
    <s v="ORD2025006269"/>
    <d v="2023-06-03T00:00:00"/>
    <s v="Customer 3833"/>
    <s v="CUST1308"/>
    <x v="4"/>
    <s v="Hyderabad"/>
    <s v="Offline"/>
    <s v="Beauty"/>
    <s v="Face Cream"/>
    <s v="Face Cream Model-193"/>
    <s v="PROD9802"/>
    <n v="10"/>
    <n v="794.45"/>
    <n v="7944.5"/>
    <n v="0"/>
    <n v="0"/>
    <n v="7944.5"/>
    <s v="UPI"/>
    <s v="Delivered"/>
    <n v="0.15"/>
    <n v="1191.67"/>
  </r>
  <r>
    <s v="ORD2025006270"/>
    <d v="2023-12-05T00:00:00"/>
    <s v="Customer 4172"/>
    <s v="CUST6331"/>
    <x v="2"/>
    <s v="Kolkata"/>
    <s v="Online"/>
    <s v="Beauty"/>
    <s v="Lipstick"/>
    <s v="Lipstick Model-569"/>
    <s v="PROD5430"/>
    <n v="1"/>
    <n v="972.04"/>
    <n v="972.04"/>
    <n v="0.05"/>
    <n v="48.6"/>
    <n v="923.44"/>
    <s v="Card"/>
    <s v="Cancelled"/>
    <n v="0.3"/>
    <n v="277.02999999999997"/>
  </r>
  <r>
    <s v="ORD2025006271"/>
    <d v="2023-11-20T00:00:00"/>
    <s v="Customer 502"/>
    <s v="CUST9071"/>
    <x v="4"/>
    <s v="Bangalore"/>
    <s v="Offline"/>
    <s v="Clothing"/>
    <s v="Jeans"/>
    <s v="Jeans Model-988"/>
    <s v="PROD2754"/>
    <n v="1"/>
    <n v="830.02"/>
    <n v="830.02"/>
    <n v="0"/>
    <n v="0"/>
    <n v="830.02"/>
    <s v="UPI"/>
    <s v="Cancelled"/>
    <n v="0.25"/>
    <n v="207.5"/>
  </r>
  <r>
    <s v="ORD2025006272"/>
    <d v="2023-10-18T00:00:00"/>
    <s v="Customer 1680"/>
    <s v="CUST9724"/>
    <x v="3"/>
    <s v="Nagpur"/>
    <s v="Offline"/>
    <s v="Electronics"/>
    <s v="Mobile"/>
    <s v="Mobile Model-568"/>
    <s v="PROD3558"/>
    <n v="5"/>
    <n v="464.28"/>
    <n v="2321.4"/>
    <n v="0.1"/>
    <n v="232.14"/>
    <n v="2089.2600000000002"/>
    <s v="Wallet"/>
    <s v="In-Transit"/>
    <n v="0.15"/>
    <n v="313.39"/>
  </r>
  <r>
    <s v="ORD2025006273"/>
    <d v="2023-09-15T00:00:00"/>
    <s v="Customer 3298"/>
    <s v="CUST4294"/>
    <x v="0"/>
    <s v="Ahmedabad"/>
    <s v="Online"/>
    <s v="Beauty"/>
    <s v="Lipstick"/>
    <s v="Lipstick Model-765"/>
    <s v="PROD9802"/>
    <n v="4"/>
    <n v="870.43"/>
    <n v="3481.72"/>
    <n v="0.05"/>
    <n v="174.09"/>
    <n v="3307.63"/>
    <s v="COD"/>
    <s v="Delivered"/>
    <n v="0.25"/>
    <n v="826.91"/>
  </r>
  <r>
    <s v="ORD2025006274"/>
    <d v="2023-02-28T00:00:00"/>
    <s v="Customer 1791"/>
    <s v="CUST6178"/>
    <x v="0"/>
    <s v="Mumbai"/>
    <s v="Offline"/>
    <s v="Electronics"/>
    <s v="Laptop"/>
    <s v="Laptop Model-384"/>
    <s v="PROD2079"/>
    <n v="9"/>
    <n v="987.41"/>
    <n v="8886.69"/>
    <n v="0.1"/>
    <n v="888.67"/>
    <n v="7998.02"/>
    <s v="Card"/>
    <s v="In-Transit"/>
    <n v="0.25"/>
    <n v="1999.51"/>
  </r>
  <r>
    <s v="ORD2025006275"/>
    <d v="2024-03-21T00:00:00"/>
    <s v="Customer 713"/>
    <s v="CUST9275"/>
    <x v="1"/>
    <s v="Delhi"/>
    <s v="Online"/>
    <s v="Home Decor"/>
    <s v="Curtain"/>
    <s v="Curtain Model-414"/>
    <s v="PROD5402"/>
    <n v="9"/>
    <n v="154.63999999999999"/>
    <n v="1391.76"/>
    <n v="0.1"/>
    <n v="139.18"/>
    <n v="1252.58"/>
    <s v="COD"/>
    <s v="In-Transit"/>
    <n v="0.25"/>
    <n v="313.14"/>
  </r>
  <r>
    <s v="ORD2025006276"/>
    <d v="2023-12-07T00:00:00"/>
    <s v="Customer 1810"/>
    <s v="CUST3425"/>
    <x v="0"/>
    <s v="Pune"/>
    <s v="Offline"/>
    <s v="Electronics"/>
    <s v="Tablet"/>
    <s v="Tablet Model-152"/>
    <s v="PROD8462"/>
    <n v="10"/>
    <n v="396.39"/>
    <n v="3963.9"/>
    <n v="0.2"/>
    <n v="792.78"/>
    <n v="3171.12"/>
    <s v="UPI"/>
    <s v="In-Transit"/>
    <n v="0.25"/>
    <n v="792.78"/>
  </r>
  <r>
    <s v="ORD2025006277"/>
    <d v="2024-03-08T00:00:00"/>
    <s v="Customer 3135"/>
    <s v="CUST4243"/>
    <x v="2"/>
    <s v="Patna"/>
    <s v="Online"/>
    <s v="Home Decor"/>
    <s v="Curtain"/>
    <s v="Curtain Model-477"/>
    <s v="PROD6318"/>
    <n v="4"/>
    <n v="533.87"/>
    <n v="2135.48"/>
    <n v="0"/>
    <n v="0"/>
    <n v="2135.48"/>
    <s v="Wallet"/>
    <s v="Cancelled"/>
    <n v="0.3"/>
    <n v="640.64"/>
  </r>
  <r>
    <s v="ORD2025006278"/>
    <d v="2023-05-20T00:00:00"/>
    <s v="Customer 3731"/>
    <s v="CUST5067"/>
    <x v="3"/>
    <s v="Nagpur"/>
    <s v="Offline"/>
    <s v="Electronics"/>
    <s v="Laptop"/>
    <s v="Laptop Model-727"/>
    <s v="PROD1987"/>
    <n v="10"/>
    <n v="823.59"/>
    <n v="8235.9"/>
    <n v="0.05"/>
    <n v="411.8"/>
    <n v="7824.1"/>
    <s v="COD"/>
    <s v="Returned"/>
    <n v="0.3"/>
    <n v="2347.23"/>
  </r>
  <r>
    <s v="ORD2025006279"/>
    <d v="2024-03-03T00:00:00"/>
    <s v="Customer 1342"/>
    <s v="CUST2643"/>
    <x v="0"/>
    <s v="Ahmedabad"/>
    <s v="Offline"/>
    <s v="Home Decor"/>
    <s v="Lamp"/>
    <s v="Lamp Model-162"/>
    <s v="PROD3980"/>
    <n v="8"/>
    <n v="941"/>
    <n v="7528"/>
    <n v="0.1"/>
    <n v="752.8"/>
    <n v="6775.2"/>
    <s v="UPI"/>
    <s v="Cancelled"/>
    <n v="0.15"/>
    <n v="1016.28"/>
  </r>
  <r>
    <s v="ORD2025006280"/>
    <d v="2023-12-29T00:00:00"/>
    <s v="Customer 2277"/>
    <s v="CUST7735"/>
    <x v="0"/>
    <s v="Ahmedabad"/>
    <s v="Online"/>
    <s v="Home Decor"/>
    <s v="Curtain"/>
    <s v="Curtain Model-615"/>
    <s v="PROD7085"/>
    <n v="8"/>
    <n v="542.41999999999996"/>
    <n v="4339.3599999999997"/>
    <n v="0"/>
    <n v="0"/>
    <n v="4339.3599999999997"/>
    <s v="COD"/>
    <s v="Returned"/>
    <n v="0.25"/>
    <n v="1084.8399999999999"/>
  </r>
  <r>
    <s v="ORD2025006281"/>
    <d v="2024-02-21T00:00:00"/>
    <s v="Customer 2453"/>
    <s v="CUST5474"/>
    <x v="4"/>
    <s v="Bangalore"/>
    <s v="Online"/>
    <s v="Electronics"/>
    <s v="Tablet"/>
    <s v="Tablet Model-976"/>
    <s v="PROD2670"/>
    <n v="9"/>
    <n v="622.63"/>
    <n v="5603.67"/>
    <n v="0"/>
    <n v="0"/>
    <n v="5603.67"/>
    <s v="UPI"/>
    <s v="Delivered"/>
    <n v="0.3"/>
    <n v="1681.1"/>
  </r>
  <r>
    <s v="ORD2025006282"/>
    <d v="2023-08-06T00:00:00"/>
    <s v="Customer 3830"/>
    <s v="CUST6625"/>
    <x v="0"/>
    <s v="Mumbai"/>
    <s v="Online"/>
    <s v="Clothing"/>
    <s v="Jacket"/>
    <s v="Jacket Model-393"/>
    <s v="PROD5955"/>
    <n v="9"/>
    <n v="300.43"/>
    <n v="2703.87"/>
    <n v="0"/>
    <n v="0"/>
    <n v="2703.87"/>
    <s v="Wallet"/>
    <s v="Delivered"/>
    <n v="0.15"/>
    <n v="405.58"/>
  </r>
  <r>
    <s v="ORD2025006283"/>
    <d v="2023-10-24T00:00:00"/>
    <s v="Customer 3900"/>
    <s v="CUST7417"/>
    <x v="1"/>
    <s v="Delhi"/>
    <s v="Online"/>
    <s v="Clothing"/>
    <s v="Jeans"/>
    <s v="Jeans Model-559"/>
    <s v="PROD8723"/>
    <n v="7"/>
    <n v="393.6"/>
    <n v="2755.2"/>
    <n v="0.05"/>
    <n v="137.76"/>
    <n v="2617.44"/>
    <s v="Card"/>
    <s v="In-Transit"/>
    <n v="0.3"/>
    <n v="785.23"/>
  </r>
  <r>
    <s v="ORD2025006284"/>
    <d v="2023-08-20T00:00:00"/>
    <s v="Customer 4185"/>
    <s v="CUST9826"/>
    <x v="3"/>
    <s v="Raipur"/>
    <s v="Online"/>
    <s v="Clothing"/>
    <s v="Shirt"/>
    <s v="Shirt Model-745"/>
    <s v="PROD5982"/>
    <n v="9"/>
    <n v="417.09"/>
    <n v="3753.81"/>
    <n v="0"/>
    <n v="0"/>
    <n v="3753.81"/>
    <s v="COD"/>
    <s v="Returned"/>
    <n v="0.3"/>
    <n v="1126.1400000000001"/>
  </r>
  <r>
    <s v="ORD2025006285"/>
    <d v="2023-09-05T00:00:00"/>
    <s v="Customer 700"/>
    <s v="CUST8558"/>
    <x v="4"/>
    <s v="Chennai"/>
    <s v="Online"/>
    <s v="Home Decor"/>
    <s v="Lamp"/>
    <s v="Lamp Model-649"/>
    <s v="PROD6720"/>
    <n v="6"/>
    <n v="407.72"/>
    <n v="2446.3200000000002"/>
    <n v="0"/>
    <n v="0"/>
    <n v="2446.3200000000002"/>
    <s v="UPI"/>
    <s v="Delivered"/>
    <n v="0.15"/>
    <n v="366.95"/>
  </r>
  <r>
    <s v="ORD2025006286"/>
    <d v="2024-03-11T00:00:00"/>
    <s v="Customer 3885"/>
    <s v="CUST2211"/>
    <x v="3"/>
    <s v="Bhopal"/>
    <s v="Online"/>
    <s v="Home Decor"/>
    <s v="Curtain"/>
    <s v="Curtain Model-773"/>
    <s v="PROD1470"/>
    <n v="5"/>
    <n v="671.31"/>
    <n v="3356.55"/>
    <n v="0"/>
    <n v="0"/>
    <n v="3356.55"/>
    <s v="UPI"/>
    <s v="Cancelled"/>
    <n v="0.25"/>
    <n v="839.14"/>
  </r>
  <r>
    <s v="ORD2025006287"/>
    <d v="2024-01-28T00:00:00"/>
    <s v="Customer 195"/>
    <s v="CUST5034"/>
    <x v="3"/>
    <s v="Raipur"/>
    <s v="Online"/>
    <s v="Beauty"/>
    <s v="Perfume"/>
    <s v="Perfume Model-403"/>
    <s v="PROD4302"/>
    <n v="1"/>
    <n v="500.44"/>
    <n v="500.44"/>
    <n v="0.1"/>
    <n v="50.04"/>
    <n v="450.4"/>
    <s v="Wallet"/>
    <s v="In-Transit"/>
    <n v="0.25"/>
    <n v="112.6"/>
  </r>
  <r>
    <s v="ORD2025006288"/>
    <d v="2023-08-15T00:00:00"/>
    <s v="Customer 4908"/>
    <s v="CUST2595"/>
    <x v="0"/>
    <s v="Ahmedabad"/>
    <s v="Offline"/>
    <s v="Electronics"/>
    <s v="Mobile"/>
    <s v="Mobile Model-633"/>
    <s v="PROD2781"/>
    <n v="1"/>
    <n v="328.94"/>
    <n v="328.94"/>
    <n v="0.05"/>
    <n v="16.45"/>
    <n v="312.49"/>
    <s v="Card"/>
    <s v="Cancelled"/>
    <n v="0.25"/>
    <n v="78.12"/>
  </r>
  <r>
    <s v="ORD2025006289"/>
    <d v="2024-01-09T00:00:00"/>
    <s v="Customer 844"/>
    <s v="CUST9377"/>
    <x v="4"/>
    <s v="Chennai"/>
    <s v="Online"/>
    <s v="Home Decor"/>
    <s v="Sofa"/>
    <s v="Sofa Model-761"/>
    <s v="PROD8286"/>
    <n v="3"/>
    <n v="436.1"/>
    <n v="1308.3"/>
    <n v="0.1"/>
    <n v="130.83000000000001"/>
    <n v="1177.47"/>
    <s v="UPI"/>
    <s v="Delivered"/>
    <n v="0.25"/>
    <n v="294.37"/>
  </r>
  <r>
    <s v="ORD2025006290"/>
    <d v="2023-03-25T00:00:00"/>
    <s v="Customer 28"/>
    <s v="CUST1079"/>
    <x v="1"/>
    <s v="Delhi"/>
    <s v="Online"/>
    <s v="Clothing"/>
    <s v="Shirt"/>
    <s v="Shirt Model-453"/>
    <s v="PROD7354"/>
    <n v="3"/>
    <n v="401.66"/>
    <n v="1204.98"/>
    <n v="0"/>
    <n v="0"/>
    <n v="1204.98"/>
    <s v="Wallet"/>
    <s v="Delivered"/>
    <n v="0.25"/>
    <n v="301.25"/>
  </r>
  <r>
    <s v="ORD2025006291"/>
    <d v="2023-04-01T00:00:00"/>
    <s v="Customer 1070"/>
    <s v="CUST6188"/>
    <x v="0"/>
    <s v="Pune"/>
    <s v="Online"/>
    <s v="Beauty"/>
    <s v="Face Cream"/>
    <s v="Face Cream Model-495"/>
    <s v="PROD5153"/>
    <n v="10"/>
    <n v="928.32"/>
    <n v="9283.2000000000007"/>
    <n v="0.05"/>
    <n v="464.16"/>
    <n v="8819.0400000000009"/>
    <s v="Card"/>
    <s v="Returned"/>
    <n v="0.3"/>
    <n v="2645.71"/>
  </r>
  <r>
    <s v="ORD2025006292"/>
    <d v="2023-04-24T00:00:00"/>
    <s v="Customer 4113"/>
    <s v="CUST2800"/>
    <x v="1"/>
    <s v="Lucknow"/>
    <s v="Offline"/>
    <s v="Clothing"/>
    <s v="Jeans"/>
    <s v="Jeans Model-205"/>
    <s v="PROD2208"/>
    <n v="4"/>
    <n v="969.37"/>
    <n v="3877.48"/>
    <n v="0.05"/>
    <n v="193.87"/>
    <n v="3683.61"/>
    <s v="Wallet"/>
    <s v="Cancelled"/>
    <n v="0.15"/>
    <n v="552.54"/>
  </r>
  <r>
    <s v="ORD2025006293"/>
    <d v="2024-03-11T00:00:00"/>
    <s v="Customer 4882"/>
    <s v="CUST6845"/>
    <x v="0"/>
    <s v="Mumbai"/>
    <s v="Offline"/>
    <s v="Beauty"/>
    <s v="Face Cream"/>
    <s v="Face Cream Model-751"/>
    <s v="PROD5049"/>
    <n v="5"/>
    <n v="283.48"/>
    <n v="1417.4"/>
    <n v="0.05"/>
    <n v="70.87"/>
    <n v="1346.53"/>
    <s v="Card"/>
    <s v="Delivered"/>
    <n v="0.25"/>
    <n v="336.63"/>
  </r>
  <r>
    <s v="ORD2025006294"/>
    <d v="2023-04-21T00:00:00"/>
    <s v="Customer 2638"/>
    <s v="CUST6435"/>
    <x v="4"/>
    <s v="Hyderabad"/>
    <s v="Offline"/>
    <s v="Home Decor"/>
    <s v="Lamp"/>
    <s v="Lamp Model-634"/>
    <s v="PROD2363"/>
    <n v="8"/>
    <n v="605.72"/>
    <n v="4845.76"/>
    <n v="0.2"/>
    <n v="969.15"/>
    <n v="3876.61"/>
    <s v="UPI"/>
    <s v="Returned"/>
    <n v="0.15"/>
    <n v="581.49"/>
  </r>
  <r>
    <s v="ORD2025006295"/>
    <d v="2023-01-03T00:00:00"/>
    <s v="Customer 2704"/>
    <s v="CUST2396"/>
    <x v="1"/>
    <s v="Chandigarh"/>
    <s v="Online"/>
    <s v="Electronics"/>
    <s v="Tablet"/>
    <s v="Tablet Model-841"/>
    <s v="PROD4720"/>
    <n v="3"/>
    <n v="601.98"/>
    <n v="1805.94"/>
    <n v="0.05"/>
    <n v="90.3"/>
    <n v="1715.64"/>
    <s v="UPI"/>
    <s v="Returned"/>
    <n v="0.3"/>
    <n v="514.69000000000005"/>
  </r>
  <r>
    <s v="ORD2025006296"/>
    <d v="2023-11-16T00:00:00"/>
    <s v="Customer 1310"/>
    <s v="CUST8305"/>
    <x v="4"/>
    <s v="Chennai"/>
    <s v="Online"/>
    <s v="Home Decor"/>
    <s v="Curtain"/>
    <s v="Curtain Model-569"/>
    <s v="PROD1944"/>
    <n v="9"/>
    <n v="912.98"/>
    <n v="8216.82"/>
    <n v="0.05"/>
    <n v="410.84"/>
    <n v="7805.98"/>
    <s v="COD"/>
    <s v="Cancelled"/>
    <n v="0.15"/>
    <n v="1170.9000000000001"/>
  </r>
  <r>
    <s v="ORD2025006297"/>
    <d v="2023-09-24T00:00:00"/>
    <s v="Customer 3716"/>
    <s v="CUST3580"/>
    <x v="3"/>
    <s v="Bhopal"/>
    <s v="Online"/>
    <s v="Beauty"/>
    <s v="Lipstick"/>
    <s v="Lipstick Model-536"/>
    <s v="PROD2603"/>
    <n v="3"/>
    <n v="744.82"/>
    <n v="2234.46"/>
    <n v="0.2"/>
    <n v="446.89"/>
    <n v="1787.57"/>
    <s v="Card"/>
    <s v="In-Transit"/>
    <n v="0.3"/>
    <n v="536.27"/>
  </r>
  <r>
    <s v="ORD2025006298"/>
    <d v="2023-11-13T00:00:00"/>
    <s v="Customer 2582"/>
    <s v="CUST3265"/>
    <x v="0"/>
    <s v="Mumbai"/>
    <s v="Offline"/>
    <s v="Clothing"/>
    <s v="Jeans"/>
    <s v="Jeans Model-543"/>
    <s v="PROD2516"/>
    <n v="8"/>
    <n v="663.92"/>
    <n v="5311.36"/>
    <n v="0.2"/>
    <n v="1062.27"/>
    <n v="4249.09"/>
    <s v="Card"/>
    <s v="Returned"/>
    <n v="0.3"/>
    <n v="1274.73"/>
  </r>
  <r>
    <s v="ORD2025006299"/>
    <d v="2023-10-10T00:00:00"/>
    <s v="Customer 457"/>
    <s v="CUST2995"/>
    <x v="1"/>
    <s v="Lucknow"/>
    <s v="Online"/>
    <s v="Home Decor"/>
    <s v="Curtain"/>
    <s v="Curtain Model-211"/>
    <s v="PROD2256"/>
    <n v="2"/>
    <n v="735.68"/>
    <n v="1471.36"/>
    <n v="0"/>
    <n v="0"/>
    <n v="1471.36"/>
    <s v="COD"/>
    <s v="Returned"/>
    <n v="0.3"/>
    <n v="441.41"/>
  </r>
  <r>
    <s v="ORD2025006300"/>
    <d v="2023-04-16T00:00:00"/>
    <s v="Customer 4872"/>
    <s v="CUST3258"/>
    <x v="4"/>
    <s v="Hyderabad"/>
    <s v="Offline"/>
    <s v="Home Decor"/>
    <s v="Curtain"/>
    <s v="Curtain Model-706"/>
    <s v="PROD1371"/>
    <n v="1"/>
    <n v="614.78"/>
    <n v="614.78"/>
    <n v="0.05"/>
    <n v="30.74"/>
    <n v="584.04"/>
    <s v="UPI"/>
    <s v="Delivered"/>
    <n v="0.3"/>
    <n v="175.21"/>
  </r>
  <r>
    <s v="ORD2025006301"/>
    <d v="2023-09-09T00:00:00"/>
    <s v="Customer 2998"/>
    <s v="CUST9513"/>
    <x v="2"/>
    <s v="Patna"/>
    <s v="Online"/>
    <s v="Home Decor"/>
    <s v="Curtain"/>
    <s v="Curtain Model-419"/>
    <s v="PROD9723"/>
    <n v="9"/>
    <n v="181.14"/>
    <n v="1630.26"/>
    <n v="0.1"/>
    <n v="163.03"/>
    <n v="1467.23"/>
    <s v="COD"/>
    <s v="Returned"/>
    <n v="0.25"/>
    <n v="366.81"/>
  </r>
  <r>
    <s v="ORD2025006302"/>
    <d v="2023-11-13T00:00:00"/>
    <s v="Customer 4854"/>
    <s v="CUST3866"/>
    <x v="3"/>
    <s v="Bhopal"/>
    <s v="Offline"/>
    <s v="Clothing"/>
    <s v="Jeans"/>
    <s v="Jeans Model-848"/>
    <s v="PROD7157"/>
    <n v="6"/>
    <n v="486.1"/>
    <n v="2916.6"/>
    <n v="0.2"/>
    <n v="583.32000000000005"/>
    <n v="2333.2800000000002"/>
    <s v="UPI"/>
    <s v="In-Transit"/>
    <n v="0.15"/>
    <n v="349.99"/>
  </r>
  <r>
    <s v="ORD2025006303"/>
    <d v="2023-04-19T00:00:00"/>
    <s v="Customer 2294"/>
    <s v="CUST1457"/>
    <x v="1"/>
    <s v="Chandigarh"/>
    <s v="Offline"/>
    <s v="Electronics"/>
    <s v="Laptop"/>
    <s v="Laptop Model-624"/>
    <s v="PROD8884"/>
    <n v="1"/>
    <n v="292.22000000000003"/>
    <n v="292.22000000000003"/>
    <n v="0.05"/>
    <n v="14.61"/>
    <n v="277.61"/>
    <s v="Card"/>
    <s v="Cancelled"/>
    <n v="0.25"/>
    <n v="69.400000000000006"/>
  </r>
  <r>
    <s v="ORD2025006304"/>
    <d v="2023-05-31T00:00:00"/>
    <s v="Customer 2150"/>
    <s v="CUST4543"/>
    <x v="2"/>
    <s v="Patna"/>
    <s v="Online"/>
    <s v="Electronics"/>
    <s v="Laptop"/>
    <s v="Laptop Model-122"/>
    <s v="PROD9675"/>
    <n v="5"/>
    <n v="266.29000000000002"/>
    <n v="1331.45"/>
    <n v="0.2"/>
    <n v="266.29000000000002"/>
    <n v="1065.1600000000001"/>
    <s v="Wallet"/>
    <s v="Returned"/>
    <n v="0.15"/>
    <n v="159.77000000000001"/>
  </r>
  <r>
    <s v="ORD2025006305"/>
    <d v="2023-12-13T00:00:00"/>
    <s v="Customer 3579"/>
    <s v="CUST3860"/>
    <x v="3"/>
    <s v="Nagpur"/>
    <s v="Online"/>
    <s v="Clothing"/>
    <s v="Jeans"/>
    <s v="Jeans Model-377"/>
    <s v="PROD8114"/>
    <n v="6"/>
    <n v="261.8"/>
    <n v="1570.8"/>
    <n v="0.2"/>
    <n v="314.16000000000003"/>
    <n v="1256.6400000000001"/>
    <s v="Card"/>
    <s v="Cancelled"/>
    <n v="0.3"/>
    <n v="376.99"/>
  </r>
  <r>
    <s v="ORD2025006306"/>
    <d v="2023-12-31T00:00:00"/>
    <s v="Customer 2456"/>
    <s v="CUST2039"/>
    <x v="4"/>
    <s v="Bangalore"/>
    <s v="Offline"/>
    <s v="Clothing"/>
    <s v="Jeans"/>
    <s v="Jeans Model-767"/>
    <s v="PROD5669"/>
    <n v="9"/>
    <n v="666.8"/>
    <n v="6001.2"/>
    <n v="0.1"/>
    <n v="600.12"/>
    <n v="5401.08"/>
    <s v="COD"/>
    <s v="Returned"/>
    <n v="0.15"/>
    <n v="810.16"/>
  </r>
  <r>
    <s v="ORD2025006307"/>
    <d v="2023-04-12T00:00:00"/>
    <s v="Customer 4105"/>
    <s v="CUST1863"/>
    <x v="1"/>
    <s v="Lucknow"/>
    <s v="Online"/>
    <s v="Beauty"/>
    <s v="Lipstick"/>
    <s v="Lipstick Model-422"/>
    <s v="PROD5809"/>
    <n v="1"/>
    <n v="782.58"/>
    <n v="782.58"/>
    <n v="0"/>
    <n v="0"/>
    <n v="782.58"/>
    <s v="Wallet"/>
    <s v="Delivered"/>
    <n v="0.25"/>
    <n v="195.65"/>
  </r>
  <r>
    <s v="ORD2025006308"/>
    <d v="2023-03-29T00:00:00"/>
    <s v="Customer 4766"/>
    <s v="CUST9459"/>
    <x v="3"/>
    <s v="Bhopal"/>
    <s v="Offline"/>
    <s v="Beauty"/>
    <s v="Perfume"/>
    <s v="Perfume Model-584"/>
    <s v="PROD8808"/>
    <n v="6"/>
    <n v="495.48"/>
    <n v="2972.88"/>
    <n v="0"/>
    <n v="0"/>
    <n v="2972.88"/>
    <s v="UPI"/>
    <s v="In-Transit"/>
    <n v="0.25"/>
    <n v="743.22"/>
  </r>
  <r>
    <s v="ORD2025006309"/>
    <d v="2023-08-05T00:00:00"/>
    <s v="Customer 3636"/>
    <s v="CUST8354"/>
    <x v="4"/>
    <s v="Chennai"/>
    <s v="Offline"/>
    <s v="Home Decor"/>
    <s v="Lamp"/>
    <s v="Lamp Model-613"/>
    <s v="PROD2955"/>
    <n v="5"/>
    <n v="713.84"/>
    <n v="3569.2"/>
    <n v="0.05"/>
    <n v="178.46"/>
    <n v="3390.74"/>
    <s v="Wallet"/>
    <s v="Delivered"/>
    <n v="0.15"/>
    <n v="508.61"/>
  </r>
  <r>
    <s v="ORD2025006310"/>
    <d v="2023-11-27T00:00:00"/>
    <s v="Customer 1066"/>
    <s v="CUST5905"/>
    <x v="1"/>
    <s v="Lucknow"/>
    <s v="Offline"/>
    <s v="Clothing"/>
    <s v="Jacket"/>
    <s v="Jacket Model-862"/>
    <s v="PROD7678"/>
    <n v="3"/>
    <n v="401.72"/>
    <n v="1205.1600000000001"/>
    <n v="0.1"/>
    <n v="120.52"/>
    <n v="1084.6400000000001"/>
    <s v="COD"/>
    <s v="Returned"/>
    <n v="0.3"/>
    <n v="325.39"/>
  </r>
  <r>
    <s v="ORD2025006311"/>
    <d v="2023-11-06T00:00:00"/>
    <s v="Customer 4507"/>
    <s v="CUST6574"/>
    <x v="3"/>
    <s v="Raipur"/>
    <s v="Online"/>
    <s v="Electronics"/>
    <s v="Mobile"/>
    <s v="Mobile Model-685"/>
    <s v="PROD2731"/>
    <n v="7"/>
    <n v="538.38"/>
    <n v="3768.66"/>
    <n v="0.1"/>
    <n v="376.87"/>
    <n v="3391.79"/>
    <s v="Wallet"/>
    <s v="Delivered"/>
    <n v="0.25"/>
    <n v="847.95"/>
  </r>
  <r>
    <s v="ORD2025006312"/>
    <d v="2023-08-16T00:00:00"/>
    <s v="Customer 2277"/>
    <s v="CUST1843"/>
    <x v="4"/>
    <s v="Chennai"/>
    <s v="Online"/>
    <s v="Home Decor"/>
    <s v="Lamp"/>
    <s v="Lamp Model-880"/>
    <s v="PROD5925"/>
    <n v="2"/>
    <n v="575.26"/>
    <n v="1150.52"/>
    <n v="0.1"/>
    <n v="115.05"/>
    <n v="1035.47"/>
    <s v="Card"/>
    <s v="Delivered"/>
    <n v="0.25"/>
    <n v="258.87"/>
  </r>
  <r>
    <s v="ORD2025006313"/>
    <d v="2023-10-27T00:00:00"/>
    <s v="Customer 3068"/>
    <s v="CUST9053"/>
    <x v="4"/>
    <s v="Bangalore"/>
    <s v="Online"/>
    <s v="Clothing"/>
    <s v="Jeans"/>
    <s v="Jeans Model-973"/>
    <s v="PROD3841"/>
    <n v="10"/>
    <n v="597.02"/>
    <n v="5970.2"/>
    <n v="0.05"/>
    <n v="298.51"/>
    <n v="5671.69"/>
    <s v="UPI"/>
    <s v="Delivered"/>
    <n v="0.3"/>
    <n v="1701.51"/>
  </r>
  <r>
    <s v="ORD2025006314"/>
    <d v="2023-11-03T00:00:00"/>
    <s v="Customer 3049"/>
    <s v="CUST8885"/>
    <x v="3"/>
    <s v="Nagpur"/>
    <s v="Offline"/>
    <s v="Clothing"/>
    <s v="Jacket"/>
    <s v="Jacket Model-390"/>
    <s v="PROD5481"/>
    <n v="6"/>
    <n v="160.19"/>
    <n v="961.14"/>
    <n v="0.2"/>
    <n v="192.23"/>
    <n v="768.91"/>
    <s v="Card"/>
    <s v="In-Transit"/>
    <n v="0.15"/>
    <n v="115.34"/>
  </r>
  <r>
    <s v="ORD2025006315"/>
    <d v="2024-03-14T00:00:00"/>
    <s v="Customer 4086"/>
    <s v="CUST6002"/>
    <x v="1"/>
    <s v="Delhi"/>
    <s v="Online"/>
    <s v="Clothing"/>
    <s v="Jeans"/>
    <s v="Jeans Model-247"/>
    <s v="PROD8785"/>
    <n v="9"/>
    <n v="264.57"/>
    <n v="2381.13"/>
    <n v="0.2"/>
    <n v="476.23"/>
    <n v="1904.9"/>
    <s v="Wallet"/>
    <s v="In-Transit"/>
    <n v="0.15"/>
    <n v="285.74"/>
  </r>
  <r>
    <s v="ORD2025006316"/>
    <d v="2023-12-11T00:00:00"/>
    <s v="Customer 3380"/>
    <s v="CUST1102"/>
    <x v="4"/>
    <s v="Chennai"/>
    <s v="Online"/>
    <s v="Clothing"/>
    <s v="Jeans"/>
    <s v="Jeans Model-243"/>
    <s v="PROD6825"/>
    <n v="6"/>
    <n v="170.77"/>
    <n v="1024.6199999999999"/>
    <n v="0.05"/>
    <n v="51.23"/>
    <n v="973.39"/>
    <s v="Card"/>
    <s v="Delivered"/>
    <n v="0.15"/>
    <n v="146.01"/>
  </r>
  <r>
    <s v="ORD2025006317"/>
    <d v="2023-04-15T00:00:00"/>
    <s v="Customer 1457"/>
    <s v="CUST9992"/>
    <x v="3"/>
    <s v="Raipur"/>
    <s v="Offline"/>
    <s v="Electronics"/>
    <s v="Tablet"/>
    <s v="Tablet Model-798"/>
    <s v="PROD4315"/>
    <n v="10"/>
    <n v="249.87"/>
    <n v="2498.6999999999998"/>
    <n v="0.1"/>
    <n v="249.87"/>
    <n v="2248.83"/>
    <s v="Card"/>
    <s v="In-Transit"/>
    <n v="0.15"/>
    <n v="337.32"/>
  </r>
  <r>
    <s v="ORD2025006318"/>
    <d v="2023-10-12T00:00:00"/>
    <s v="Customer 2679"/>
    <s v="CUST4032"/>
    <x v="0"/>
    <s v="Pune"/>
    <s v="Online"/>
    <s v="Electronics"/>
    <s v="Mobile"/>
    <s v="Mobile Model-854"/>
    <s v="PROD4786"/>
    <n v="9"/>
    <n v="581.28"/>
    <n v="5231.5200000000004"/>
    <n v="0.1"/>
    <n v="523.15"/>
    <n v="4708.37"/>
    <s v="Card"/>
    <s v="Returned"/>
    <n v="0.25"/>
    <n v="1177.0899999999999"/>
  </r>
  <r>
    <s v="ORD2025006319"/>
    <d v="2023-01-14T00:00:00"/>
    <s v="Customer 1232"/>
    <s v="CUST1674"/>
    <x v="4"/>
    <s v="Hyderabad"/>
    <s v="Online"/>
    <s v="Electronics"/>
    <s v="Mobile"/>
    <s v="Mobile Model-471"/>
    <s v="PROD9840"/>
    <n v="4"/>
    <n v="361.82"/>
    <n v="1447.28"/>
    <n v="0.05"/>
    <n v="72.36"/>
    <n v="1374.92"/>
    <s v="Card"/>
    <s v="Delivered"/>
    <n v="0.15"/>
    <n v="206.24"/>
  </r>
  <r>
    <s v="ORD2025006320"/>
    <d v="2023-06-16T00:00:00"/>
    <s v="Customer 3599"/>
    <s v="CUST8092"/>
    <x v="2"/>
    <s v="Kolkata"/>
    <s v="Online"/>
    <s v="Clothing"/>
    <s v="Jeans"/>
    <s v="Jeans Model-397"/>
    <s v="PROD5489"/>
    <n v="3"/>
    <n v="871.02"/>
    <n v="2613.06"/>
    <n v="0.1"/>
    <n v="261.31"/>
    <n v="2351.75"/>
    <s v="UPI"/>
    <s v="Cancelled"/>
    <n v="0.3"/>
    <n v="705.52"/>
  </r>
  <r>
    <s v="ORD2025006321"/>
    <d v="2023-05-30T00:00:00"/>
    <s v="Customer 1702"/>
    <s v="CUST9290"/>
    <x v="4"/>
    <s v="Chennai"/>
    <s v="Offline"/>
    <s v="Beauty"/>
    <s v="Perfume"/>
    <s v="Perfume Model-835"/>
    <s v="PROD1642"/>
    <n v="1"/>
    <n v="363.37"/>
    <n v="363.37"/>
    <n v="0"/>
    <n v="0"/>
    <n v="363.37"/>
    <s v="Wallet"/>
    <s v="Delivered"/>
    <n v="0.3"/>
    <n v="109.01"/>
  </r>
  <r>
    <s v="ORD2025006322"/>
    <d v="2023-12-27T00:00:00"/>
    <s v="Customer 2318"/>
    <s v="CUST3648"/>
    <x v="4"/>
    <s v="Bangalore"/>
    <s v="Offline"/>
    <s v="Electronics"/>
    <s v="Laptop"/>
    <s v="Laptop Model-963"/>
    <s v="PROD9186"/>
    <n v="5"/>
    <n v="179.84"/>
    <n v="899.2"/>
    <n v="0.2"/>
    <n v="179.84"/>
    <n v="719.36"/>
    <s v="Wallet"/>
    <s v="Cancelled"/>
    <n v="0.3"/>
    <n v="215.81"/>
  </r>
  <r>
    <s v="ORD2025006323"/>
    <d v="2024-02-21T00:00:00"/>
    <s v="Customer 3205"/>
    <s v="CUST3439"/>
    <x v="1"/>
    <s v="Delhi"/>
    <s v="Offline"/>
    <s v="Home Decor"/>
    <s v="Lamp"/>
    <s v="Lamp Model-300"/>
    <s v="PROD7425"/>
    <n v="9"/>
    <n v="975"/>
    <n v="8775"/>
    <n v="0"/>
    <n v="0"/>
    <n v="8775"/>
    <s v="Card"/>
    <s v="Cancelled"/>
    <n v="0.25"/>
    <n v="2193.75"/>
  </r>
  <r>
    <s v="ORD2025006324"/>
    <d v="2023-03-25T00:00:00"/>
    <s v="Customer 893"/>
    <s v="CUST9337"/>
    <x v="2"/>
    <s v="Bhubaneswar"/>
    <s v="Online"/>
    <s v="Clothing"/>
    <s v="Jeans"/>
    <s v="Jeans Model-526"/>
    <s v="PROD7511"/>
    <n v="9"/>
    <n v="439.45"/>
    <n v="3955.05"/>
    <n v="0.2"/>
    <n v="791.01"/>
    <n v="3164.04"/>
    <s v="COD"/>
    <s v="Cancelled"/>
    <n v="0.15"/>
    <n v="474.61"/>
  </r>
  <r>
    <s v="ORD2025006325"/>
    <d v="2024-01-19T00:00:00"/>
    <s v="Customer 2662"/>
    <s v="CUST4573"/>
    <x v="3"/>
    <s v="Nagpur"/>
    <s v="Offline"/>
    <s v="Electronics"/>
    <s v="Mobile"/>
    <s v="Mobile Model-656"/>
    <s v="PROD1008"/>
    <n v="6"/>
    <n v="129"/>
    <n v="774"/>
    <n v="0.1"/>
    <n v="77.400000000000006"/>
    <n v="696.6"/>
    <s v="COD"/>
    <s v="Cancelled"/>
    <n v="0.3"/>
    <n v="208.98"/>
  </r>
  <r>
    <s v="ORD2025006326"/>
    <d v="2023-08-28T00:00:00"/>
    <s v="Customer 4259"/>
    <s v="CUST3584"/>
    <x v="4"/>
    <s v="Hyderabad"/>
    <s v="Offline"/>
    <s v="Beauty"/>
    <s v="Perfume"/>
    <s v="Perfume Model-867"/>
    <s v="PROD4504"/>
    <n v="9"/>
    <n v="378.5"/>
    <n v="3406.5"/>
    <n v="0.2"/>
    <n v="681.3"/>
    <n v="2725.2"/>
    <s v="COD"/>
    <s v="Returned"/>
    <n v="0.3"/>
    <n v="817.56"/>
  </r>
  <r>
    <s v="ORD2025006327"/>
    <d v="2023-02-04T00:00:00"/>
    <s v="Customer 849"/>
    <s v="CUST1261"/>
    <x v="0"/>
    <s v="Ahmedabad"/>
    <s v="Online"/>
    <s v="Home Decor"/>
    <s v="Sofa"/>
    <s v="Sofa Model-471"/>
    <s v="PROD5429"/>
    <n v="4"/>
    <n v="905.66"/>
    <n v="3622.64"/>
    <n v="0.1"/>
    <n v="362.26"/>
    <n v="3260.38"/>
    <s v="COD"/>
    <s v="In-Transit"/>
    <n v="0.25"/>
    <n v="815.1"/>
  </r>
  <r>
    <s v="ORD2025006328"/>
    <d v="2023-01-07T00:00:00"/>
    <s v="Customer 4971"/>
    <s v="CUST4956"/>
    <x v="0"/>
    <s v="Pune"/>
    <s v="Offline"/>
    <s v="Beauty"/>
    <s v="Perfume"/>
    <s v="Perfume Model-962"/>
    <s v="PROD7356"/>
    <n v="9"/>
    <n v="323.82"/>
    <n v="2914.38"/>
    <n v="0.05"/>
    <n v="145.72"/>
    <n v="2768.66"/>
    <s v="COD"/>
    <s v="Returned"/>
    <n v="0.25"/>
    <n v="692.16"/>
  </r>
  <r>
    <s v="ORD2025006329"/>
    <d v="2023-11-27T00:00:00"/>
    <s v="Customer 3512"/>
    <s v="CUST2476"/>
    <x v="3"/>
    <s v="Bhopal"/>
    <s v="Offline"/>
    <s v="Beauty"/>
    <s v="Lipstick"/>
    <s v="Lipstick Model-662"/>
    <s v="PROD4209"/>
    <n v="3"/>
    <n v="280.64"/>
    <n v="841.92"/>
    <n v="0"/>
    <n v="0"/>
    <n v="841.92"/>
    <s v="Wallet"/>
    <s v="Delivered"/>
    <n v="0.3"/>
    <n v="252.58"/>
  </r>
  <r>
    <s v="ORD2025006330"/>
    <d v="2023-03-27T00:00:00"/>
    <s v="Customer 1322"/>
    <s v="CUST5104"/>
    <x v="4"/>
    <s v="Bangalore"/>
    <s v="Online"/>
    <s v="Clothing"/>
    <s v="Jeans"/>
    <s v="Jeans Model-308"/>
    <s v="PROD5591"/>
    <n v="10"/>
    <n v="396.68"/>
    <n v="3966.8"/>
    <n v="0"/>
    <n v="0"/>
    <n v="3966.8"/>
    <s v="UPI"/>
    <s v="Delivered"/>
    <n v="0.25"/>
    <n v="991.7"/>
  </r>
  <r>
    <s v="ORD2025006331"/>
    <d v="2023-05-08T00:00:00"/>
    <s v="Customer 2688"/>
    <s v="CUST7228"/>
    <x v="3"/>
    <s v="Raipur"/>
    <s v="Offline"/>
    <s v="Home Decor"/>
    <s v="Lamp"/>
    <s v="Lamp Model-458"/>
    <s v="PROD6749"/>
    <n v="7"/>
    <n v="238.94"/>
    <n v="1672.58"/>
    <n v="0.2"/>
    <n v="334.52"/>
    <n v="1338.06"/>
    <s v="Wallet"/>
    <s v="Cancelled"/>
    <n v="0.25"/>
    <n v="334.51"/>
  </r>
  <r>
    <s v="ORD2025006332"/>
    <d v="2023-03-10T00:00:00"/>
    <s v="Customer 3184"/>
    <s v="CUST6467"/>
    <x v="0"/>
    <s v="Pune"/>
    <s v="Offline"/>
    <s v="Beauty"/>
    <s v="Perfume"/>
    <s v="Perfume Model-657"/>
    <s v="PROD8675"/>
    <n v="9"/>
    <n v="598.39"/>
    <n v="5385.51"/>
    <n v="0.1"/>
    <n v="538.54999999999995"/>
    <n v="4846.96"/>
    <s v="UPI"/>
    <s v="Cancelled"/>
    <n v="0.3"/>
    <n v="1454.09"/>
  </r>
  <r>
    <s v="ORD2025006333"/>
    <d v="2023-11-16T00:00:00"/>
    <s v="Customer 1789"/>
    <s v="CUST4574"/>
    <x v="2"/>
    <s v="Bhubaneswar"/>
    <s v="Offline"/>
    <s v="Beauty"/>
    <s v="Face Cream"/>
    <s v="Face Cream Model-415"/>
    <s v="PROD5019"/>
    <n v="9"/>
    <n v="974.55"/>
    <n v="8770.9500000000007"/>
    <n v="0.2"/>
    <n v="1754.19"/>
    <n v="7016.76"/>
    <s v="COD"/>
    <s v="In-Transit"/>
    <n v="0.15"/>
    <n v="1052.51"/>
  </r>
  <r>
    <s v="ORD2025006334"/>
    <d v="2023-04-19T00:00:00"/>
    <s v="Customer 4798"/>
    <s v="CUST4725"/>
    <x v="3"/>
    <s v="Bhopal"/>
    <s v="Offline"/>
    <s v="Electronics"/>
    <s v="Tablet"/>
    <s v="Tablet Model-443"/>
    <s v="PROD8576"/>
    <n v="5"/>
    <n v="506.14"/>
    <n v="2530.6999999999998"/>
    <n v="0.2"/>
    <n v="506.14"/>
    <n v="2024.56"/>
    <s v="UPI"/>
    <s v="Cancelled"/>
    <n v="0.15"/>
    <n v="303.68"/>
  </r>
  <r>
    <s v="ORD2025006335"/>
    <d v="2023-09-06T00:00:00"/>
    <s v="Customer 116"/>
    <s v="CUST7260"/>
    <x v="0"/>
    <s v="Ahmedabad"/>
    <s v="Online"/>
    <s v="Clothing"/>
    <s v="Jacket"/>
    <s v="Jacket Model-866"/>
    <s v="PROD1189"/>
    <n v="5"/>
    <n v="351.37"/>
    <n v="1756.85"/>
    <n v="0.05"/>
    <n v="87.84"/>
    <n v="1669.01"/>
    <s v="UPI"/>
    <s v="Cancelled"/>
    <n v="0.25"/>
    <n v="417.25"/>
  </r>
  <r>
    <s v="ORD2025006336"/>
    <d v="2023-02-01T00:00:00"/>
    <s v="Customer 2122"/>
    <s v="CUST5968"/>
    <x v="1"/>
    <s v="Chandigarh"/>
    <s v="Offline"/>
    <s v="Home Decor"/>
    <s v="Lamp"/>
    <s v="Lamp Model-755"/>
    <s v="PROD3989"/>
    <n v="4"/>
    <n v="706.95"/>
    <n v="2827.8"/>
    <n v="0"/>
    <n v="0"/>
    <n v="2827.8"/>
    <s v="UPI"/>
    <s v="Delivered"/>
    <n v="0.25"/>
    <n v="706.95"/>
  </r>
  <r>
    <s v="ORD2025006337"/>
    <d v="2024-02-06T00:00:00"/>
    <s v="Customer 1383"/>
    <s v="CUST9126"/>
    <x v="4"/>
    <s v="Hyderabad"/>
    <s v="Offline"/>
    <s v="Beauty"/>
    <s v="Lipstick"/>
    <s v="Lipstick Model-730"/>
    <s v="PROD8012"/>
    <n v="3"/>
    <n v="534.72"/>
    <n v="1604.16"/>
    <n v="0.05"/>
    <n v="80.209999999999994"/>
    <n v="1523.95"/>
    <s v="Wallet"/>
    <s v="Cancelled"/>
    <n v="0.15"/>
    <n v="228.59"/>
  </r>
  <r>
    <s v="ORD2025006338"/>
    <d v="2023-08-15T00:00:00"/>
    <s v="Customer 4956"/>
    <s v="CUST9475"/>
    <x v="2"/>
    <s v="Bhubaneswar"/>
    <s v="Online"/>
    <s v="Electronics"/>
    <s v="Laptop"/>
    <s v="Laptop Model-925"/>
    <s v="PROD8018"/>
    <n v="6"/>
    <n v="678.17"/>
    <n v="4069.02"/>
    <n v="0.2"/>
    <n v="813.8"/>
    <n v="3255.22"/>
    <s v="UPI"/>
    <s v="In-Transit"/>
    <n v="0.15"/>
    <n v="488.28"/>
  </r>
  <r>
    <s v="ORD2025006339"/>
    <d v="2024-01-09T00:00:00"/>
    <s v="Customer 1305"/>
    <s v="CUST1632"/>
    <x v="4"/>
    <s v="Hyderabad"/>
    <s v="Online"/>
    <s v="Clothing"/>
    <s v="Shirt"/>
    <s v="Shirt Model-241"/>
    <s v="PROD4636"/>
    <n v="1"/>
    <n v="468.4"/>
    <n v="468.4"/>
    <n v="0.05"/>
    <n v="23.42"/>
    <n v="444.98"/>
    <s v="Wallet"/>
    <s v="Delivered"/>
    <n v="0.3"/>
    <n v="133.49"/>
  </r>
  <r>
    <s v="ORD2025006340"/>
    <d v="2023-08-20T00:00:00"/>
    <s v="Customer 3175"/>
    <s v="CUST7170"/>
    <x v="0"/>
    <s v="Pune"/>
    <s v="Offline"/>
    <s v="Beauty"/>
    <s v="Lipstick"/>
    <s v="Lipstick Model-809"/>
    <s v="PROD1276"/>
    <n v="2"/>
    <n v="797.32"/>
    <n v="1594.64"/>
    <n v="0.2"/>
    <n v="318.93"/>
    <n v="1275.71"/>
    <s v="Card"/>
    <s v="In-Transit"/>
    <n v="0.25"/>
    <n v="318.93"/>
  </r>
  <r>
    <s v="ORD2025006341"/>
    <d v="2023-03-17T00:00:00"/>
    <s v="Customer 2180"/>
    <s v="CUST2225"/>
    <x v="4"/>
    <s v="Bangalore"/>
    <s v="Offline"/>
    <s v="Beauty"/>
    <s v="Face Cream"/>
    <s v="Face Cream Model-989"/>
    <s v="PROD6881"/>
    <n v="10"/>
    <n v="461.9"/>
    <n v="4619"/>
    <n v="0"/>
    <n v="0"/>
    <n v="4619"/>
    <s v="COD"/>
    <s v="Cancelled"/>
    <n v="0.25"/>
    <n v="1154.75"/>
  </r>
  <r>
    <s v="ORD2025006342"/>
    <d v="2023-06-16T00:00:00"/>
    <s v="Customer 1590"/>
    <s v="CUST4499"/>
    <x v="2"/>
    <s v="Kolkata"/>
    <s v="Offline"/>
    <s v="Electronics"/>
    <s v="Laptop"/>
    <s v="Laptop Model-871"/>
    <s v="PROD3413"/>
    <n v="2"/>
    <n v="358.09"/>
    <n v="716.18"/>
    <n v="0.1"/>
    <n v="71.62"/>
    <n v="644.55999999999995"/>
    <s v="UPI"/>
    <s v="Returned"/>
    <n v="0.3"/>
    <n v="193.37"/>
  </r>
  <r>
    <s v="ORD2025006343"/>
    <d v="2024-02-05T00:00:00"/>
    <s v="Customer 4283"/>
    <s v="CUST6711"/>
    <x v="1"/>
    <s v="Lucknow"/>
    <s v="Offline"/>
    <s v="Clothing"/>
    <s v="Jacket"/>
    <s v="Jacket Model-330"/>
    <s v="PROD4967"/>
    <n v="3"/>
    <n v="264.94"/>
    <n v="794.82"/>
    <n v="0.05"/>
    <n v="39.74"/>
    <n v="755.08"/>
    <s v="UPI"/>
    <s v="In-Transit"/>
    <n v="0.25"/>
    <n v="188.77"/>
  </r>
  <r>
    <s v="ORD2025006344"/>
    <d v="2023-10-05T00:00:00"/>
    <s v="Customer 2703"/>
    <s v="CUST6669"/>
    <x v="2"/>
    <s v="Bhubaneswar"/>
    <s v="Offline"/>
    <s v="Electronics"/>
    <s v="Laptop"/>
    <s v="Laptop Model-377"/>
    <s v="PROD7689"/>
    <n v="9"/>
    <n v="804.33"/>
    <n v="7238.97"/>
    <n v="0.2"/>
    <n v="1447.79"/>
    <n v="5791.18"/>
    <s v="UPI"/>
    <s v="In-Transit"/>
    <n v="0.25"/>
    <n v="1447.8"/>
  </r>
  <r>
    <s v="ORD2025006345"/>
    <d v="2024-02-05T00:00:00"/>
    <s v="Customer 2241"/>
    <s v="CUST2239"/>
    <x v="1"/>
    <s v="Delhi"/>
    <s v="Offline"/>
    <s v="Electronics"/>
    <s v="Tablet"/>
    <s v="Tablet Model-368"/>
    <s v="PROD7752"/>
    <n v="5"/>
    <n v="820"/>
    <n v="4100"/>
    <n v="0"/>
    <n v="0"/>
    <n v="4100"/>
    <s v="Wallet"/>
    <s v="In-Transit"/>
    <n v="0.3"/>
    <n v="1230"/>
  </r>
  <r>
    <s v="ORD2025006346"/>
    <d v="2024-02-27T00:00:00"/>
    <s v="Customer 3658"/>
    <s v="CUST5168"/>
    <x v="0"/>
    <s v="Ahmedabad"/>
    <s v="Offline"/>
    <s v="Home Decor"/>
    <s v="Curtain"/>
    <s v="Curtain Model-726"/>
    <s v="PROD3577"/>
    <n v="2"/>
    <n v="731.95"/>
    <n v="1463.9"/>
    <n v="0.1"/>
    <n v="146.38999999999999"/>
    <n v="1317.51"/>
    <s v="UPI"/>
    <s v="Returned"/>
    <n v="0.25"/>
    <n v="329.38"/>
  </r>
  <r>
    <s v="ORD2025006347"/>
    <d v="2023-06-11T00:00:00"/>
    <s v="Customer 1491"/>
    <s v="CUST1362"/>
    <x v="2"/>
    <s v="Kolkata"/>
    <s v="Offline"/>
    <s v="Home Decor"/>
    <s v="Lamp"/>
    <s v="Lamp Model-258"/>
    <s v="PROD1106"/>
    <n v="9"/>
    <n v="108.8"/>
    <n v="979.2"/>
    <n v="0.1"/>
    <n v="97.92"/>
    <n v="881.28"/>
    <s v="Card"/>
    <s v="Cancelled"/>
    <n v="0.15"/>
    <n v="132.19"/>
  </r>
  <r>
    <s v="ORD2025006348"/>
    <d v="2023-02-08T00:00:00"/>
    <s v="Customer 378"/>
    <s v="CUST9086"/>
    <x v="2"/>
    <s v="Kolkata"/>
    <s v="Online"/>
    <s v="Home Decor"/>
    <s v="Sofa"/>
    <s v="Sofa Model-641"/>
    <s v="PROD7560"/>
    <n v="1"/>
    <n v="384.81"/>
    <n v="384.81"/>
    <n v="0.1"/>
    <n v="38.479999999999997"/>
    <n v="346.33"/>
    <s v="Card"/>
    <s v="Returned"/>
    <n v="0.3"/>
    <n v="103.9"/>
  </r>
  <r>
    <s v="ORD2025006349"/>
    <d v="2024-02-03T00:00:00"/>
    <s v="Customer 2891"/>
    <s v="CUST1003"/>
    <x v="1"/>
    <s v="Lucknow"/>
    <s v="Online"/>
    <s v="Clothing"/>
    <s v="Jeans"/>
    <s v="Jeans Model-331"/>
    <s v="PROD6665"/>
    <n v="5"/>
    <n v="802.69"/>
    <n v="4013.45"/>
    <n v="0.2"/>
    <n v="802.69"/>
    <n v="3210.76"/>
    <s v="UPI"/>
    <s v="Returned"/>
    <n v="0.15"/>
    <n v="481.61"/>
  </r>
  <r>
    <s v="ORD2025006350"/>
    <d v="2023-01-01T00:00:00"/>
    <s v="Customer 2685"/>
    <s v="CUST9577"/>
    <x v="4"/>
    <s v="Hyderabad"/>
    <s v="Online"/>
    <s v="Home Decor"/>
    <s v="Sofa"/>
    <s v="Sofa Model-137"/>
    <s v="PROD5985"/>
    <n v="9"/>
    <n v="579.99"/>
    <n v="5219.91"/>
    <n v="0.1"/>
    <n v="521.99"/>
    <n v="4697.92"/>
    <s v="UPI"/>
    <s v="In-Transit"/>
    <n v="0.25"/>
    <n v="1174.48"/>
  </r>
  <r>
    <s v="ORD2025006351"/>
    <d v="2023-12-13T00:00:00"/>
    <s v="Customer 3674"/>
    <s v="CUST4712"/>
    <x v="4"/>
    <s v="Hyderabad"/>
    <s v="Offline"/>
    <s v="Beauty"/>
    <s v="Face Cream"/>
    <s v="Face Cream Model-363"/>
    <s v="PROD2163"/>
    <n v="8"/>
    <n v="281.62"/>
    <n v="2252.96"/>
    <n v="0.05"/>
    <n v="112.65"/>
    <n v="2140.31"/>
    <s v="UPI"/>
    <s v="In-Transit"/>
    <n v="0.25"/>
    <n v="535.08000000000004"/>
  </r>
  <r>
    <s v="ORD2025006352"/>
    <d v="2023-05-23T00:00:00"/>
    <s v="Customer 2861"/>
    <s v="CUST9423"/>
    <x v="1"/>
    <s v="Chandigarh"/>
    <s v="Offline"/>
    <s v="Home Decor"/>
    <s v="Curtain"/>
    <s v="Curtain Model-257"/>
    <s v="PROD9014"/>
    <n v="4"/>
    <n v="583.30999999999995"/>
    <n v="2333.2399999999998"/>
    <n v="0.1"/>
    <n v="233.32"/>
    <n v="2099.92"/>
    <s v="UPI"/>
    <s v="Delivered"/>
    <n v="0.25"/>
    <n v="524.98"/>
  </r>
  <r>
    <s v="ORD2025006353"/>
    <d v="2024-02-16T00:00:00"/>
    <s v="Customer 1938"/>
    <s v="CUST1229"/>
    <x v="1"/>
    <s v="Chandigarh"/>
    <s v="Online"/>
    <s v="Electronics"/>
    <s v="Mobile"/>
    <s v="Mobile Model-664"/>
    <s v="PROD8559"/>
    <n v="7"/>
    <n v="900.39"/>
    <n v="6302.73"/>
    <n v="0.2"/>
    <n v="1260.55"/>
    <n v="5042.18"/>
    <s v="UPI"/>
    <s v="In-Transit"/>
    <n v="0.15"/>
    <n v="756.33"/>
  </r>
  <r>
    <s v="ORD2025006354"/>
    <d v="2023-04-02T00:00:00"/>
    <s v="Customer 621"/>
    <s v="CUST9754"/>
    <x v="3"/>
    <s v="Raipur"/>
    <s v="Offline"/>
    <s v="Clothing"/>
    <s v="Jeans"/>
    <s v="Jeans Model-458"/>
    <s v="PROD4952"/>
    <n v="1"/>
    <n v="672.51"/>
    <n v="672.51"/>
    <n v="0.05"/>
    <n v="33.630000000000003"/>
    <n v="638.88"/>
    <s v="COD"/>
    <s v="Cancelled"/>
    <n v="0.15"/>
    <n v="95.83"/>
  </r>
  <r>
    <s v="ORD2025006355"/>
    <d v="2024-02-01T00:00:00"/>
    <s v="Customer 3149"/>
    <s v="CUST2181"/>
    <x v="3"/>
    <s v="Nagpur"/>
    <s v="Online"/>
    <s v="Electronics"/>
    <s v="Tablet"/>
    <s v="Tablet Model-686"/>
    <s v="PROD9843"/>
    <n v="6"/>
    <n v="151.53"/>
    <n v="909.18"/>
    <n v="0.1"/>
    <n v="90.92"/>
    <n v="818.26"/>
    <s v="Wallet"/>
    <s v="In-Transit"/>
    <n v="0.3"/>
    <n v="245.48"/>
  </r>
  <r>
    <s v="ORD2025006356"/>
    <d v="2023-08-25T00:00:00"/>
    <s v="Customer 4829"/>
    <s v="CUST6067"/>
    <x v="2"/>
    <s v="Bhubaneswar"/>
    <s v="Online"/>
    <s v="Home Decor"/>
    <s v="Sofa"/>
    <s v="Sofa Model-101"/>
    <s v="PROD1498"/>
    <n v="5"/>
    <n v="186.15"/>
    <n v="930.75"/>
    <n v="0.05"/>
    <n v="46.54"/>
    <n v="884.21"/>
    <s v="Card"/>
    <s v="In-Transit"/>
    <n v="0.15"/>
    <n v="132.63"/>
  </r>
  <r>
    <s v="ORD2025006357"/>
    <d v="2023-03-25T00:00:00"/>
    <s v="Customer 3375"/>
    <s v="CUST2790"/>
    <x v="2"/>
    <s v="Bhubaneswar"/>
    <s v="Offline"/>
    <s v="Home Decor"/>
    <s v="Sofa"/>
    <s v="Sofa Model-844"/>
    <s v="PROD9197"/>
    <n v="6"/>
    <n v="408.9"/>
    <n v="2453.4"/>
    <n v="0.2"/>
    <n v="490.68"/>
    <n v="1962.72"/>
    <s v="Card"/>
    <s v="In-Transit"/>
    <n v="0.25"/>
    <n v="490.68"/>
  </r>
  <r>
    <s v="ORD2025006358"/>
    <d v="2023-06-27T00:00:00"/>
    <s v="Customer 724"/>
    <s v="CUST1552"/>
    <x v="4"/>
    <s v="Bangalore"/>
    <s v="Offline"/>
    <s v="Electronics"/>
    <s v="Tablet"/>
    <s v="Tablet Model-563"/>
    <s v="PROD1395"/>
    <n v="4"/>
    <n v="809.54"/>
    <n v="3238.16"/>
    <n v="0.05"/>
    <n v="161.91"/>
    <n v="3076.25"/>
    <s v="COD"/>
    <s v="In-Transit"/>
    <n v="0.15"/>
    <n v="461.44"/>
  </r>
  <r>
    <s v="ORD2025006359"/>
    <d v="2024-02-27T00:00:00"/>
    <s v="Customer 1177"/>
    <s v="CUST6341"/>
    <x v="3"/>
    <s v="Nagpur"/>
    <s v="Online"/>
    <s v="Electronics"/>
    <s v="Laptop"/>
    <s v="Laptop Model-584"/>
    <s v="PROD2990"/>
    <n v="6"/>
    <n v="417.22"/>
    <n v="2503.3200000000002"/>
    <n v="0"/>
    <n v="0"/>
    <n v="2503.3200000000002"/>
    <s v="COD"/>
    <s v="Delivered"/>
    <n v="0.25"/>
    <n v="625.83000000000004"/>
  </r>
  <r>
    <s v="ORD2025006360"/>
    <d v="2023-06-23T00:00:00"/>
    <s v="Customer 3724"/>
    <s v="CUST1186"/>
    <x v="4"/>
    <s v="Hyderabad"/>
    <s v="Offline"/>
    <s v="Clothing"/>
    <s v="Shirt"/>
    <s v="Shirt Model-182"/>
    <s v="PROD3811"/>
    <n v="6"/>
    <n v="847.58"/>
    <n v="5085.4799999999996"/>
    <n v="0.05"/>
    <n v="254.27"/>
    <n v="4831.21"/>
    <s v="COD"/>
    <s v="In-Transit"/>
    <n v="0.15"/>
    <n v="724.68"/>
  </r>
  <r>
    <s v="ORD2025006361"/>
    <d v="2023-08-21T00:00:00"/>
    <s v="Customer 2053"/>
    <s v="CUST7748"/>
    <x v="0"/>
    <s v="Mumbai"/>
    <s v="Offline"/>
    <s v="Beauty"/>
    <s v="Lipstick"/>
    <s v="Lipstick Model-719"/>
    <s v="PROD4079"/>
    <n v="7"/>
    <n v="726.94"/>
    <n v="5088.58"/>
    <n v="0"/>
    <n v="0"/>
    <n v="5088.58"/>
    <s v="Wallet"/>
    <s v="Returned"/>
    <n v="0.25"/>
    <n v="1272.1400000000001"/>
  </r>
  <r>
    <s v="ORD2025006362"/>
    <d v="2024-03-02T00:00:00"/>
    <s v="Customer 2546"/>
    <s v="CUST7190"/>
    <x v="1"/>
    <s v="Delhi"/>
    <s v="Online"/>
    <s v="Beauty"/>
    <s v="Perfume"/>
    <s v="Perfume Model-427"/>
    <s v="PROD3879"/>
    <n v="6"/>
    <n v="740.26"/>
    <n v="4441.5600000000004"/>
    <n v="0"/>
    <n v="0"/>
    <n v="4441.5600000000004"/>
    <s v="COD"/>
    <s v="In-Transit"/>
    <n v="0.15"/>
    <n v="666.23"/>
  </r>
  <r>
    <s v="ORD2025006363"/>
    <d v="2023-10-10T00:00:00"/>
    <s v="Customer 2070"/>
    <s v="CUST7155"/>
    <x v="2"/>
    <s v="Kolkata"/>
    <s v="Online"/>
    <s v="Electronics"/>
    <s v="Laptop"/>
    <s v="Laptop Model-477"/>
    <s v="PROD1302"/>
    <n v="1"/>
    <n v="435.13"/>
    <n v="435.13"/>
    <n v="0.05"/>
    <n v="21.76"/>
    <n v="413.37"/>
    <s v="COD"/>
    <s v="Returned"/>
    <n v="0.25"/>
    <n v="103.34"/>
  </r>
  <r>
    <s v="ORD2025006364"/>
    <d v="2023-06-24T00:00:00"/>
    <s v="Customer 4409"/>
    <s v="CUST1371"/>
    <x v="0"/>
    <s v="Ahmedabad"/>
    <s v="Offline"/>
    <s v="Clothing"/>
    <s v="Shirt"/>
    <s v="Shirt Model-896"/>
    <s v="PROD5615"/>
    <n v="9"/>
    <n v="538.35"/>
    <n v="4845.1499999999996"/>
    <n v="0"/>
    <n v="0"/>
    <n v="4845.1499999999996"/>
    <s v="Card"/>
    <s v="Cancelled"/>
    <n v="0.15"/>
    <n v="726.77"/>
  </r>
  <r>
    <s v="ORD2025006365"/>
    <d v="2023-07-18T00:00:00"/>
    <s v="Customer 527"/>
    <s v="CUST8981"/>
    <x v="0"/>
    <s v="Ahmedabad"/>
    <s v="Online"/>
    <s v="Electronics"/>
    <s v="Tablet"/>
    <s v="Tablet Model-984"/>
    <s v="PROD9311"/>
    <n v="6"/>
    <n v="393.72"/>
    <n v="2362.3200000000002"/>
    <n v="0"/>
    <n v="0"/>
    <n v="2362.3200000000002"/>
    <s v="COD"/>
    <s v="Delivered"/>
    <n v="0.15"/>
    <n v="354.35"/>
  </r>
  <r>
    <s v="ORD2025006366"/>
    <d v="2024-03-11T00:00:00"/>
    <s v="Customer 1631"/>
    <s v="CUST9063"/>
    <x v="4"/>
    <s v="Bangalore"/>
    <s v="Online"/>
    <s v="Home Decor"/>
    <s v="Curtain"/>
    <s v="Curtain Model-497"/>
    <s v="PROD7598"/>
    <n v="6"/>
    <n v="925.41"/>
    <n v="5552.46"/>
    <n v="0"/>
    <n v="0"/>
    <n v="5552.46"/>
    <s v="Card"/>
    <s v="Cancelled"/>
    <n v="0.25"/>
    <n v="1388.12"/>
  </r>
  <r>
    <s v="ORD2025006367"/>
    <d v="2023-04-22T00:00:00"/>
    <s v="Customer 2945"/>
    <s v="CUST7538"/>
    <x v="3"/>
    <s v="Bhopal"/>
    <s v="Offline"/>
    <s v="Clothing"/>
    <s v="Jeans"/>
    <s v="Jeans Model-695"/>
    <s v="PROD7271"/>
    <n v="8"/>
    <n v="515.22"/>
    <n v="4121.76"/>
    <n v="0"/>
    <n v="0"/>
    <n v="4121.76"/>
    <s v="COD"/>
    <s v="Returned"/>
    <n v="0.15"/>
    <n v="618.26"/>
  </r>
  <r>
    <s v="ORD2025006368"/>
    <d v="2023-06-09T00:00:00"/>
    <s v="Customer 3392"/>
    <s v="CUST3564"/>
    <x v="4"/>
    <s v="Hyderabad"/>
    <s v="Online"/>
    <s v="Beauty"/>
    <s v="Face Cream"/>
    <s v="Face Cream Model-519"/>
    <s v="PROD8195"/>
    <n v="2"/>
    <n v="207.36"/>
    <n v="414.72"/>
    <n v="0.1"/>
    <n v="41.47"/>
    <n v="373.25"/>
    <s v="Card"/>
    <s v="Returned"/>
    <n v="0.25"/>
    <n v="93.31"/>
  </r>
  <r>
    <s v="ORD2025006369"/>
    <d v="2023-10-05T00:00:00"/>
    <s v="Customer 3779"/>
    <s v="CUST5385"/>
    <x v="3"/>
    <s v="Nagpur"/>
    <s v="Offline"/>
    <s v="Home Decor"/>
    <s v="Lamp"/>
    <s v="Lamp Model-926"/>
    <s v="PROD1737"/>
    <n v="5"/>
    <n v="602.86"/>
    <n v="3014.3"/>
    <n v="0.05"/>
    <n v="150.72"/>
    <n v="2863.58"/>
    <s v="Wallet"/>
    <s v="Delivered"/>
    <n v="0.3"/>
    <n v="859.07"/>
  </r>
  <r>
    <s v="ORD2025006370"/>
    <d v="2023-09-15T00:00:00"/>
    <s v="Customer 1500"/>
    <s v="CUST3913"/>
    <x v="0"/>
    <s v="Mumbai"/>
    <s v="Online"/>
    <s v="Beauty"/>
    <s v="Face Cream"/>
    <s v="Face Cream Model-327"/>
    <s v="PROD5446"/>
    <n v="8"/>
    <n v="832.74"/>
    <n v="6661.92"/>
    <n v="0.05"/>
    <n v="333.1"/>
    <n v="6328.82"/>
    <s v="Wallet"/>
    <s v="Returned"/>
    <n v="0.25"/>
    <n v="1582.2"/>
  </r>
  <r>
    <s v="ORD2025006371"/>
    <d v="2023-11-01T00:00:00"/>
    <s v="Customer 2234"/>
    <s v="CUST3120"/>
    <x v="2"/>
    <s v="Bhubaneswar"/>
    <s v="Online"/>
    <s v="Home Decor"/>
    <s v="Curtain"/>
    <s v="Curtain Model-117"/>
    <s v="PROD8968"/>
    <n v="2"/>
    <n v="111.29"/>
    <n v="222.58"/>
    <n v="0.2"/>
    <n v="44.52"/>
    <n v="178.06"/>
    <s v="UPI"/>
    <s v="Delivered"/>
    <n v="0.25"/>
    <n v="44.52"/>
  </r>
  <r>
    <s v="ORD2025006372"/>
    <d v="2023-05-03T00:00:00"/>
    <s v="Customer 147"/>
    <s v="CUST2430"/>
    <x v="1"/>
    <s v="Chandigarh"/>
    <s v="Offline"/>
    <s v="Clothing"/>
    <s v="Shirt"/>
    <s v="Shirt Model-166"/>
    <s v="PROD4697"/>
    <n v="8"/>
    <n v="303.68"/>
    <n v="2429.44"/>
    <n v="0.05"/>
    <n v="121.47"/>
    <n v="2307.9699999999998"/>
    <s v="Wallet"/>
    <s v="Delivered"/>
    <n v="0.25"/>
    <n v="576.99"/>
  </r>
  <r>
    <s v="ORD2025006373"/>
    <d v="2023-05-06T00:00:00"/>
    <s v="Customer 1908"/>
    <s v="CUST8595"/>
    <x v="3"/>
    <s v="Bhopal"/>
    <s v="Offline"/>
    <s v="Clothing"/>
    <s v="Jacket"/>
    <s v="Jacket Model-751"/>
    <s v="PROD1607"/>
    <n v="5"/>
    <n v="841.43"/>
    <n v="4207.1499999999996"/>
    <n v="0.1"/>
    <n v="420.71"/>
    <n v="3786.44"/>
    <s v="UPI"/>
    <s v="In-Transit"/>
    <n v="0.15"/>
    <n v="567.97"/>
  </r>
  <r>
    <s v="ORD2025006374"/>
    <d v="2023-11-01T00:00:00"/>
    <s v="Customer 2126"/>
    <s v="CUST9972"/>
    <x v="4"/>
    <s v="Bangalore"/>
    <s v="Offline"/>
    <s v="Electronics"/>
    <s v="Laptop"/>
    <s v="Laptop Model-862"/>
    <s v="PROD9312"/>
    <n v="2"/>
    <n v="698.07"/>
    <n v="1396.14"/>
    <n v="0.1"/>
    <n v="139.61000000000001"/>
    <n v="1256.53"/>
    <s v="COD"/>
    <s v="Delivered"/>
    <n v="0.3"/>
    <n v="376.96"/>
  </r>
  <r>
    <s v="ORD2025006375"/>
    <d v="2023-10-03T00:00:00"/>
    <s v="Customer 1124"/>
    <s v="CUST6181"/>
    <x v="3"/>
    <s v="Nagpur"/>
    <s v="Online"/>
    <s v="Electronics"/>
    <s v="Mobile"/>
    <s v="Mobile Model-976"/>
    <s v="PROD1620"/>
    <n v="5"/>
    <n v="128.66"/>
    <n v="643.29999999999995"/>
    <n v="0.05"/>
    <n v="32.159999999999997"/>
    <n v="611.14"/>
    <s v="COD"/>
    <s v="Returned"/>
    <n v="0.25"/>
    <n v="152.78"/>
  </r>
  <r>
    <s v="ORD2025006376"/>
    <d v="2024-02-12T00:00:00"/>
    <s v="Customer 3182"/>
    <s v="CUST7540"/>
    <x v="0"/>
    <s v="Pune"/>
    <s v="Offline"/>
    <s v="Beauty"/>
    <s v="Face Cream"/>
    <s v="Face Cream Model-352"/>
    <s v="PROD3910"/>
    <n v="1"/>
    <n v="208.78"/>
    <n v="208.78"/>
    <n v="0.05"/>
    <n v="10.44"/>
    <n v="198.34"/>
    <s v="Card"/>
    <s v="In-Transit"/>
    <n v="0.3"/>
    <n v="59.5"/>
  </r>
  <r>
    <s v="ORD2025006377"/>
    <d v="2023-12-03T00:00:00"/>
    <s v="Customer 3570"/>
    <s v="CUST2186"/>
    <x v="0"/>
    <s v="Mumbai"/>
    <s v="Offline"/>
    <s v="Electronics"/>
    <s v="Tablet"/>
    <s v="Tablet Model-140"/>
    <s v="PROD2539"/>
    <n v="9"/>
    <n v="905.19"/>
    <n v="8146.71"/>
    <n v="0.2"/>
    <n v="1629.34"/>
    <n v="6517.37"/>
    <s v="UPI"/>
    <s v="Cancelled"/>
    <n v="0.15"/>
    <n v="977.61"/>
  </r>
  <r>
    <s v="ORD2025006378"/>
    <d v="2023-11-28T00:00:00"/>
    <s v="Customer 1485"/>
    <s v="CUST2117"/>
    <x v="4"/>
    <s v="Hyderabad"/>
    <s v="Offline"/>
    <s v="Clothing"/>
    <s v="Shirt"/>
    <s v="Shirt Model-424"/>
    <s v="PROD9526"/>
    <n v="7"/>
    <n v="376.61"/>
    <n v="2636.27"/>
    <n v="0"/>
    <n v="0"/>
    <n v="2636.27"/>
    <s v="COD"/>
    <s v="Delivered"/>
    <n v="0.25"/>
    <n v="659.07"/>
  </r>
  <r>
    <s v="ORD2025006379"/>
    <d v="2024-02-08T00:00:00"/>
    <s v="Customer 2829"/>
    <s v="CUST8989"/>
    <x v="0"/>
    <s v="Ahmedabad"/>
    <s v="Offline"/>
    <s v="Home Decor"/>
    <s v="Lamp"/>
    <s v="Lamp Model-797"/>
    <s v="PROD6211"/>
    <n v="10"/>
    <n v="580.37"/>
    <n v="5803.7"/>
    <n v="0.05"/>
    <n v="290.19"/>
    <n v="5513.51"/>
    <s v="COD"/>
    <s v="Returned"/>
    <n v="0.25"/>
    <n v="1378.38"/>
  </r>
  <r>
    <s v="ORD2025006380"/>
    <d v="2023-02-04T00:00:00"/>
    <s v="Customer 179"/>
    <s v="CUST5205"/>
    <x v="1"/>
    <s v="Chandigarh"/>
    <s v="Offline"/>
    <s v="Beauty"/>
    <s v="Perfume"/>
    <s v="Perfume Model-788"/>
    <s v="PROD4536"/>
    <n v="3"/>
    <n v="513.52"/>
    <n v="1540.56"/>
    <n v="0"/>
    <n v="0"/>
    <n v="1540.56"/>
    <s v="Card"/>
    <s v="Delivered"/>
    <n v="0.15"/>
    <n v="231.08"/>
  </r>
  <r>
    <s v="ORD2025006381"/>
    <d v="2023-04-17T00:00:00"/>
    <s v="Customer 1191"/>
    <s v="CUST5792"/>
    <x v="3"/>
    <s v="Raipur"/>
    <s v="Online"/>
    <s v="Electronics"/>
    <s v="Tablet"/>
    <s v="Tablet Model-513"/>
    <s v="PROD6649"/>
    <n v="3"/>
    <n v="635.15"/>
    <n v="1905.45"/>
    <n v="0.05"/>
    <n v="95.27"/>
    <n v="1810.18"/>
    <s v="UPI"/>
    <s v="Delivered"/>
    <n v="0.25"/>
    <n v="452.55"/>
  </r>
  <r>
    <s v="ORD2025006382"/>
    <d v="2023-07-01T00:00:00"/>
    <s v="Customer 4505"/>
    <s v="CUST9769"/>
    <x v="1"/>
    <s v="Lucknow"/>
    <s v="Online"/>
    <s v="Home Decor"/>
    <s v="Sofa"/>
    <s v="Sofa Model-673"/>
    <s v="PROD5936"/>
    <n v="1"/>
    <n v="623.12"/>
    <n v="623.12"/>
    <n v="0.1"/>
    <n v="62.31"/>
    <n v="560.80999999999995"/>
    <s v="Card"/>
    <s v="Returned"/>
    <n v="0.15"/>
    <n v="84.12"/>
  </r>
  <r>
    <s v="ORD2025006383"/>
    <d v="2023-05-09T00:00:00"/>
    <s v="Customer 2858"/>
    <s v="CUST1860"/>
    <x v="3"/>
    <s v="Bhopal"/>
    <s v="Offline"/>
    <s v="Home Decor"/>
    <s v="Sofa"/>
    <s v="Sofa Model-889"/>
    <s v="PROD8592"/>
    <n v="1"/>
    <n v="841.25"/>
    <n v="841.25"/>
    <n v="0.1"/>
    <n v="84.12"/>
    <n v="757.13"/>
    <s v="COD"/>
    <s v="Cancelled"/>
    <n v="0.3"/>
    <n v="227.14"/>
  </r>
  <r>
    <s v="ORD2025006384"/>
    <d v="2023-04-05T00:00:00"/>
    <s v="Customer 4503"/>
    <s v="CUST3774"/>
    <x v="2"/>
    <s v="Kolkata"/>
    <s v="Online"/>
    <s v="Clothing"/>
    <s v="Jacket"/>
    <s v="Jacket Model-824"/>
    <s v="PROD1741"/>
    <n v="8"/>
    <n v="958.94"/>
    <n v="7671.52"/>
    <n v="0.2"/>
    <n v="1534.3"/>
    <n v="6137.22"/>
    <s v="Wallet"/>
    <s v="In-Transit"/>
    <n v="0.15"/>
    <n v="920.58"/>
  </r>
  <r>
    <s v="ORD2025006385"/>
    <d v="2023-02-19T00:00:00"/>
    <s v="Customer 3574"/>
    <s v="CUST3013"/>
    <x v="1"/>
    <s v="Lucknow"/>
    <s v="Offline"/>
    <s v="Clothing"/>
    <s v="Jacket"/>
    <s v="Jacket Model-268"/>
    <s v="PROD3533"/>
    <n v="9"/>
    <n v="457.56"/>
    <n v="4118.04"/>
    <n v="0.1"/>
    <n v="411.8"/>
    <n v="3706.24"/>
    <s v="COD"/>
    <s v="Returned"/>
    <n v="0.25"/>
    <n v="926.56"/>
  </r>
  <r>
    <s v="ORD2025006386"/>
    <d v="2024-03-20T00:00:00"/>
    <s v="Customer 3291"/>
    <s v="CUST3950"/>
    <x v="1"/>
    <s v="Delhi"/>
    <s v="Offline"/>
    <s v="Electronics"/>
    <s v="Mobile"/>
    <s v="Mobile Model-839"/>
    <s v="PROD3143"/>
    <n v="1"/>
    <n v="887.58"/>
    <n v="887.58"/>
    <n v="0.2"/>
    <n v="177.52"/>
    <n v="710.06"/>
    <s v="UPI"/>
    <s v="In-Transit"/>
    <n v="0.15"/>
    <n v="106.51"/>
  </r>
  <r>
    <s v="ORD2025006387"/>
    <d v="2023-09-30T00:00:00"/>
    <s v="Customer 214"/>
    <s v="CUST2355"/>
    <x v="2"/>
    <s v="Bhubaneswar"/>
    <s v="Online"/>
    <s v="Beauty"/>
    <s v="Face Cream"/>
    <s v="Face Cream Model-502"/>
    <s v="PROD4646"/>
    <n v="8"/>
    <n v="518.26"/>
    <n v="4146.08"/>
    <n v="0.2"/>
    <n v="829.22"/>
    <n v="3316.86"/>
    <s v="Wallet"/>
    <s v="Delivered"/>
    <n v="0.15"/>
    <n v="497.53"/>
  </r>
  <r>
    <s v="ORD2025006388"/>
    <d v="2023-05-13T00:00:00"/>
    <s v="Customer 1058"/>
    <s v="CUST3715"/>
    <x v="2"/>
    <s v="Kolkata"/>
    <s v="Offline"/>
    <s v="Beauty"/>
    <s v="Perfume"/>
    <s v="Perfume Model-929"/>
    <s v="PROD1253"/>
    <n v="6"/>
    <n v="814.55"/>
    <n v="4887.3"/>
    <n v="0.2"/>
    <n v="977.46"/>
    <n v="3909.84"/>
    <s v="COD"/>
    <s v="Returned"/>
    <n v="0.3"/>
    <n v="1172.95"/>
  </r>
  <r>
    <s v="ORD2025006389"/>
    <d v="2023-04-26T00:00:00"/>
    <s v="Customer 2981"/>
    <s v="CUST8461"/>
    <x v="3"/>
    <s v="Nagpur"/>
    <s v="Online"/>
    <s v="Clothing"/>
    <s v="Jacket"/>
    <s v="Jacket Model-984"/>
    <s v="PROD6054"/>
    <n v="5"/>
    <n v="200.26"/>
    <n v="1001.3"/>
    <n v="0.05"/>
    <n v="50.06"/>
    <n v="951.24"/>
    <s v="Card"/>
    <s v="In-Transit"/>
    <n v="0.3"/>
    <n v="285.37"/>
  </r>
  <r>
    <s v="ORD2025006390"/>
    <d v="2023-01-17T00:00:00"/>
    <s v="Customer 4035"/>
    <s v="CUST7803"/>
    <x v="2"/>
    <s v="Kolkata"/>
    <s v="Offline"/>
    <s v="Electronics"/>
    <s v="Laptop"/>
    <s v="Laptop Model-816"/>
    <s v="PROD9330"/>
    <n v="5"/>
    <n v="403.11"/>
    <n v="2015.55"/>
    <n v="0"/>
    <n v="0"/>
    <n v="2015.55"/>
    <s v="COD"/>
    <s v="Returned"/>
    <n v="0.25"/>
    <n v="503.89"/>
  </r>
  <r>
    <s v="ORD2025006391"/>
    <d v="2024-02-22T00:00:00"/>
    <s v="Customer 2233"/>
    <s v="CUST8573"/>
    <x v="2"/>
    <s v="Patna"/>
    <s v="Online"/>
    <s v="Beauty"/>
    <s v="Face Cream"/>
    <s v="Face Cream Model-219"/>
    <s v="PROD4709"/>
    <n v="7"/>
    <n v="235.32"/>
    <n v="1647.24"/>
    <n v="0.05"/>
    <n v="82.36"/>
    <n v="1564.88"/>
    <s v="COD"/>
    <s v="Returned"/>
    <n v="0.15"/>
    <n v="234.73"/>
  </r>
  <r>
    <s v="ORD2025006392"/>
    <d v="2023-09-03T00:00:00"/>
    <s v="Customer 2922"/>
    <s v="CUST6016"/>
    <x v="0"/>
    <s v="Pune"/>
    <s v="Offline"/>
    <s v="Home Decor"/>
    <s v="Curtain"/>
    <s v="Curtain Model-729"/>
    <s v="PROD5203"/>
    <n v="10"/>
    <n v="213.58"/>
    <n v="2135.8000000000002"/>
    <n v="0.05"/>
    <n v="106.79"/>
    <n v="2029.01"/>
    <s v="UPI"/>
    <s v="Delivered"/>
    <n v="0.3"/>
    <n v="608.70000000000005"/>
  </r>
  <r>
    <s v="ORD2025006393"/>
    <d v="2023-08-08T00:00:00"/>
    <s v="Customer 1689"/>
    <s v="CUST2469"/>
    <x v="3"/>
    <s v="Raipur"/>
    <s v="Online"/>
    <s v="Clothing"/>
    <s v="Shirt"/>
    <s v="Shirt Model-832"/>
    <s v="PROD1263"/>
    <n v="5"/>
    <n v="781.88"/>
    <n v="3909.4"/>
    <n v="0.1"/>
    <n v="390.94"/>
    <n v="3518.46"/>
    <s v="COD"/>
    <s v="In-Transit"/>
    <n v="0.25"/>
    <n v="879.62"/>
  </r>
  <r>
    <s v="ORD2025006394"/>
    <d v="2023-06-22T00:00:00"/>
    <s v="Customer 2099"/>
    <s v="CUST1212"/>
    <x v="1"/>
    <s v="Delhi"/>
    <s v="Online"/>
    <s v="Clothing"/>
    <s v="Jeans"/>
    <s v="Jeans Model-806"/>
    <s v="PROD6735"/>
    <n v="2"/>
    <n v="749.95"/>
    <n v="1499.9"/>
    <n v="0.1"/>
    <n v="149.99"/>
    <n v="1349.91"/>
    <s v="Wallet"/>
    <s v="Delivered"/>
    <n v="0.15"/>
    <n v="202.49"/>
  </r>
  <r>
    <s v="ORD2025006395"/>
    <d v="2023-11-29T00:00:00"/>
    <s v="Customer 2544"/>
    <s v="CUST9306"/>
    <x v="0"/>
    <s v="Mumbai"/>
    <s v="Online"/>
    <s v="Beauty"/>
    <s v="Face Cream"/>
    <s v="Face Cream Model-375"/>
    <s v="PROD4405"/>
    <n v="3"/>
    <n v="759.8"/>
    <n v="2279.4"/>
    <n v="0"/>
    <n v="0"/>
    <n v="2279.4"/>
    <s v="UPI"/>
    <s v="Cancelled"/>
    <n v="0.3"/>
    <n v="683.82"/>
  </r>
  <r>
    <s v="ORD2025006396"/>
    <d v="2023-06-07T00:00:00"/>
    <s v="Customer 689"/>
    <s v="CUST5564"/>
    <x v="1"/>
    <s v="Delhi"/>
    <s v="Offline"/>
    <s v="Beauty"/>
    <s v="Lipstick"/>
    <s v="Lipstick Model-193"/>
    <s v="PROD2639"/>
    <n v="2"/>
    <n v="946.95"/>
    <n v="1893.9"/>
    <n v="0.05"/>
    <n v="94.7"/>
    <n v="1799.2"/>
    <s v="Wallet"/>
    <s v="Returned"/>
    <n v="0.15"/>
    <n v="269.88"/>
  </r>
  <r>
    <s v="ORD2025006397"/>
    <d v="2023-11-19T00:00:00"/>
    <s v="Customer 4000"/>
    <s v="CUST6306"/>
    <x v="0"/>
    <s v="Ahmedabad"/>
    <s v="Offline"/>
    <s v="Beauty"/>
    <s v="Perfume"/>
    <s v="Perfume Model-730"/>
    <s v="PROD6923"/>
    <n v="2"/>
    <n v="747.75"/>
    <n v="1495.5"/>
    <n v="0.1"/>
    <n v="149.55000000000001"/>
    <n v="1345.95"/>
    <s v="UPI"/>
    <s v="Cancelled"/>
    <n v="0.25"/>
    <n v="336.49"/>
  </r>
  <r>
    <s v="ORD2025006398"/>
    <d v="2023-12-28T00:00:00"/>
    <s v="Customer 876"/>
    <s v="CUST9767"/>
    <x v="3"/>
    <s v="Nagpur"/>
    <s v="Online"/>
    <s v="Clothing"/>
    <s v="Jacket"/>
    <s v="Jacket Model-806"/>
    <s v="PROD5562"/>
    <n v="6"/>
    <n v="745.24"/>
    <n v="4471.4399999999996"/>
    <n v="0.2"/>
    <n v="894.29"/>
    <n v="3577.15"/>
    <s v="Card"/>
    <s v="In-Transit"/>
    <n v="0.15"/>
    <n v="536.57000000000005"/>
  </r>
  <r>
    <s v="ORD2025006399"/>
    <d v="2023-10-16T00:00:00"/>
    <s v="Customer 767"/>
    <s v="CUST4158"/>
    <x v="3"/>
    <s v="Raipur"/>
    <s v="Offline"/>
    <s v="Home Decor"/>
    <s v="Curtain"/>
    <s v="Curtain Model-210"/>
    <s v="PROD6900"/>
    <n v="5"/>
    <n v="299.73"/>
    <n v="1498.65"/>
    <n v="0.1"/>
    <n v="149.87"/>
    <n v="1348.78"/>
    <s v="UPI"/>
    <s v="In-Transit"/>
    <n v="0.15"/>
    <n v="202.32"/>
  </r>
  <r>
    <s v="ORD2025006400"/>
    <d v="2023-07-04T00:00:00"/>
    <s v="Customer 849"/>
    <s v="CUST8702"/>
    <x v="2"/>
    <s v="Bhubaneswar"/>
    <s v="Offline"/>
    <s v="Clothing"/>
    <s v="Shirt"/>
    <s v="Shirt Model-507"/>
    <s v="PROD8651"/>
    <n v="3"/>
    <n v="863.03"/>
    <n v="2589.09"/>
    <n v="0.05"/>
    <n v="129.44999999999999"/>
    <n v="2459.64"/>
    <s v="Wallet"/>
    <s v="Delivered"/>
    <n v="0.3"/>
    <n v="737.89"/>
  </r>
  <r>
    <s v="ORD2025006401"/>
    <d v="2024-02-23T00:00:00"/>
    <s v="Customer 1631"/>
    <s v="CUST8994"/>
    <x v="4"/>
    <s v="Hyderabad"/>
    <s v="Online"/>
    <s v="Home Decor"/>
    <s v="Curtain"/>
    <s v="Curtain Model-440"/>
    <s v="PROD5082"/>
    <n v="10"/>
    <n v="343.47"/>
    <n v="3434.7"/>
    <n v="0.05"/>
    <n v="171.74"/>
    <n v="3262.96"/>
    <s v="Card"/>
    <s v="Delivered"/>
    <n v="0.25"/>
    <n v="815.74"/>
  </r>
  <r>
    <s v="ORD2025006402"/>
    <d v="2023-02-08T00:00:00"/>
    <s v="Customer 1340"/>
    <s v="CUST1137"/>
    <x v="1"/>
    <s v="Delhi"/>
    <s v="Online"/>
    <s v="Beauty"/>
    <s v="Face Cream"/>
    <s v="Face Cream Model-545"/>
    <s v="PROD8204"/>
    <n v="2"/>
    <n v="788.75"/>
    <n v="1577.5"/>
    <n v="0.1"/>
    <n v="157.75"/>
    <n v="1419.75"/>
    <s v="UPI"/>
    <s v="Returned"/>
    <n v="0.25"/>
    <n v="354.94"/>
  </r>
  <r>
    <s v="ORD2025006403"/>
    <d v="2023-02-06T00:00:00"/>
    <s v="Customer 3469"/>
    <s v="CUST4124"/>
    <x v="1"/>
    <s v="Chandigarh"/>
    <s v="Online"/>
    <s v="Clothing"/>
    <s v="Shirt"/>
    <s v="Shirt Model-871"/>
    <s v="PROD7726"/>
    <n v="10"/>
    <n v="176.67"/>
    <n v="1766.7"/>
    <n v="0.05"/>
    <n v="88.34"/>
    <n v="1678.36"/>
    <s v="Card"/>
    <s v="Delivered"/>
    <n v="0.3"/>
    <n v="503.51"/>
  </r>
  <r>
    <s v="ORD2025006404"/>
    <d v="2023-02-26T00:00:00"/>
    <s v="Customer 2097"/>
    <s v="CUST8363"/>
    <x v="4"/>
    <s v="Chennai"/>
    <s v="Offline"/>
    <s v="Electronics"/>
    <s v="Mobile"/>
    <s v="Mobile Model-786"/>
    <s v="PROD5262"/>
    <n v="6"/>
    <n v="727.65"/>
    <n v="4365.8999999999996"/>
    <n v="0.05"/>
    <n v="218.29"/>
    <n v="4147.6099999999997"/>
    <s v="Card"/>
    <s v="Cancelled"/>
    <n v="0.25"/>
    <n v="1036.9000000000001"/>
  </r>
  <r>
    <s v="ORD2025006405"/>
    <d v="2023-08-09T00:00:00"/>
    <s v="Customer 3854"/>
    <s v="CUST5613"/>
    <x v="0"/>
    <s v="Pune"/>
    <s v="Offline"/>
    <s v="Clothing"/>
    <s v="Shirt"/>
    <s v="Shirt Model-362"/>
    <s v="PROD5762"/>
    <n v="4"/>
    <n v="538.64"/>
    <n v="2154.56"/>
    <n v="0.2"/>
    <n v="430.91"/>
    <n v="1723.65"/>
    <s v="Wallet"/>
    <s v="In-Transit"/>
    <n v="0.25"/>
    <n v="430.91"/>
  </r>
  <r>
    <s v="ORD2025006406"/>
    <d v="2023-02-06T00:00:00"/>
    <s v="Customer 832"/>
    <s v="CUST9024"/>
    <x v="0"/>
    <s v="Pune"/>
    <s v="Offline"/>
    <s v="Clothing"/>
    <s v="Jacket"/>
    <s v="Jacket Model-931"/>
    <s v="PROD9672"/>
    <n v="4"/>
    <n v="979.16"/>
    <n v="3916.64"/>
    <n v="0.1"/>
    <n v="391.66"/>
    <n v="3524.98"/>
    <s v="Wallet"/>
    <s v="Returned"/>
    <n v="0.25"/>
    <n v="881.25"/>
  </r>
  <r>
    <s v="ORD2025006407"/>
    <d v="2023-04-27T00:00:00"/>
    <s v="Customer 2629"/>
    <s v="CUST9123"/>
    <x v="4"/>
    <s v="Chennai"/>
    <s v="Offline"/>
    <s v="Home Decor"/>
    <s v="Lamp"/>
    <s v="Lamp Model-752"/>
    <s v="PROD6588"/>
    <n v="6"/>
    <n v="137.41"/>
    <n v="824.46"/>
    <n v="0.1"/>
    <n v="82.45"/>
    <n v="742.01"/>
    <s v="UPI"/>
    <s v="Returned"/>
    <n v="0.15"/>
    <n v="111.3"/>
  </r>
  <r>
    <s v="ORD2025006408"/>
    <d v="2023-02-11T00:00:00"/>
    <s v="Customer 1382"/>
    <s v="CUST7133"/>
    <x v="0"/>
    <s v="Mumbai"/>
    <s v="Online"/>
    <s v="Beauty"/>
    <s v="Perfume"/>
    <s v="Perfume Model-377"/>
    <s v="PROD5146"/>
    <n v="10"/>
    <n v="433.18"/>
    <n v="4331.8"/>
    <n v="0.05"/>
    <n v="216.59"/>
    <n v="4115.21"/>
    <s v="Card"/>
    <s v="Cancelled"/>
    <n v="0.3"/>
    <n v="1234.56"/>
  </r>
  <r>
    <s v="ORD2025006409"/>
    <d v="2024-01-30T00:00:00"/>
    <s v="Customer 1333"/>
    <s v="CUST9492"/>
    <x v="1"/>
    <s v="Lucknow"/>
    <s v="Offline"/>
    <s v="Clothing"/>
    <s v="Jacket"/>
    <s v="Jacket Model-434"/>
    <s v="PROD6269"/>
    <n v="9"/>
    <n v="145.80000000000001"/>
    <n v="1312.2"/>
    <n v="0"/>
    <n v="0"/>
    <n v="1312.2"/>
    <s v="Wallet"/>
    <s v="Cancelled"/>
    <n v="0.3"/>
    <n v="393.66"/>
  </r>
  <r>
    <s v="ORD2025006410"/>
    <d v="2024-01-26T00:00:00"/>
    <s v="Customer 4261"/>
    <s v="CUST8553"/>
    <x v="4"/>
    <s v="Bangalore"/>
    <s v="Offline"/>
    <s v="Home Decor"/>
    <s v="Sofa"/>
    <s v="Sofa Model-230"/>
    <s v="PROD7856"/>
    <n v="10"/>
    <n v="833.03"/>
    <n v="8330.2999999999993"/>
    <n v="0.05"/>
    <n v="416.51"/>
    <n v="7913.79"/>
    <s v="Card"/>
    <s v="Cancelled"/>
    <n v="0.15"/>
    <n v="1187.07"/>
  </r>
  <r>
    <s v="ORD2025006411"/>
    <d v="2023-08-19T00:00:00"/>
    <s v="Customer 2365"/>
    <s v="CUST9978"/>
    <x v="3"/>
    <s v="Raipur"/>
    <s v="Online"/>
    <s v="Beauty"/>
    <s v="Lipstick"/>
    <s v="Lipstick Model-192"/>
    <s v="PROD7068"/>
    <n v="8"/>
    <n v="885.3"/>
    <n v="7082.4"/>
    <n v="0.1"/>
    <n v="708.24"/>
    <n v="6374.16"/>
    <s v="Wallet"/>
    <s v="Delivered"/>
    <n v="0.15"/>
    <n v="956.12"/>
  </r>
  <r>
    <s v="ORD2025006412"/>
    <d v="2024-02-22T00:00:00"/>
    <s v="Customer 1178"/>
    <s v="CUST6121"/>
    <x v="1"/>
    <s v="Delhi"/>
    <s v="Online"/>
    <s v="Electronics"/>
    <s v="Tablet"/>
    <s v="Tablet Model-741"/>
    <s v="PROD8363"/>
    <n v="5"/>
    <n v="273.89999999999998"/>
    <n v="1369.5"/>
    <n v="0.05"/>
    <n v="68.48"/>
    <n v="1301.02"/>
    <s v="Wallet"/>
    <s v="Returned"/>
    <n v="0.3"/>
    <n v="390.31"/>
  </r>
  <r>
    <s v="ORD2025006413"/>
    <d v="2023-07-25T00:00:00"/>
    <s v="Customer 3966"/>
    <s v="CUST6890"/>
    <x v="0"/>
    <s v="Ahmedabad"/>
    <s v="Online"/>
    <s v="Electronics"/>
    <s v="Laptop"/>
    <s v="Laptop Model-626"/>
    <s v="PROD6784"/>
    <n v="9"/>
    <n v="219.9"/>
    <n v="1979.1"/>
    <n v="0.1"/>
    <n v="197.91"/>
    <n v="1781.19"/>
    <s v="Card"/>
    <s v="Cancelled"/>
    <n v="0.25"/>
    <n v="445.3"/>
  </r>
  <r>
    <s v="ORD2025006414"/>
    <d v="2023-08-02T00:00:00"/>
    <s v="Customer 3367"/>
    <s v="CUST8271"/>
    <x v="3"/>
    <s v="Bhopal"/>
    <s v="Online"/>
    <s v="Electronics"/>
    <s v="Tablet"/>
    <s v="Tablet Model-178"/>
    <s v="PROD2345"/>
    <n v="5"/>
    <n v="367.71"/>
    <n v="1838.55"/>
    <n v="0.1"/>
    <n v="183.86"/>
    <n v="1654.69"/>
    <s v="UPI"/>
    <s v="Delivered"/>
    <n v="0.3"/>
    <n v="496.41"/>
  </r>
  <r>
    <s v="ORD2025006415"/>
    <d v="2023-08-04T00:00:00"/>
    <s v="Customer 4917"/>
    <s v="CUST6321"/>
    <x v="4"/>
    <s v="Bangalore"/>
    <s v="Online"/>
    <s v="Beauty"/>
    <s v="Face Cream"/>
    <s v="Face Cream Model-570"/>
    <s v="PROD6201"/>
    <n v="4"/>
    <n v="907.63"/>
    <n v="3630.52"/>
    <n v="0.05"/>
    <n v="181.53"/>
    <n v="3448.99"/>
    <s v="COD"/>
    <s v="Cancelled"/>
    <n v="0.15"/>
    <n v="517.35"/>
  </r>
  <r>
    <s v="ORD2025006416"/>
    <d v="2023-06-16T00:00:00"/>
    <s v="Customer 3759"/>
    <s v="CUST6937"/>
    <x v="1"/>
    <s v="Delhi"/>
    <s v="Offline"/>
    <s v="Beauty"/>
    <s v="Lipstick"/>
    <s v="Lipstick Model-809"/>
    <s v="PROD6007"/>
    <n v="5"/>
    <n v="339.93"/>
    <n v="1699.65"/>
    <n v="0"/>
    <n v="0"/>
    <n v="1699.65"/>
    <s v="Card"/>
    <s v="In-Transit"/>
    <n v="0.15"/>
    <n v="254.95"/>
  </r>
  <r>
    <s v="ORD2025006417"/>
    <d v="2024-03-22T00:00:00"/>
    <s v="Customer 1830"/>
    <s v="CUST2362"/>
    <x v="2"/>
    <s v="Kolkata"/>
    <s v="Online"/>
    <s v="Beauty"/>
    <s v="Perfume"/>
    <s v="Perfume Model-151"/>
    <s v="PROD1229"/>
    <n v="2"/>
    <n v="674.26"/>
    <n v="1348.52"/>
    <n v="0.1"/>
    <n v="134.85"/>
    <n v="1213.67"/>
    <s v="UPI"/>
    <s v="In-Transit"/>
    <n v="0.3"/>
    <n v="364.1"/>
  </r>
  <r>
    <s v="ORD2025006418"/>
    <d v="2023-08-15T00:00:00"/>
    <s v="Customer 1396"/>
    <s v="CUST5832"/>
    <x v="3"/>
    <s v="Nagpur"/>
    <s v="Online"/>
    <s v="Beauty"/>
    <s v="Face Cream"/>
    <s v="Face Cream Model-567"/>
    <s v="PROD8121"/>
    <n v="10"/>
    <n v="661.31"/>
    <n v="6613.1"/>
    <n v="0.2"/>
    <n v="1322.62"/>
    <n v="5290.48"/>
    <s v="Card"/>
    <s v="Cancelled"/>
    <n v="0.15"/>
    <n v="793.57"/>
  </r>
  <r>
    <s v="ORD2025006419"/>
    <d v="2023-10-11T00:00:00"/>
    <s v="Customer 349"/>
    <s v="CUST1936"/>
    <x v="0"/>
    <s v="Ahmedabad"/>
    <s v="Offline"/>
    <s v="Home Decor"/>
    <s v="Lamp"/>
    <s v="Lamp Model-540"/>
    <s v="PROD8894"/>
    <n v="5"/>
    <n v="491.17"/>
    <n v="2455.85"/>
    <n v="0"/>
    <n v="0"/>
    <n v="2455.85"/>
    <s v="Card"/>
    <s v="Returned"/>
    <n v="0.25"/>
    <n v="613.96"/>
  </r>
  <r>
    <s v="ORD2025006420"/>
    <d v="2023-05-11T00:00:00"/>
    <s v="Customer 456"/>
    <s v="CUST6395"/>
    <x v="0"/>
    <s v="Ahmedabad"/>
    <s v="Online"/>
    <s v="Beauty"/>
    <s v="Perfume"/>
    <s v="Perfume Model-113"/>
    <s v="PROD5537"/>
    <n v="2"/>
    <n v="149.96"/>
    <n v="299.92"/>
    <n v="0.05"/>
    <n v="15"/>
    <n v="284.92"/>
    <s v="Wallet"/>
    <s v="Delivered"/>
    <n v="0.15"/>
    <n v="42.74"/>
  </r>
  <r>
    <s v="ORD2025006421"/>
    <d v="2023-04-11T00:00:00"/>
    <s v="Customer 4541"/>
    <s v="CUST2722"/>
    <x v="0"/>
    <s v="Mumbai"/>
    <s v="Online"/>
    <s v="Electronics"/>
    <s v="Laptop"/>
    <s v="Laptop Model-216"/>
    <s v="PROD3178"/>
    <n v="3"/>
    <n v="361.7"/>
    <n v="1085.0999999999999"/>
    <n v="0.1"/>
    <n v="108.51"/>
    <n v="976.59"/>
    <s v="Wallet"/>
    <s v="Cancelled"/>
    <n v="0.3"/>
    <n v="292.98"/>
  </r>
  <r>
    <s v="ORD2025006422"/>
    <d v="2023-07-12T00:00:00"/>
    <s v="Customer 1765"/>
    <s v="CUST8892"/>
    <x v="4"/>
    <s v="Chennai"/>
    <s v="Offline"/>
    <s v="Home Decor"/>
    <s v="Lamp"/>
    <s v="Lamp Model-158"/>
    <s v="PROD3370"/>
    <n v="1"/>
    <n v="685.75"/>
    <n v="685.75"/>
    <n v="0.05"/>
    <n v="34.29"/>
    <n v="651.46"/>
    <s v="Card"/>
    <s v="Delivered"/>
    <n v="0.3"/>
    <n v="195.44"/>
  </r>
  <r>
    <s v="ORD2025006423"/>
    <d v="2023-03-13T00:00:00"/>
    <s v="Customer 4129"/>
    <s v="CUST9824"/>
    <x v="3"/>
    <s v="Raipur"/>
    <s v="Offline"/>
    <s v="Electronics"/>
    <s v="Laptop"/>
    <s v="Laptop Model-101"/>
    <s v="PROD9492"/>
    <n v="5"/>
    <n v="297.77"/>
    <n v="1488.85"/>
    <n v="0"/>
    <n v="0"/>
    <n v="1488.85"/>
    <s v="Card"/>
    <s v="In-Transit"/>
    <n v="0.3"/>
    <n v="446.65"/>
  </r>
  <r>
    <s v="ORD2025006424"/>
    <d v="2023-10-17T00:00:00"/>
    <s v="Customer 4076"/>
    <s v="CUST2360"/>
    <x v="0"/>
    <s v="Pune"/>
    <s v="Offline"/>
    <s v="Home Decor"/>
    <s v="Curtain"/>
    <s v="Curtain Model-638"/>
    <s v="PROD3969"/>
    <n v="10"/>
    <n v="969.42"/>
    <n v="9694.2000000000007"/>
    <n v="0.05"/>
    <n v="484.71"/>
    <n v="9209.49"/>
    <s v="Card"/>
    <s v="Returned"/>
    <n v="0.25"/>
    <n v="2302.37"/>
  </r>
  <r>
    <s v="ORD2025006425"/>
    <d v="2023-03-14T00:00:00"/>
    <s v="Customer 3826"/>
    <s v="CUST3930"/>
    <x v="3"/>
    <s v="Bhopal"/>
    <s v="Offline"/>
    <s v="Home Decor"/>
    <s v="Curtain"/>
    <s v="Curtain Model-663"/>
    <s v="PROD2168"/>
    <n v="7"/>
    <n v="812.45"/>
    <n v="5687.15"/>
    <n v="0"/>
    <n v="0"/>
    <n v="5687.15"/>
    <s v="COD"/>
    <s v="Cancelled"/>
    <n v="0.3"/>
    <n v="1706.14"/>
  </r>
  <r>
    <s v="ORD2025006426"/>
    <d v="2024-02-21T00:00:00"/>
    <s v="Customer 2304"/>
    <s v="CUST1551"/>
    <x v="4"/>
    <s v="Hyderabad"/>
    <s v="Online"/>
    <s v="Electronics"/>
    <s v="Mobile"/>
    <s v="Mobile Model-920"/>
    <s v="PROD2740"/>
    <n v="7"/>
    <n v="385.65"/>
    <n v="2699.55"/>
    <n v="0.1"/>
    <n v="269.95999999999998"/>
    <n v="2429.59"/>
    <s v="UPI"/>
    <s v="Cancelled"/>
    <n v="0.3"/>
    <n v="728.88"/>
  </r>
  <r>
    <s v="ORD2025006427"/>
    <d v="2023-06-05T00:00:00"/>
    <s v="Customer 4873"/>
    <s v="CUST9354"/>
    <x v="3"/>
    <s v="Bhopal"/>
    <s v="Online"/>
    <s v="Beauty"/>
    <s v="Lipstick"/>
    <s v="Lipstick Model-885"/>
    <s v="PROD6439"/>
    <n v="8"/>
    <n v="947.59"/>
    <n v="7580.72"/>
    <n v="0.05"/>
    <n v="379.04"/>
    <n v="7201.68"/>
    <s v="COD"/>
    <s v="In-Transit"/>
    <n v="0.3"/>
    <n v="2160.5"/>
  </r>
  <r>
    <s v="ORD2025006428"/>
    <d v="2023-09-11T00:00:00"/>
    <s v="Customer 371"/>
    <s v="CUST7213"/>
    <x v="0"/>
    <s v="Ahmedabad"/>
    <s v="Offline"/>
    <s v="Electronics"/>
    <s v="Laptop"/>
    <s v="Laptop Model-978"/>
    <s v="PROD6337"/>
    <n v="2"/>
    <n v="390.32"/>
    <n v="780.64"/>
    <n v="0.2"/>
    <n v="156.13"/>
    <n v="624.51"/>
    <s v="Wallet"/>
    <s v="Delivered"/>
    <n v="0.15"/>
    <n v="93.68"/>
  </r>
  <r>
    <s v="ORD2025006429"/>
    <d v="2023-06-01T00:00:00"/>
    <s v="Customer 2614"/>
    <s v="CUST5976"/>
    <x v="1"/>
    <s v="Lucknow"/>
    <s v="Online"/>
    <s v="Beauty"/>
    <s v="Perfume"/>
    <s v="Perfume Model-372"/>
    <s v="PROD6561"/>
    <n v="6"/>
    <n v="310.64999999999998"/>
    <n v="1863.9"/>
    <n v="0.05"/>
    <n v="93.2"/>
    <n v="1770.7"/>
    <s v="Card"/>
    <s v="Cancelled"/>
    <n v="0.25"/>
    <n v="442.68"/>
  </r>
  <r>
    <s v="ORD2025006430"/>
    <d v="2023-09-25T00:00:00"/>
    <s v="Customer 279"/>
    <s v="CUST1233"/>
    <x v="3"/>
    <s v="Nagpur"/>
    <s v="Online"/>
    <s v="Clothing"/>
    <s v="Jacket"/>
    <s v="Jacket Model-836"/>
    <s v="PROD5351"/>
    <n v="8"/>
    <n v="695.27"/>
    <n v="5562.16"/>
    <n v="0.05"/>
    <n v="278.11"/>
    <n v="5284.05"/>
    <s v="UPI"/>
    <s v="Delivered"/>
    <n v="0.15"/>
    <n v="792.61"/>
  </r>
  <r>
    <s v="ORD2025006431"/>
    <d v="2023-03-23T00:00:00"/>
    <s v="Customer 1930"/>
    <s v="CUST6859"/>
    <x v="3"/>
    <s v="Raipur"/>
    <s v="Online"/>
    <s v="Clothing"/>
    <s v="Shirt"/>
    <s v="Shirt Model-364"/>
    <s v="PROD6170"/>
    <n v="2"/>
    <n v="556.48"/>
    <n v="1112.96"/>
    <n v="0.1"/>
    <n v="111.3"/>
    <n v="1001.66"/>
    <s v="Wallet"/>
    <s v="Delivered"/>
    <n v="0.15"/>
    <n v="150.25"/>
  </r>
  <r>
    <s v="ORD2025006432"/>
    <d v="2023-05-25T00:00:00"/>
    <s v="Customer 2017"/>
    <s v="CUST8938"/>
    <x v="4"/>
    <s v="Bangalore"/>
    <s v="Offline"/>
    <s v="Home Decor"/>
    <s v="Curtain"/>
    <s v="Curtain Model-214"/>
    <s v="PROD4291"/>
    <n v="5"/>
    <n v="144.97"/>
    <n v="724.85"/>
    <n v="0.05"/>
    <n v="36.24"/>
    <n v="688.61"/>
    <s v="Wallet"/>
    <s v="Returned"/>
    <n v="0.25"/>
    <n v="172.15"/>
  </r>
  <r>
    <s v="ORD2025006433"/>
    <d v="2023-03-12T00:00:00"/>
    <s v="Customer 1346"/>
    <s v="CUST3625"/>
    <x v="2"/>
    <s v="Bhubaneswar"/>
    <s v="Offline"/>
    <s v="Home Decor"/>
    <s v="Curtain"/>
    <s v="Curtain Model-865"/>
    <s v="PROD2327"/>
    <n v="3"/>
    <n v="712.12"/>
    <n v="2136.36"/>
    <n v="0.1"/>
    <n v="213.64"/>
    <n v="1922.72"/>
    <s v="Wallet"/>
    <s v="Returned"/>
    <n v="0.15"/>
    <n v="288.41000000000003"/>
  </r>
  <r>
    <s v="ORD2025006434"/>
    <d v="2023-12-01T00:00:00"/>
    <s v="Customer 2936"/>
    <s v="CUST9233"/>
    <x v="3"/>
    <s v="Bhopal"/>
    <s v="Offline"/>
    <s v="Electronics"/>
    <s v="Mobile"/>
    <s v="Mobile Model-155"/>
    <s v="PROD3727"/>
    <n v="5"/>
    <n v="881.6"/>
    <n v="4408"/>
    <n v="0.2"/>
    <n v="881.6"/>
    <n v="3526.4"/>
    <s v="Card"/>
    <s v="In-Transit"/>
    <n v="0.25"/>
    <n v="881.6"/>
  </r>
  <r>
    <s v="ORD2025006435"/>
    <d v="2023-08-01T00:00:00"/>
    <s v="Customer 1269"/>
    <s v="CUST8042"/>
    <x v="1"/>
    <s v="Chandigarh"/>
    <s v="Online"/>
    <s v="Beauty"/>
    <s v="Lipstick"/>
    <s v="Lipstick Model-199"/>
    <s v="PROD3404"/>
    <n v="2"/>
    <n v="879.28"/>
    <n v="1758.56"/>
    <n v="0.2"/>
    <n v="351.71"/>
    <n v="1406.85"/>
    <s v="COD"/>
    <s v="Cancelled"/>
    <n v="0.15"/>
    <n v="211.03"/>
  </r>
  <r>
    <s v="ORD2025006436"/>
    <d v="2023-05-30T00:00:00"/>
    <s v="Customer 3979"/>
    <s v="CUST5540"/>
    <x v="0"/>
    <s v="Mumbai"/>
    <s v="Online"/>
    <s v="Home Decor"/>
    <s v="Lamp"/>
    <s v="Lamp Model-159"/>
    <s v="PROD8488"/>
    <n v="2"/>
    <n v="443.12"/>
    <n v="886.24"/>
    <n v="0"/>
    <n v="0"/>
    <n v="886.24"/>
    <s v="COD"/>
    <s v="Delivered"/>
    <n v="0.25"/>
    <n v="221.56"/>
  </r>
  <r>
    <s v="ORD2025006437"/>
    <d v="2023-04-26T00:00:00"/>
    <s v="Customer 469"/>
    <s v="CUST1912"/>
    <x v="3"/>
    <s v="Raipur"/>
    <s v="Offline"/>
    <s v="Clothing"/>
    <s v="Jeans"/>
    <s v="Jeans Model-890"/>
    <s v="PROD9538"/>
    <n v="2"/>
    <n v="125.75"/>
    <n v="251.5"/>
    <n v="0.1"/>
    <n v="25.15"/>
    <n v="226.35"/>
    <s v="UPI"/>
    <s v="Cancelled"/>
    <n v="0.25"/>
    <n v="56.59"/>
  </r>
  <r>
    <s v="ORD2025006438"/>
    <d v="2023-04-04T00:00:00"/>
    <s v="Customer 4519"/>
    <s v="CUST2999"/>
    <x v="1"/>
    <s v="Delhi"/>
    <s v="Online"/>
    <s v="Home Decor"/>
    <s v="Sofa"/>
    <s v="Sofa Model-205"/>
    <s v="PROD7776"/>
    <n v="3"/>
    <n v="690.57"/>
    <n v="2071.71"/>
    <n v="0"/>
    <n v="0"/>
    <n v="2071.71"/>
    <s v="COD"/>
    <s v="In-Transit"/>
    <n v="0.3"/>
    <n v="621.51"/>
  </r>
  <r>
    <s v="ORD2025006439"/>
    <d v="2023-04-13T00:00:00"/>
    <s v="Customer 1909"/>
    <s v="CUST7796"/>
    <x v="0"/>
    <s v="Pune"/>
    <s v="Online"/>
    <s v="Clothing"/>
    <s v="Jacket"/>
    <s v="Jacket Model-963"/>
    <s v="PROD1499"/>
    <n v="2"/>
    <n v="687.09"/>
    <n v="1374.18"/>
    <n v="0.05"/>
    <n v="68.709999999999994"/>
    <n v="1305.47"/>
    <s v="Wallet"/>
    <s v="Cancelled"/>
    <n v="0.25"/>
    <n v="326.37"/>
  </r>
  <r>
    <s v="ORD2025006440"/>
    <d v="2024-01-15T00:00:00"/>
    <s v="Customer 4252"/>
    <s v="CUST8899"/>
    <x v="0"/>
    <s v="Pune"/>
    <s v="Online"/>
    <s v="Electronics"/>
    <s v="Tablet"/>
    <s v="Tablet Model-134"/>
    <s v="PROD7478"/>
    <n v="4"/>
    <n v="925.46"/>
    <n v="3701.84"/>
    <n v="0.1"/>
    <n v="370.18"/>
    <n v="3331.66"/>
    <s v="UPI"/>
    <s v="Delivered"/>
    <n v="0.15"/>
    <n v="499.75"/>
  </r>
  <r>
    <s v="ORD2025006441"/>
    <d v="2023-10-19T00:00:00"/>
    <s v="Customer 539"/>
    <s v="CUST3898"/>
    <x v="1"/>
    <s v="Chandigarh"/>
    <s v="Offline"/>
    <s v="Clothing"/>
    <s v="Jacket"/>
    <s v="Jacket Model-260"/>
    <s v="PROD4693"/>
    <n v="1"/>
    <n v="669.31"/>
    <n v="669.31"/>
    <n v="0.2"/>
    <n v="133.86000000000001"/>
    <n v="535.45000000000005"/>
    <s v="Wallet"/>
    <s v="In-Transit"/>
    <n v="0.3"/>
    <n v="160.63999999999999"/>
  </r>
  <r>
    <s v="ORD2025006442"/>
    <d v="2023-05-10T00:00:00"/>
    <s v="Customer 1010"/>
    <s v="CUST4361"/>
    <x v="0"/>
    <s v="Ahmedabad"/>
    <s v="Online"/>
    <s v="Beauty"/>
    <s v="Lipstick"/>
    <s v="Lipstick Model-980"/>
    <s v="PROD7935"/>
    <n v="2"/>
    <n v="725.11"/>
    <n v="1450.22"/>
    <n v="0.05"/>
    <n v="72.510000000000005"/>
    <n v="1377.71"/>
    <s v="Wallet"/>
    <s v="In-Transit"/>
    <n v="0.15"/>
    <n v="206.66"/>
  </r>
  <r>
    <s v="ORD2025006443"/>
    <d v="2023-06-22T00:00:00"/>
    <s v="Customer 1683"/>
    <s v="CUST3525"/>
    <x v="3"/>
    <s v="Nagpur"/>
    <s v="Offline"/>
    <s v="Beauty"/>
    <s v="Lipstick"/>
    <s v="Lipstick Model-382"/>
    <s v="PROD1138"/>
    <n v="8"/>
    <n v="395.69"/>
    <n v="3165.52"/>
    <n v="0.05"/>
    <n v="158.28"/>
    <n v="3007.24"/>
    <s v="COD"/>
    <s v="Cancelled"/>
    <n v="0.3"/>
    <n v="902.17"/>
  </r>
  <r>
    <s v="ORD2025006444"/>
    <d v="2024-01-15T00:00:00"/>
    <s v="Customer 4655"/>
    <s v="CUST7428"/>
    <x v="0"/>
    <s v="Pune"/>
    <s v="Online"/>
    <s v="Clothing"/>
    <s v="Shirt"/>
    <s v="Shirt Model-290"/>
    <s v="PROD9113"/>
    <n v="6"/>
    <n v="672.72"/>
    <n v="4036.32"/>
    <n v="0.05"/>
    <n v="201.82"/>
    <n v="3834.5"/>
    <s v="COD"/>
    <s v="In-Transit"/>
    <n v="0.3"/>
    <n v="1150.3499999999999"/>
  </r>
  <r>
    <s v="ORD2025006445"/>
    <d v="2023-06-29T00:00:00"/>
    <s v="Customer 475"/>
    <s v="CUST5599"/>
    <x v="4"/>
    <s v="Chennai"/>
    <s v="Online"/>
    <s v="Home Decor"/>
    <s v="Lamp"/>
    <s v="Lamp Model-124"/>
    <s v="PROD9114"/>
    <n v="10"/>
    <n v="147.37"/>
    <n v="1473.7"/>
    <n v="0.2"/>
    <n v="294.74"/>
    <n v="1178.96"/>
    <s v="UPI"/>
    <s v="In-Transit"/>
    <n v="0.3"/>
    <n v="353.69"/>
  </r>
  <r>
    <s v="ORD2025006446"/>
    <d v="2023-05-19T00:00:00"/>
    <s v="Customer 2733"/>
    <s v="CUST3824"/>
    <x v="4"/>
    <s v="Chennai"/>
    <s v="Online"/>
    <s v="Clothing"/>
    <s v="Jeans"/>
    <s v="Jeans Model-448"/>
    <s v="PROD5812"/>
    <n v="5"/>
    <n v="214.28"/>
    <n v="1071.4000000000001"/>
    <n v="0.05"/>
    <n v="53.57"/>
    <n v="1017.83"/>
    <s v="Card"/>
    <s v="Delivered"/>
    <n v="0.15"/>
    <n v="152.66999999999999"/>
  </r>
  <r>
    <s v="ORD2025006447"/>
    <d v="2023-11-01T00:00:00"/>
    <s v="Customer 2190"/>
    <s v="CUST5438"/>
    <x v="0"/>
    <s v="Pune"/>
    <s v="Offline"/>
    <s v="Electronics"/>
    <s v="Mobile"/>
    <s v="Mobile Model-284"/>
    <s v="PROD1567"/>
    <n v="5"/>
    <n v="248.14"/>
    <n v="1240.7"/>
    <n v="0.05"/>
    <n v="62.04"/>
    <n v="1178.6600000000001"/>
    <s v="Wallet"/>
    <s v="Cancelled"/>
    <n v="0.25"/>
    <n v="294.67"/>
  </r>
  <r>
    <s v="ORD2025006448"/>
    <d v="2023-12-06T00:00:00"/>
    <s v="Customer 731"/>
    <s v="CUST4238"/>
    <x v="3"/>
    <s v="Nagpur"/>
    <s v="Online"/>
    <s v="Beauty"/>
    <s v="Perfume"/>
    <s v="Perfume Model-985"/>
    <s v="PROD1262"/>
    <n v="9"/>
    <n v="647.17999999999995"/>
    <n v="5824.62"/>
    <n v="0"/>
    <n v="0"/>
    <n v="5824.62"/>
    <s v="COD"/>
    <s v="Cancelled"/>
    <n v="0.15"/>
    <n v="873.69"/>
  </r>
  <r>
    <s v="ORD2025006449"/>
    <d v="2023-05-26T00:00:00"/>
    <s v="Customer 2575"/>
    <s v="CUST1477"/>
    <x v="0"/>
    <s v="Ahmedabad"/>
    <s v="Online"/>
    <s v="Clothing"/>
    <s v="Shirt"/>
    <s v="Shirt Model-153"/>
    <s v="PROD5455"/>
    <n v="2"/>
    <n v="348.16"/>
    <n v="696.32"/>
    <n v="0.05"/>
    <n v="34.82"/>
    <n v="661.5"/>
    <s v="Card"/>
    <s v="Returned"/>
    <n v="0.3"/>
    <n v="198.45"/>
  </r>
  <r>
    <s v="ORD2025006450"/>
    <d v="2023-05-20T00:00:00"/>
    <s v="Customer 1849"/>
    <s v="CUST3456"/>
    <x v="2"/>
    <s v="Bhubaneswar"/>
    <s v="Online"/>
    <s v="Beauty"/>
    <s v="Perfume"/>
    <s v="Perfume Model-896"/>
    <s v="PROD2991"/>
    <n v="1"/>
    <n v="769.41"/>
    <n v="769.41"/>
    <n v="0.1"/>
    <n v="76.94"/>
    <n v="692.47"/>
    <s v="Card"/>
    <s v="In-Transit"/>
    <n v="0.3"/>
    <n v="207.74"/>
  </r>
  <r>
    <s v="ORD2025006451"/>
    <d v="2023-05-24T00:00:00"/>
    <s v="Customer 569"/>
    <s v="CUST8478"/>
    <x v="2"/>
    <s v="Bhubaneswar"/>
    <s v="Online"/>
    <s v="Clothing"/>
    <s v="Jeans"/>
    <s v="Jeans Model-967"/>
    <s v="PROD9962"/>
    <n v="10"/>
    <n v="680.43"/>
    <n v="6804.3"/>
    <n v="0.1"/>
    <n v="680.43"/>
    <n v="6123.87"/>
    <s v="COD"/>
    <s v="Delivered"/>
    <n v="0.25"/>
    <n v="1530.97"/>
  </r>
  <r>
    <s v="ORD2025006452"/>
    <d v="2024-02-12T00:00:00"/>
    <s v="Customer 2864"/>
    <s v="CUST5442"/>
    <x v="0"/>
    <s v="Ahmedabad"/>
    <s v="Online"/>
    <s v="Beauty"/>
    <s v="Face Cream"/>
    <s v="Face Cream Model-415"/>
    <s v="PROD9953"/>
    <n v="8"/>
    <n v="966.82"/>
    <n v="7734.56"/>
    <n v="0.05"/>
    <n v="386.73"/>
    <n v="7347.83"/>
    <s v="Card"/>
    <s v="Cancelled"/>
    <n v="0.25"/>
    <n v="1836.96"/>
  </r>
  <r>
    <s v="ORD2025006453"/>
    <d v="2023-01-10T00:00:00"/>
    <s v="Customer 248"/>
    <s v="CUST6934"/>
    <x v="4"/>
    <s v="Chennai"/>
    <s v="Online"/>
    <s v="Beauty"/>
    <s v="Lipstick"/>
    <s v="Lipstick Model-763"/>
    <s v="PROD5086"/>
    <n v="10"/>
    <n v="108.42"/>
    <n v="1084.2"/>
    <n v="0.2"/>
    <n v="216.84"/>
    <n v="867.36"/>
    <s v="COD"/>
    <s v="Returned"/>
    <n v="0.25"/>
    <n v="216.84"/>
  </r>
  <r>
    <s v="ORD2025006454"/>
    <d v="2023-04-19T00:00:00"/>
    <s v="Customer 3846"/>
    <s v="CUST2995"/>
    <x v="0"/>
    <s v="Pune"/>
    <s v="Online"/>
    <s v="Clothing"/>
    <s v="Jacket"/>
    <s v="Jacket Model-260"/>
    <s v="PROD8686"/>
    <n v="4"/>
    <n v="479.64"/>
    <n v="1918.56"/>
    <n v="0.2"/>
    <n v="383.71"/>
    <n v="1534.85"/>
    <s v="COD"/>
    <s v="Delivered"/>
    <n v="0.3"/>
    <n v="460.45"/>
  </r>
  <r>
    <s v="ORD2025006455"/>
    <d v="2023-12-27T00:00:00"/>
    <s v="Customer 37"/>
    <s v="CUST8581"/>
    <x v="1"/>
    <s v="Chandigarh"/>
    <s v="Online"/>
    <s v="Beauty"/>
    <s v="Perfume"/>
    <s v="Perfume Model-172"/>
    <s v="PROD5884"/>
    <n v="6"/>
    <n v="394.57"/>
    <n v="2367.42"/>
    <n v="0.2"/>
    <n v="473.48"/>
    <n v="1893.94"/>
    <s v="Wallet"/>
    <s v="In-Transit"/>
    <n v="0.25"/>
    <n v="473.49"/>
  </r>
  <r>
    <s v="ORD2025006456"/>
    <d v="2023-07-18T00:00:00"/>
    <s v="Customer 1733"/>
    <s v="CUST6861"/>
    <x v="1"/>
    <s v="Delhi"/>
    <s v="Offline"/>
    <s v="Electronics"/>
    <s v="Mobile"/>
    <s v="Mobile Model-292"/>
    <s v="PROD8886"/>
    <n v="5"/>
    <n v="700.4"/>
    <n v="3502"/>
    <n v="0.2"/>
    <n v="700.4"/>
    <n v="2801.6"/>
    <s v="UPI"/>
    <s v="Returned"/>
    <n v="0.3"/>
    <n v="840.48"/>
  </r>
  <r>
    <s v="ORD2025006457"/>
    <d v="2023-07-29T00:00:00"/>
    <s v="Customer 290"/>
    <s v="CUST7960"/>
    <x v="0"/>
    <s v="Mumbai"/>
    <s v="Offline"/>
    <s v="Electronics"/>
    <s v="Mobile"/>
    <s v="Mobile Model-580"/>
    <s v="PROD5831"/>
    <n v="1"/>
    <n v="646.91"/>
    <n v="646.91"/>
    <n v="0.2"/>
    <n v="129.38"/>
    <n v="517.53"/>
    <s v="UPI"/>
    <s v="Returned"/>
    <n v="0.15"/>
    <n v="77.63"/>
  </r>
  <r>
    <s v="ORD2025006458"/>
    <d v="2023-05-03T00:00:00"/>
    <s v="Customer 4718"/>
    <s v="CUST9147"/>
    <x v="0"/>
    <s v="Pune"/>
    <s v="Offline"/>
    <s v="Clothing"/>
    <s v="Jacket"/>
    <s v="Jacket Model-704"/>
    <s v="PROD2357"/>
    <n v="10"/>
    <n v="986.02"/>
    <n v="9860.2000000000007"/>
    <n v="0"/>
    <n v="0"/>
    <n v="9860.2000000000007"/>
    <s v="UPI"/>
    <s v="In-Transit"/>
    <n v="0.15"/>
    <n v="1479.03"/>
  </r>
  <r>
    <s v="ORD2025006459"/>
    <d v="2023-07-06T00:00:00"/>
    <s v="Customer 1443"/>
    <s v="CUST5585"/>
    <x v="4"/>
    <s v="Bangalore"/>
    <s v="Online"/>
    <s v="Home Decor"/>
    <s v="Sofa"/>
    <s v="Sofa Model-991"/>
    <s v="PROD7690"/>
    <n v="3"/>
    <n v="820.38"/>
    <n v="2461.14"/>
    <n v="0"/>
    <n v="0"/>
    <n v="2461.14"/>
    <s v="Card"/>
    <s v="Cancelled"/>
    <n v="0.25"/>
    <n v="615.28"/>
  </r>
  <r>
    <s v="ORD2025006460"/>
    <d v="2023-10-12T00:00:00"/>
    <s v="Customer 3955"/>
    <s v="CUST3321"/>
    <x v="1"/>
    <s v="Lucknow"/>
    <s v="Offline"/>
    <s v="Electronics"/>
    <s v="Mobile"/>
    <s v="Mobile Model-978"/>
    <s v="PROD2129"/>
    <n v="7"/>
    <n v="231.82"/>
    <n v="1622.74"/>
    <n v="0.1"/>
    <n v="162.27000000000001"/>
    <n v="1460.47"/>
    <s v="Card"/>
    <s v="Returned"/>
    <n v="0.3"/>
    <n v="438.14"/>
  </r>
  <r>
    <s v="ORD2025006461"/>
    <d v="2023-09-27T00:00:00"/>
    <s v="Customer 3132"/>
    <s v="CUST7554"/>
    <x v="3"/>
    <s v="Nagpur"/>
    <s v="Online"/>
    <s v="Beauty"/>
    <s v="Face Cream"/>
    <s v="Face Cream Model-269"/>
    <s v="PROD7820"/>
    <n v="10"/>
    <n v="264.27999999999997"/>
    <n v="2642.8"/>
    <n v="0.05"/>
    <n v="132.13999999999999"/>
    <n v="2510.66"/>
    <s v="COD"/>
    <s v="Delivered"/>
    <n v="0.25"/>
    <n v="627.66"/>
  </r>
  <r>
    <s v="ORD2025006462"/>
    <d v="2024-03-06T00:00:00"/>
    <s v="Customer 1463"/>
    <s v="CUST6676"/>
    <x v="0"/>
    <s v="Mumbai"/>
    <s v="Online"/>
    <s v="Clothing"/>
    <s v="Shirt"/>
    <s v="Shirt Model-287"/>
    <s v="PROD4063"/>
    <n v="3"/>
    <n v="667.22"/>
    <n v="2001.66"/>
    <n v="0.2"/>
    <n v="400.33"/>
    <n v="1601.33"/>
    <s v="COD"/>
    <s v="Delivered"/>
    <n v="0.15"/>
    <n v="240.2"/>
  </r>
  <r>
    <s v="ORD2025006463"/>
    <d v="2023-11-18T00:00:00"/>
    <s v="Customer 778"/>
    <s v="CUST6969"/>
    <x v="2"/>
    <s v="Kolkata"/>
    <s v="Offline"/>
    <s v="Clothing"/>
    <s v="Jacket"/>
    <s v="Jacket Model-604"/>
    <s v="PROD1825"/>
    <n v="9"/>
    <n v="218.46"/>
    <n v="1966.14"/>
    <n v="0.05"/>
    <n v="98.31"/>
    <n v="1867.83"/>
    <s v="COD"/>
    <s v="Returned"/>
    <n v="0.25"/>
    <n v="466.96"/>
  </r>
  <r>
    <s v="ORD2025006464"/>
    <d v="2023-12-29T00:00:00"/>
    <s v="Customer 4367"/>
    <s v="CUST8655"/>
    <x v="3"/>
    <s v="Nagpur"/>
    <s v="Offline"/>
    <s v="Home Decor"/>
    <s v="Sofa"/>
    <s v="Sofa Model-165"/>
    <s v="PROD9728"/>
    <n v="4"/>
    <n v="745.19"/>
    <n v="2980.76"/>
    <n v="0.05"/>
    <n v="149.04"/>
    <n v="2831.72"/>
    <s v="Card"/>
    <s v="Returned"/>
    <n v="0.15"/>
    <n v="424.76"/>
  </r>
  <r>
    <s v="ORD2025006465"/>
    <d v="2023-02-02T00:00:00"/>
    <s v="Customer 4009"/>
    <s v="CUST6868"/>
    <x v="2"/>
    <s v="Patna"/>
    <s v="Offline"/>
    <s v="Electronics"/>
    <s v="Tablet"/>
    <s v="Tablet Model-695"/>
    <s v="PROD8777"/>
    <n v="4"/>
    <n v="221.32"/>
    <n v="885.28"/>
    <n v="0"/>
    <n v="0"/>
    <n v="885.28"/>
    <s v="COD"/>
    <s v="Returned"/>
    <n v="0.25"/>
    <n v="221.32"/>
  </r>
  <r>
    <s v="ORD2025006466"/>
    <d v="2023-12-15T00:00:00"/>
    <s v="Customer 469"/>
    <s v="CUST3691"/>
    <x v="4"/>
    <s v="Chennai"/>
    <s v="Offline"/>
    <s v="Home Decor"/>
    <s v="Sofa"/>
    <s v="Sofa Model-292"/>
    <s v="PROD9687"/>
    <n v="3"/>
    <n v="168.58"/>
    <n v="505.74"/>
    <n v="0.1"/>
    <n v="50.57"/>
    <n v="455.17"/>
    <s v="COD"/>
    <s v="Returned"/>
    <n v="0.15"/>
    <n v="68.28"/>
  </r>
  <r>
    <s v="ORD2025006467"/>
    <d v="2023-03-20T00:00:00"/>
    <s v="Customer 2523"/>
    <s v="CUST4421"/>
    <x v="0"/>
    <s v="Ahmedabad"/>
    <s v="Offline"/>
    <s v="Home Decor"/>
    <s v="Lamp"/>
    <s v="Lamp Model-708"/>
    <s v="PROD6603"/>
    <n v="1"/>
    <n v="634.05999999999995"/>
    <n v="634.05999999999995"/>
    <n v="0"/>
    <n v="0"/>
    <n v="634.05999999999995"/>
    <s v="Wallet"/>
    <s v="Returned"/>
    <n v="0.15"/>
    <n v="95.11"/>
  </r>
  <r>
    <s v="ORD2025006468"/>
    <d v="2023-08-24T00:00:00"/>
    <s v="Customer 1172"/>
    <s v="CUST5580"/>
    <x v="3"/>
    <s v="Raipur"/>
    <s v="Online"/>
    <s v="Home Decor"/>
    <s v="Lamp"/>
    <s v="Lamp Model-540"/>
    <s v="PROD9629"/>
    <n v="5"/>
    <n v="543.84"/>
    <n v="2719.2"/>
    <n v="0.05"/>
    <n v="135.96"/>
    <n v="2583.2399999999998"/>
    <s v="Wallet"/>
    <s v="In-Transit"/>
    <n v="0.25"/>
    <n v="645.80999999999995"/>
  </r>
  <r>
    <s v="ORD2025006469"/>
    <d v="2023-12-01T00:00:00"/>
    <s v="Customer 1242"/>
    <s v="CUST4552"/>
    <x v="1"/>
    <s v="Chandigarh"/>
    <s v="Offline"/>
    <s v="Home Decor"/>
    <s v="Sofa"/>
    <s v="Sofa Model-752"/>
    <s v="PROD2178"/>
    <n v="3"/>
    <n v="480.21"/>
    <n v="1440.63"/>
    <n v="0.05"/>
    <n v="72.03"/>
    <n v="1368.6"/>
    <s v="COD"/>
    <s v="Cancelled"/>
    <n v="0.25"/>
    <n v="342.15"/>
  </r>
  <r>
    <s v="ORD2025006470"/>
    <d v="2023-09-04T00:00:00"/>
    <s v="Customer 3554"/>
    <s v="CUST8137"/>
    <x v="1"/>
    <s v="Chandigarh"/>
    <s v="Online"/>
    <s v="Electronics"/>
    <s v="Laptop"/>
    <s v="Laptop Model-798"/>
    <s v="PROD1675"/>
    <n v="5"/>
    <n v="843.9"/>
    <n v="4219.5"/>
    <n v="0.1"/>
    <n v="421.95"/>
    <n v="3797.55"/>
    <s v="COD"/>
    <s v="Returned"/>
    <n v="0.3"/>
    <n v="1139.27"/>
  </r>
  <r>
    <s v="ORD2025006471"/>
    <d v="2023-06-16T00:00:00"/>
    <s v="Customer 2254"/>
    <s v="CUST7386"/>
    <x v="2"/>
    <s v="Bhubaneswar"/>
    <s v="Offline"/>
    <s v="Beauty"/>
    <s v="Face Cream"/>
    <s v="Face Cream Model-679"/>
    <s v="PROD1379"/>
    <n v="1"/>
    <n v="454.08"/>
    <n v="454.08"/>
    <n v="0.2"/>
    <n v="90.82"/>
    <n v="363.26"/>
    <s v="UPI"/>
    <s v="Delivered"/>
    <n v="0.3"/>
    <n v="108.98"/>
  </r>
  <r>
    <s v="ORD2025006472"/>
    <d v="2024-02-23T00:00:00"/>
    <s v="Customer 672"/>
    <s v="CUST1268"/>
    <x v="3"/>
    <s v="Bhopal"/>
    <s v="Online"/>
    <s v="Clothing"/>
    <s v="Jeans"/>
    <s v="Jeans Model-876"/>
    <s v="PROD3752"/>
    <n v="10"/>
    <n v="158.13999999999999"/>
    <n v="1581.4"/>
    <n v="0.05"/>
    <n v="79.069999999999993"/>
    <n v="1502.33"/>
    <s v="Card"/>
    <s v="Returned"/>
    <n v="0.25"/>
    <n v="375.58"/>
  </r>
  <r>
    <s v="ORD2025006473"/>
    <d v="2023-07-25T00:00:00"/>
    <s v="Customer 4502"/>
    <s v="CUST1169"/>
    <x v="2"/>
    <s v="Bhubaneswar"/>
    <s v="Online"/>
    <s v="Electronics"/>
    <s v="Laptop"/>
    <s v="Laptop Model-182"/>
    <s v="PROD7324"/>
    <n v="9"/>
    <n v="987.83"/>
    <n v="8890.4699999999993"/>
    <n v="0.05"/>
    <n v="444.52"/>
    <n v="8445.9500000000007"/>
    <s v="Card"/>
    <s v="Cancelled"/>
    <n v="0.3"/>
    <n v="2533.79"/>
  </r>
  <r>
    <s v="ORD2025006474"/>
    <d v="2024-01-04T00:00:00"/>
    <s v="Customer 4194"/>
    <s v="CUST1559"/>
    <x v="3"/>
    <s v="Bhopal"/>
    <s v="Online"/>
    <s v="Electronics"/>
    <s v="Mobile"/>
    <s v="Mobile Model-523"/>
    <s v="PROD1818"/>
    <n v="5"/>
    <n v="719.92"/>
    <n v="3599.6"/>
    <n v="0.1"/>
    <n v="359.96"/>
    <n v="3239.64"/>
    <s v="Card"/>
    <s v="Returned"/>
    <n v="0.3"/>
    <n v="971.89"/>
  </r>
  <r>
    <s v="ORD2025006475"/>
    <d v="2023-08-28T00:00:00"/>
    <s v="Customer 3535"/>
    <s v="CUST7897"/>
    <x v="3"/>
    <s v="Raipur"/>
    <s v="Offline"/>
    <s v="Beauty"/>
    <s v="Perfume"/>
    <s v="Perfume Model-615"/>
    <s v="PROD1666"/>
    <n v="9"/>
    <n v="304.61"/>
    <n v="2741.49"/>
    <n v="0.05"/>
    <n v="137.07"/>
    <n v="2604.42"/>
    <s v="UPI"/>
    <s v="Delivered"/>
    <n v="0.3"/>
    <n v="781.33"/>
  </r>
  <r>
    <s v="ORD2025006476"/>
    <d v="2023-04-21T00:00:00"/>
    <s v="Customer 3894"/>
    <s v="CUST7697"/>
    <x v="3"/>
    <s v="Nagpur"/>
    <s v="Offline"/>
    <s v="Home Decor"/>
    <s v="Sofa"/>
    <s v="Sofa Model-779"/>
    <s v="PROD4091"/>
    <n v="2"/>
    <n v="769.52"/>
    <n v="1539.04"/>
    <n v="0"/>
    <n v="0"/>
    <n v="1539.04"/>
    <s v="COD"/>
    <s v="Delivered"/>
    <n v="0.25"/>
    <n v="384.76"/>
  </r>
  <r>
    <s v="ORD2025006477"/>
    <d v="2023-06-26T00:00:00"/>
    <s v="Customer 4661"/>
    <s v="CUST6149"/>
    <x v="0"/>
    <s v="Ahmedabad"/>
    <s v="Online"/>
    <s v="Beauty"/>
    <s v="Perfume"/>
    <s v="Perfume Model-720"/>
    <s v="PROD5363"/>
    <n v="8"/>
    <n v="797.73"/>
    <n v="6381.84"/>
    <n v="0.2"/>
    <n v="1276.3699999999999"/>
    <n v="5105.47"/>
    <s v="UPI"/>
    <s v="Delivered"/>
    <n v="0.25"/>
    <n v="1276.3699999999999"/>
  </r>
  <r>
    <s v="ORD2025006478"/>
    <d v="2024-02-16T00:00:00"/>
    <s v="Customer 165"/>
    <s v="CUST5992"/>
    <x v="4"/>
    <s v="Chennai"/>
    <s v="Offline"/>
    <s v="Clothing"/>
    <s v="Jeans"/>
    <s v="Jeans Model-161"/>
    <s v="PROD6596"/>
    <n v="3"/>
    <n v="742.12"/>
    <n v="2226.36"/>
    <n v="0"/>
    <n v="0"/>
    <n v="2226.36"/>
    <s v="Wallet"/>
    <s v="Delivered"/>
    <n v="0.25"/>
    <n v="556.59"/>
  </r>
  <r>
    <s v="ORD2025006479"/>
    <d v="2023-03-20T00:00:00"/>
    <s v="Customer 1499"/>
    <s v="CUST9830"/>
    <x v="4"/>
    <s v="Bangalore"/>
    <s v="Online"/>
    <s v="Beauty"/>
    <s v="Face Cream"/>
    <s v="Face Cream Model-362"/>
    <s v="PROD8214"/>
    <n v="9"/>
    <n v="943.04"/>
    <n v="8487.36"/>
    <n v="0.1"/>
    <n v="848.74"/>
    <n v="7638.62"/>
    <s v="COD"/>
    <s v="Cancelled"/>
    <n v="0.15"/>
    <n v="1145.79"/>
  </r>
  <r>
    <s v="ORD2025006480"/>
    <d v="2023-01-15T00:00:00"/>
    <s v="Customer 4761"/>
    <s v="CUST2940"/>
    <x v="2"/>
    <s v="Patna"/>
    <s v="Offline"/>
    <s v="Electronics"/>
    <s v="Laptop"/>
    <s v="Laptop Model-187"/>
    <s v="PROD8899"/>
    <n v="6"/>
    <n v="445.65"/>
    <n v="2673.9"/>
    <n v="0.1"/>
    <n v="267.39"/>
    <n v="2406.5100000000002"/>
    <s v="Wallet"/>
    <s v="Delivered"/>
    <n v="0.25"/>
    <n v="601.63"/>
  </r>
  <r>
    <s v="ORD2025006481"/>
    <d v="2024-03-12T00:00:00"/>
    <s v="Customer 960"/>
    <s v="CUST7688"/>
    <x v="0"/>
    <s v="Pune"/>
    <s v="Online"/>
    <s v="Beauty"/>
    <s v="Lipstick"/>
    <s v="Lipstick Model-284"/>
    <s v="PROD8648"/>
    <n v="1"/>
    <n v="815.61"/>
    <n v="815.61"/>
    <n v="0"/>
    <n v="0"/>
    <n v="815.61"/>
    <s v="COD"/>
    <s v="Delivered"/>
    <n v="0.25"/>
    <n v="203.9"/>
  </r>
  <r>
    <s v="ORD2025006482"/>
    <d v="2023-08-24T00:00:00"/>
    <s v="Customer 586"/>
    <s v="CUST8132"/>
    <x v="1"/>
    <s v="Lucknow"/>
    <s v="Offline"/>
    <s v="Home Decor"/>
    <s v="Lamp"/>
    <s v="Lamp Model-664"/>
    <s v="PROD9994"/>
    <n v="6"/>
    <n v="782.94"/>
    <n v="4697.6400000000003"/>
    <n v="0.2"/>
    <n v="939.53"/>
    <n v="3758.11"/>
    <s v="COD"/>
    <s v="Delivered"/>
    <n v="0.25"/>
    <n v="939.53"/>
  </r>
  <r>
    <s v="ORD2025006483"/>
    <d v="2023-06-06T00:00:00"/>
    <s v="Customer 1029"/>
    <s v="CUST6077"/>
    <x v="4"/>
    <s v="Chennai"/>
    <s v="Online"/>
    <s v="Beauty"/>
    <s v="Perfume"/>
    <s v="Perfume Model-249"/>
    <s v="PROD5179"/>
    <n v="8"/>
    <n v="653.6"/>
    <n v="5228.8"/>
    <n v="0.05"/>
    <n v="261.44"/>
    <n v="4967.3599999999997"/>
    <s v="Card"/>
    <s v="Returned"/>
    <n v="0.25"/>
    <n v="1241.8399999999999"/>
  </r>
  <r>
    <s v="ORD2025006484"/>
    <d v="2023-01-11T00:00:00"/>
    <s v="Customer 3293"/>
    <s v="CUST3811"/>
    <x v="2"/>
    <s v="Bhubaneswar"/>
    <s v="Online"/>
    <s v="Beauty"/>
    <s v="Lipstick"/>
    <s v="Lipstick Model-250"/>
    <s v="PROD2450"/>
    <n v="6"/>
    <n v="281.27999999999997"/>
    <n v="1687.68"/>
    <n v="0.2"/>
    <n v="337.54"/>
    <n v="1350.14"/>
    <s v="Wallet"/>
    <s v="Returned"/>
    <n v="0.3"/>
    <n v="405.04"/>
  </r>
  <r>
    <s v="ORD2025006485"/>
    <d v="2023-02-06T00:00:00"/>
    <s v="Customer 11"/>
    <s v="CUST4131"/>
    <x v="2"/>
    <s v="Kolkata"/>
    <s v="Offline"/>
    <s v="Beauty"/>
    <s v="Face Cream"/>
    <s v="Face Cream Model-958"/>
    <s v="PROD5695"/>
    <n v="7"/>
    <n v="307.2"/>
    <n v="2150.4"/>
    <n v="0.2"/>
    <n v="430.08"/>
    <n v="1720.32"/>
    <s v="UPI"/>
    <s v="In-Transit"/>
    <n v="0.25"/>
    <n v="430.08"/>
  </r>
  <r>
    <s v="ORD2025006486"/>
    <d v="2023-02-20T00:00:00"/>
    <s v="Customer 3284"/>
    <s v="CUST8037"/>
    <x v="0"/>
    <s v="Ahmedabad"/>
    <s v="Offline"/>
    <s v="Home Decor"/>
    <s v="Sofa"/>
    <s v="Sofa Model-335"/>
    <s v="PROD2164"/>
    <n v="10"/>
    <n v="467.33"/>
    <n v="4673.3"/>
    <n v="0.2"/>
    <n v="934.66"/>
    <n v="3738.64"/>
    <s v="Card"/>
    <s v="In-Transit"/>
    <n v="0.25"/>
    <n v="934.66"/>
  </r>
  <r>
    <s v="ORD2025006487"/>
    <d v="2023-01-04T00:00:00"/>
    <s v="Customer 808"/>
    <s v="CUST5393"/>
    <x v="0"/>
    <s v="Mumbai"/>
    <s v="Offline"/>
    <s v="Home Decor"/>
    <s v="Lamp"/>
    <s v="Lamp Model-606"/>
    <s v="PROD7489"/>
    <n v="6"/>
    <n v="935.96"/>
    <n v="5615.76"/>
    <n v="0.05"/>
    <n v="280.79000000000002"/>
    <n v="5334.97"/>
    <s v="Card"/>
    <s v="Cancelled"/>
    <n v="0.15"/>
    <n v="800.25"/>
  </r>
  <r>
    <s v="ORD2025006488"/>
    <d v="2023-11-18T00:00:00"/>
    <s v="Customer 421"/>
    <s v="CUST8850"/>
    <x v="3"/>
    <s v="Bhopal"/>
    <s v="Offline"/>
    <s v="Electronics"/>
    <s v="Mobile"/>
    <s v="Mobile Model-572"/>
    <s v="PROD1080"/>
    <n v="3"/>
    <n v="889.18"/>
    <n v="2667.54"/>
    <n v="0.2"/>
    <n v="533.51"/>
    <n v="2134.0300000000002"/>
    <s v="Wallet"/>
    <s v="In-Transit"/>
    <n v="0.25"/>
    <n v="533.51"/>
  </r>
  <r>
    <s v="ORD2025006489"/>
    <d v="2023-10-31T00:00:00"/>
    <s v="Customer 560"/>
    <s v="CUST5340"/>
    <x v="4"/>
    <s v="Bangalore"/>
    <s v="Online"/>
    <s v="Beauty"/>
    <s v="Face Cream"/>
    <s v="Face Cream Model-107"/>
    <s v="PROD3969"/>
    <n v="10"/>
    <n v="356.52"/>
    <n v="3565.2"/>
    <n v="0"/>
    <n v="0"/>
    <n v="3565.2"/>
    <s v="UPI"/>
    <s v="Returned"/>
    <n v="0.15"/>
    <n v="534.78"/>
  </r>
  <r>
    <s v="ORD2025006490"/>
    <d v="2023-09-16T00:00:00"/>
    <s v="Customer 3606"/>
    <s v="CUST4300"/>
    <x v="4"/>
    <s v="Chennai"/>
    <s v="Offline"/>
    <s v="Home Decor"/>
    <s v="Lamp"/>
    <s v="Lamp Model-357"/>
    <s v="PROD6799"/>
    <n v="4"/>
    <n v="286.36"/>
    <n v="1145.44"/>
    <n v="0.05"/>
    <n v="57.27"/>
    <n v="1088.17"/>
    <s v="Wallet"/>
    <s v="Delivered"/>
    <n v="0.3"/>
    <n v="326.45"/>
  </r>
  <r>
    <s v="ORD2025006491"/>
    <d v="2023-03-12T00:00:00"/>
    <s v="Customer 1539"/>
    <s v="CUST3429"/>
    <x v="2"/>
    <s v="Kolkata"/>
    <s v="Offline"/>
    <s v="Beauty"/>
    <s v="Perfume"/>
    <s v="Perfume Model-251"/>
    <s v="PROD8847"/>
    <n v="2"/>
    <n v="630.08000000000004"/>
    <n v="1260.1600000000001"/>
    <n v="0.05"/>
    <n v="63.01"/>
    <n v="1197.1500000000001"/>
    <s v="Card"/>
    <s v="Delivered"/>
    <n v="0.3"/>
    <n v="359.15"/>
  </r>
  <r>
    <s v="ORD2025006492"/>
    <d v="2023-01-04T00:00:00"/>
    <s v="Customer 872"/>
    <s v="CUST7544"/>
    <x v="2"/>
    <s v="Patna"/>
    <s v="Offline"/>
    <s v="Home Decor"/>
    <s v="Sofa"/>
    <s v="Sofa Model-304"/>
    <s v="PROD8668"/>
    <n v="5"/>
    <n v="452.31"/>
    <n v="2261.5500000000002"/>
    <n v="0"/>
    <n v="0"/>
    <n v="2261.5500000000002"/>
    <s v="Card"/>
    <s v="Returned"/>
    <n v="0.25"/>
    <n v="565.39"/>
  </r>
  <r>
    <s v="ORD2025006493"/>
    <d v="2024-02-15T00:00:00"/>
    <s v="Customer 3532"/>
    <s v="CUST9555"/>
    <x v="0"/>
    <s v="Ahmedabad"/>
    <s v="Online"/>
    <s v="Clothing"/>
    <s v="Shirt"/>
    <s v="Shirt Model-155"/>
    <s v="PROD4747"/>
    <n v="5"/>
    <n v="250.27"/>
    <n v="1251.3499999999999"/>
    <n v="0"/>
    <n v="0"/>
    <n v="1251.3499999999999"/>
    <s v="Card"/>
    <s v="Cancelled"/>
    <n v="0.25"/>
    <n v="312.83999999999997"/>
  </r>
  <r>
    <s v="ORD2025006494"/>
    <d v="2024-01-03T00:00:00"/>
    <s v="Customer 3283"/>
    <s v="CUST9006"/>
    <x v="3"/>
    <s v="Raipur"/>
    <s v="Online"/>
    <s v="Clothing"/>
    <s v="Jacket"/>
    <s v="Jacket Model-572"/>
    <s v="PROD1658"/>
    <n v="10"/>
    <n v="311.94"/>
    <n v="3119.4"/>
    <n v="0.05"/>
    <n v="155.97"/>
    <n v="2963.43"/>
    <s v="Card"/>
    <s v="Cancelled"/>
    <n v="0.15"/>
    <n v="444.51"/>
  </r>
  <r>
    <s v="ORD2025006495"/>
    <d v="2023-09-12T00:00:00"/>
    <s v="Customer 1425"/>
    <s v="CUST9350"/>
    <x v="2"/>
    <s v="Kolkata"/>
    <s v="Offline"/>
    <s v="Home Decor"/>
    <s v="Lamp"/>
    <s v="Lamp Model-144"/>
    <s v="PROD7063"/>
    <n v="2"/>
    <n v="624.69000000000005"/>
    <n v="1249.3800000000001"/>
    <n v="0.05"/>
    <n v="62.47"/>
    <n v="1186.9100000000001"/>
    <s v="Card"/>
    <s v="Returned"/>
    <n v="0.15"/>
    <n v="178.04"/>
  </r>
  <r>
    <s v="ORD2025006496"/>
    <d v="2023-03-23T00:00:00"/>
    <s v="Customer 511"/>
    <s v="CUST9852"/>
    <x v="4"/>
    <s v="Chennai"/>
    <s v="Online"/>
    <s v="Electronics"/>
    <s v="Laptop"/>
    <s v="Laptop Model-562"/>
    <s v="PROD5463"/>
    <n v="7"/>
    <n v="243.56"/>
    <n v="1704.92"/>
    <n v="0.2"/>
    <n v="340.98"/>
    <n v="1363.94"/>
    <s v="Wallet"/>
    <s v="Returned"/>
    <n v="0.25"/>
    <n v="340.99"/>
  </r>
  <r>
    <s v="ORD2025006497"/>
    <d v="2023-06-28T00:00:00"/>
    <s v="Customer 2963"/>
    <s v="CUST2232"/>
    <x v="2"/>
    <s v="Patna"/>
    <s v="Online"/>
    <s v="Beauty"/>
    <s v="Lipstick"/>
    <s v="Lipstick Model-211"/>
    <s v="PROD9973"/>
    <n v="8"/>
    <n v="309.83999999999997"/>
    <n v="2478.7199999999998"/>
    <n v="0.05"/>
    <n v="123.94"/>
    <n v="2354.7800000000002"/>
    <s v="Wallet"/>
    <s v="Delivered"/>
    <n v="0.25"/>
    <n v="588.70000000000005"/>
  </r>
  <r>
    <s v="ORD2025006498"/>
    <d v="2023-04-03T00:00:00"/>
    <s v="Customer 3606"/>
    <s v="CUST1431"/>
    <x v="1"/>
    <s v="Delhi"/>
    <s v="Online"/>
    <s v="Clothing"/>
    <s v="Jacket"/>
    <s v="Jacket Model-785"/>
    <s v="PROD6356"/>
    <n v="4"/>
    <n v="209.94"/>
    <n v="839.76"/>
    <n v="0.2"/>
    <n v="167.95"/>
    <n v="671.81"/>
    <s v="Card"/>
    <s v="Returned"/>
    <n v="0.15"/>
    <n v="100.77"/>
  </r>
  <r>
    <s v="ORD2025006499"/>
    <d v="2023-04-05T00:00:00"/>
    <s v="Customer 254"/>
    <s v="CUST7770"/>
    <x v="2"/>
    <s v="Patna"/>
    <s v="Offline"/>
    <s v="Home Decor"/>
    <s v="Curtain"/>
    <s v="Curtain Model-531"/>
    <s v="PROD2907"/>
    <n v="9"/>
    <n v="453.07"/>
    <n v="4077.63"/>
    <n v="0.05"/>
    <n v="203.88"/>
    <n v="3873.75"/>
    <s v="COD"/>
    <s v="Delivered"/>
    <n v="0.15"/>
    <n v="581.05999999999995"/>
  </r>
  <r>
    <s v="ORD2025006500"/>
    <d v="2023-09-18T00:00:00"/>
    <s v="Customer 3120"/>
    <s v="CUST2656"/>
    <x v="2"/>
    <s v="Kolkata"/>
    <s v="Online"/>
    <s v="Electronics"/>
    <s v="Laptop"/>
    <s v="Laptop Model-158"/>
    <s v="PROD9604"/>
    <n v="5"/>
    <n v="195.91"/>
    <n v="979.55"/>
    <n v="0.05"/>
    <n v="48.98"/>
    <n v="930.57"/>
    <s v="Wallet"/>
    <s v="In-Transit"/>
    <n v="0.3"/>
    <n v="279.17"/>
  </r>
  <r>
    <s v="ORD2025006501"/>
    <d v="2023-04-02T00:00:00"/>
    <s v="Customer 1152"/>
    <s v="CUST9482"/>
    <x v="2"/>
    <s v="Kolkata"/>
    <s v="Online"/>
    <s v="Electronics"/>
    <s v="Mobile"/>
    <s v="Mobile Model-956"/>
    <s v="PROD1404"/>
    <n v="5"/>
    <n v="791.43"/>
    <n v="3957.15"/>
    <n v="0"/>
    <n v="0"/>
    <n v="3957.15"/>
    <s v="Card"/>
    <s v="In-Transit"/>
    <n v="0.15"/>
    <n v="593.57000000000005"/>
  </r>
  <r>
    <s v="ORD2025006502"/>
    <d v="2023-08-14T00:00:00"/>
    <s v="Customer 4569"/>
    <s v="CUST9994"/>
    <x v="3"/>
    <s v="Raipur"/>
    <s v="Offline"/>
    <s v="Home Decor"/>
    <s v="Lamp"/>
    <s v="Lamp Model-890"/>
    <s v="PROD1287"/>
    <n v="9"/>
    <n v="252.21"/>
    <n v="2269.89"/>
    <n v="0.2"/>
    <n v="453.98"/>
    <n v="1815.91"/>
    <s v="COD"/>
    <s v="In-Transit"/>
    <n v="0.3"/>
    <n v="544.77"/>
  </r>
  <r>
    <s v="ORD2025006503"/>
    <d v="2023-04-26T00:00:00"/>
    <s v="Customer 186"/>
    <s v="CUST9806"/>
    <x v="3"/>
    <s v="Bhopal"/>
    <s v="Online"/>
    <s v="Clothing"/>
    <s v="Jeans"/>
    <s v="Jeans Model-267"/>
    <s v="PROD6918"/>
    <n v="1"/>
    <n v="304.89"/>
    <n v="304.89"/>
    <n v="0.1"/>
    <n v="30.49"/>
    <n v="274.39999999999998"/>
    <s v="COD"/>
    <s v="In-Transit"/>
    <n v="0.3"/>
    <n v="82.32"/>
  </r>
  <r>
    <s v="ORD2025006504"/>
    <d v="2023-01-25T00:00:00"/>
    <s v="Customer 1170"/>
    <s v="CUST9775"/>
    <x v="1"/>
    <s v="Lucknow"/>
    <s v="Online"/>
    <s v="Electronics"/>
    <s v="Tablet"/>
    <s v="Tablet Model-136"/>
    <s v="PROD2317"/>
    <n v="6"/>
    <n v="283.95"/>
    <n v="1703.7"/>
    <n v="0.05"/>
    <n v="85.19"/>
    <n v="1618.51"/>
    <s v="UPI"/>
    <s v="Returned"/>
    <n v="0.15"/>
    <n v="242.78"/>
  </r>
  <r>
    <s v="ORD2025006505"/>
    <d v="2024-03-26T00:00:00"/>
    <s v="Customer 1005"/>
    <s v="CUST2276"/>
    <x v="1"/>
    <s v="Delhi"/>
    <s v="Offline"/>
    <s v="Home Decor"/>
    <s v="Sofa"/>
    <s v="Sofa Model-782"/>
    <s v="PROD1890"/>
    <n v="4"/>
    <n v="945.01"/>
    <n v="3780.04"/>
    <n v="0.1"/>
    <n v="378"/>
    <n v="3402.04"/>
    <s v="UPI"/>
    <s v="Returned"/>
    <n v="0.3"/>
    <n v="1020.61"/>
  </r>
  <r>
    <s v="ORD2025006506"/>
    <d v="2024-01-07T00:00:00"/>
    <s v="Customer 4476"/>
    <s v="CUST4110"/>
    <x v="1"/>
    <s v="Delhi"/>
    <s v="Offline"/>
    <s v="Electronics"/>
    <s v="Laptop"/>
    <s v="Laptop Model-903"/>
    <s v="PROD2898"/>
    <n v="8"/>
    <n v="761.91"/>
    <n v="6095.28"/>
    <n v="0.05"/>
    <n v="304.76"/>
    <n v="5790.52"/>
    <s v="Card"/>
    <s v="In-Transit"/>
    <n v="0.15"/>
    <n v="868.58"/>
  </r>
  <r>
    <s v="ORD2025006507"/>
    <d v="2023-01-28T00:00:00"/>
    <s v="Customer 2068"/>
    <s v="CUST9926"/>
    <x v="1"/>
    <s v="Delhi"/>
    <s v="Online"/>
    <s v="Clothing"/>
    <s v="Jacket"/>
    <s v="Jacket Model-375"/>
    <s v="PROD2490"/>
    <n v="4"/>
    <n v="428.82"/>
    <n v="1715.28"/>
    <n v="0.1"/>
    <n v="171.53"/>
    <n v="1543.75"/>
    <s v="COD"/>
    <s v="Cancelled"/>
    <n v="0.15"/>
    <n v="231.56"/>
  </r>
  <r>
    <s v="ORD2025006508"/>
    <d v="2023-06-17T00:00:00"/>
    <s v="Customer 964"/>
    <s v="CUST9711"/>
    <x v="2"/>
    <s v="Bhubaneswar"/>
    <s v="Offline"/>
    <s v="Home Decor"/>
    <s v="Lamp"/>
    <s v="Lamp Model-725"/>
    <s v="PROD8747"/>
    <n v="6"/>
    <n v="790.81"/>
    <n v="4744.8599999999997"/>
    <n v="0.05"/>
    <n v="237.24"/>
    <n v="4507.62"/>
    <s v="COD"/>
    <s v="Cancelled"/>
    <n v="0.15"/>
    <n v="676.14"/>
  </r>
  <r>
    <s v="ORD2025006509"/>
    <d v="2024-02-26T00:00:00"/>
    <s v="Customer 877"/>
    <s v="CUST1167"/>
    <x v="1"/>
    <s v="Chandigarh"/>
    <s v="Online"/>
    <s v="Home Decor"/>
    <s v="Sofa"/>
    <s v="Sofa Model-490"/>
    <s v="PROD4723"/>
    <n v="2"/>
    <n v="352.33"/>
    <n v="704.66"/>
    <n v="0.1"/>
    <n v="70.47"/>
    <n v="634.19000000000005"/>
    <s v="Card"/>
    <s v="Delivered"/>
    <n v="0.3"/>
    <n v="190.26"/>
  </r>
  <r>
    <s v="ORD2025006510"/>
    <d v="2023-10-14T00:00:00"/>
    <s v="Customer 3791"/>
    <s v="CUST2636"/>
    <x v="0"/>
    <s v="Ahmedabad"/>
    <s v="Online"/>
    <s v="Electronics"/>
    <s v="Tablet"/>
    <s v="Tablet Model-271"/>
    <s v="PROD1624"/>
    <n v="7"/>
    <n v="139"/>
    <n v="973"/>
    <n v="0"/>
    <n v="0"/>
    <n v="973"/>
    <s v="COD"/>
    <s v="Returned"/>
    <n v="0.3"/>
    <n v="291.89999999999998"/>
  </r>
  <r>
    <s v="ORD2025006511"/>
    <d v="2023-10-04T00:00:00"/>
    <s v="Customer 1628"/>
    <s v="CUST1029"/>
    <x v="3"/>
    <s v="Nagpur"/>
    <s v="Online"/>
    <s v="Electronics"/>
    <s v="Laptop"/>
    <s v="Laptop Model-231"/>
    <s v="PROD3932"/>
    <n v="6"/>
    <n v="992.37"/>
    <n v="5954.22"/>
    <n v="0.1"/>
    <n v="595.41999999999996"/>
    <n v="5358.8"/>
    <s v="Wallet"/>
    <s v="In-Transit"/>
    <n v="0.15"/>
    <n v="803.82"/>
  </r>
  <r>
    <s v="ORD2025006512"/>
    <d v="2023-11-07T00:00:00"/>
    <s v="Customer 223"/>
    <s v="CUST9746"/>
    <x v="1"/>
    <s v="Chandigarh"/>
    <s v="Online"/>
    <s v="Beauty"/>
    <s v="Face Cream"/>
    <s v="Face Cream Model-180"/>
    <s v="PROD9543"/>
    <n v="10"/>
    <n v="972.92"/>
    <n v="9729.2000000000007"/>
    <n v="0.05"/>
    <n v="486.46"/>
    <n v="9242.74"/>
    <s v="Card"/>
    <s v="Delivered"/>
    <n v="0.3"/>
    <n v="2772.82"/>
  </r>
  <r>
    <s v="ORD2025006513"/>
    <d v="2023-08-11T00:00:00"/>
    <s v="Customer 4353"/>
    <s v="CUST8111"/>
    <x v="1"/>
    <s v="Delhi"/>
    <s v="Online"/>
    <s v="Clothing"/>
    <s v="Jacket"/>
    <s v="Jacket Model-885"/>
    <s v="PROD9029"/>
    <n v="5"/>
    <n v="751.47"/>
    <n v="3757.35"/>
    <n v="0.2"/>
    <n v="751.47"/>
    <n v="3005.88"/>
    <s v="Card"/>
    <s v="In-Transit"/>
    <n v="0.25"/>
    <n v="751.47"/>
  </r>
  <r>
    <s v="ORD2025006514"/>
    <d v="2023-11-25T00:00:00"/>
    <s v="Customer 501"/>
    <s v="CUST7051"/>
    <x v="3"/>
    <s v="Raipur"/>
    <s v="Online"/>
    <s v="Home Decor"/>
    <s v="Curtain"/>
    <s v="Curtain Model-772"/>
    <s v="PROD3302"/>
    <n v="3"/>
    <n v="782.03"/>
    <n v="2346.09"/>
    <n v="0.2"/>
    <n v="469.22"/>
    <n v="1876.87"/>
    <s v="Wallet"/>
    <s v="In-Transit"/>
    <n v="0.3"/>
    <n v="563.05999999999995"/>
  </r>
  <r>
    <s v="ORD2025006515"/>
    <d v="2023-05-15T00:00:00"/>
    <s v="Customer 1173"/>
    <s v="CUST1755"/>
    <x v="3"/>
    <s v="Nagpur"/>
    <s v="Online"/>
    <s v="Beauty"/>
    <s v="Lipstick"/>
    <s v="Lipstick Model-355"/>
    <s v="PROD3136"/>
    <n v="2"/>
    <n v="186.73"/>
    <n v="373.46"/>
    <n v="0"/>
    <n v="0"/>
    <n v="373.46"/>
    <s v="Card"/>
    <s v="Cancelled"/>
    <n v="0.25"/>
    <n v="93.36"/>
  </r>
  <r>
    <s v="ORD2025006516"/>
    <d v="2023-10-16T00:00:00"/>
    <s v="Customer 3643"/>
    <s v="CUST5500"/>
    <x v="2"/>
    <s v="Kolkata"/>
    <s v="Online"/>
    <s v="Electronics"/>
    <s v="Laptop"/>
    <s v="Laptop Model-377"/>
    <s v="PROD1099"/>
    <n v="4"/>
    <n v="669.1"/>
    <n v="2676.4"/>
    <n v="0"/>
    <n v="0"/>
    <n v="2676.4"/>
    <s v="Card"/>
    <s v="Delivered"/>
    <n v="0.3"/>
    <n v="802.92"/>
  </r>
  <r>
    <s v="ORD2025006517"/>
    <d v="2023-08-30T00:00:00"/>
    <s v="Customer 436"/>
    <s v="CUST2137"/>
    <x v="3"/>
    <s v="Raipur"/>
    <s v="Offline"/>
    <s v="Clothing"/>
    <s v="Shirt"/>
    <s v="Shirt Model-468"/>
    <s v="PROD1941"/>
    <n v="10"/>
    <n v="326.41000000000003"/>
    <n v="3264.1"/>
    <n v="0.1"/>
    <n v="326.41000000000003"/>
    <n v="2937.69"/>
    <s v="UPI"/>
    <s v="Cancelled"/>
    <n v="0.15"/>
    <n v="440.65"/>
  </r>
  <r>
    <s v="ORD2025006518"/>
    <d v="2023-04-08T00:00:00"/>
    <s v="Customer 2084"/>
    <s v="CUST8588"/>
    <x v="3"/>
    <s v="Nagpur"/>
    <s v="Offline"/>
    <s v="Home Decor"/>
    <s v="Lamp"/>
    <s v="Lamp Model-564"/>
    <s v="PROD7030"/>
    <n v="5"/>
    <n v="609.42999999999995"/>
    <n v="3047.15"/>
    <n v="0"/>
    <n v="0"/>
    <n v="3047.15"/>
    <s v="UPI"/>
    <s v="In-Transit"/>
    <n v="0.3"/>
    <n v="914.14"/>
  </r>
  <r>
    <s v="ORD2025006519"/>
    <d v="2023-06-10T00:00:00"/>
    <s v="Customer 1904"/>
    <s v="CUST8242"/>
    <x v="2"/>
    <s v="Bhubaneswar"/>
    <s v="Offline"/>
    <s v="Home Decor"/>
    <s v="Sofa"/>
    <s v="Sofa Model-788"/>
    <s v="PROD4039"/>
    <n v="6"/>
    <n v="734.55"/>
    <n v="4407.3"/>
    <n v="0.2"/>
    <n v="881.46"/>
    <n v="3525.84"/>
    <s v="Card"/>
    <s v="Cancelled"/>
    <n v="0.3"/>
    <n v="1057.75"/>
  </r>
  <r>
    <s v="ORD2025006520"/>
    <d v="2023-11-25T00:00:00"/>
    <s v="Customer 2525"/>
    <s v="CUST3214"/>
    <x v="2"/>
    <s v="Patna"/>
    <s v="Online"/>
    <s v="Beauty"/>
    <s v="Face Cream"/>
    <s v="Face Cream Model-331"/>
    <s v="PROD6766"/>
    <n v="6"/>
    <n v="623.22"/>
    <n v="3739.32"/>
    <n v="0.2"/>
    <n v="747.86"/>
    <n v="2991.46"/>
    <s v="COD"/>
    <s v="Returned"/>
    <n v="0.15"/>
    <n v="448.72"/>
  </r>
  <r>
    <s v="ORD2025006521"/>
    <d v="2023-01-14T00:00:00"/>
    <s v="Customer 1916"/>
    <s v="CUST9442"/>
    <x v="0"/>
    <s v="Mumbai"/>
    <s v="Offline"/>
    <s v="Electronics"/>
    <s v="Laptop"/>
    <s v="Laptop Model-659"/>
    <s v="PROD4879"/>
    <n v="4"/>
    <n v="566.37"/>
    <n v="2265.48"/>
    <n v="0.2"/>
    <n v="453.1"/>
    <n v="1812.38"/>
    <s v="COD"/>
    <s v="In-Transit"/>
    <n v="0.15"/>
    <n v="271.86"/>
  </r>
  <r>
    <s v="ORD2025006522"/>
    <d v="2024-01-06T00:00:00"/>
    <s v="Customer 1495"/>
    <s v="CUST6436"/>
    <x v="3"/>
    <s v="Bhopal"/>
    <s v="Online"/>
    <s v="Electronics"/>
    <s v="Mobile"/>
    <s v="Mobile Model-236"/>
    <s v="PROD3674"/>
    <n v="6"/>
    <n v="141.63"/>
    <n v="849.78"/>
    <n v="0"/>
    <n v="0"/>
    <n v="849.78"/>
    <s v="UPI"/>
    <s v="Returned"/>
    <n v="0.15"/>
    <n v="127.47"/>
  </r>
  <r>
    <s v="ORD2025006523"/>
    <d v="2023-06-26T00:00:00"/>
    <s v="Customer 2343"/>
    <s v="CUST7811"/>
    <x v="4"/>
    <s v="Bangalore"/>
    <s v="Offline"/>
    <s v="Clothing"/>
    <s v="Jeans"/>
    <s v="Jeans Model-972"/>
    <s v="PROD1086"/>
    <n v="4"/>
    <n v="419.64"/>
    <n v="1678.56"/>
    <n v="0.05"/>
    <n v="83.93"/>
    <n v="1594.63"/>
    <s v="COD"/>
    <s v="In-Transit"/>
    <n v="0.15"/>
    <n v="239.19"/>
  </r>
  <r>
    <s v="ORD2025006524"/>
    <d v="2023-11-06T00:00:00"/>
    <s v="Customer 1174"/>
    <s v="CUST8589"/>
    <x v="2"/>
    <s v="Bhubaneswar"/>
    <s v="Online"/>
    <s v="Home Decor"/>
    <s v="Curtain"/>
    <s v="Curtain Model-591"/>
    <s v="PROD2752"/>
    <n v="6"/>
    <n v="247.96"/>
    <n v="1487.76"/>
    <n v="0.05"/>
    <n v="74.39"/>
    <n v="1413.37"/>
    <s v="COD"/>
    <s v="Returned"/>
    <n v="0.3"/>
    <n v="424.01"/>
  </r>
  <r>
    <s v="ORD2025006525"/>
    <d v="2023-01-18T00:00:00"/>
    <s v="Customer 4696"/>
    <s v="CUST9646"/>
    <x v="3"/>
    <s v="Raipur"/>
    <s v="Offline"/>
    <s v="Beauty"/>
    <s v="Lipstick"/>
    <s v="Lipstick Model-200"/>
    <s v="PROD1706"/>
    <n v="1"/>
    <n v="986.47"/>
    <n v="986.47"/>
    <n v="0"/>
    <n v="0"/>
    <n v="986.47"/>
    <s v="Wallet"/>
    <s v="Delivered"/>
    <n v="0.3"/>
    <n v="295.94"/>
  </r>
  <r>
    <s v="ORD2025006526"/>
    <d v="2023-02-10T00:00:00"/>
    <s v="Customer 2119"/>
    <s v="CUST5633"/>
    <x v="1"/>
    <s v="Lucknow"/>
    <s v="Offline"/>
    <s v="Electronics"/>
    <s v="Tablet"/>
    <s v="Tablet Model-437"/>
    <s v="PROD6242"/>
    <n v="4"/>
    <n v="533.87"/>
    <n v="2135.48"/>
    <n v="0.05"/>
    <n v="106.77"/>
    <n v="2028.71"/>
    <s v="UPI"/>
    <s v="In-Transit"/>
    <n v="0.3"/>
    <n v="608.61"/>
  </r>
  <r>
    <s v="ORD2025006527"/>
    <d v="2023-04-13T00:00:00"/>
    <s v="Customer 729"/>
    <s v="CUST2132"/>
    <x v="2"/>
    <s v="Kolkata"/>
    <s v="Offline"/>
    <s v="Home Decor"/>
    <s v="Curtain"/>
    <s v="Curtain Model-550"/>
    <s v="PROD5498"/>
    <n v="7"/>
    <n v="120.46"/>
    <n v="843.22"/>
    <n v="0"/>
    <n v="0"/>
    <n v="843.22"/>
    <s v="Wallet"/>
    <s v="Cancelled"/>
    <n v="0.25"/>
    <n v="210.81"/>
  </r>
  <r>
    <s v="ORD2025006528"/>
    <d v="2023-01-06T00:00:00"/>
    <s v="Customer 1945"/>
    <s v="CUST6183"/>
    <x v="0"/>
    <s v="Ahmedabad"/>
    <s v="Online"/>
    <s v="Electronics"/>
    <s v="Tablet"/>
    <s v="Tablet Model-393"/>
    <s v="PROD3127"/>
    <n v="8"/>
    <n v="984.71"/>
    <n v="7877.68"/>
    <n v="0"/>
    <n v="0"/>
    <n v="7877.68"/>
    <s v="Card"/>
    <s v="Cancelled"/>
    <n v="0.3"/>
    <n v="2363.3000000000002"/>
  </r>
  <r>
    <s v="ORD2025006529"/>
    <d v="2023-01-01T00:00:00"/>
    <s v="Customer 4160"/>
    <s v="CUST5008"/>
    <x v="2"/>
    <s v="Patna"/>
    <s v="Offline"/>
    <s v="Electronics"/>
    <s v="Tablet"/>
    <s v="Tablet Model-608"/>
    <s v="PROD7206"/>
    <n v="10"/>
    <n v="498.86"/>
    <n v="4988.6000000000004"/>
    <n v="0"/>
    <n v="0"/>
    <n v="4988.6000000000004"/>
    <s v="Card"/>
    <s v="Delivered"/>
    <n v="0.25"/>
    <n v="1247.1500000000001"/>
  </r>
  <r>
    <s v="ORD2025006530"/>
    <d v="2023-09-29T00:00:00"/>
    <s v="Customer 2737"/>
    <s v="CUST8002"/>
    <x v="1"/>
    <s v="Delhi"/>
    <s v="Offline"/>
    <s v="Home Decor"/>
    <s v="Lamp"/>
    <s v="Lamp Model-216"/>
    <s v="PROD5406"/>
    <n v="10"/>
    <n v="955.91"/>
    <n v="9559.1"/>
    <n v="0.2"/>
    <n v="1911.82"/>
    <n v="7647.28"/>
    <s v="Card"/>
    <s v="Cancelled"/>
    <n v="0.15"/>
    <n v="1147.0899999999999"/>
  </r>
  <r>
    <s v="ORD2025006531"/>
    <d v="2023-12-30T00:00:00"/>
    <s v="Customer 3241"/>
    <s v="CUST4918"/>
    <x v="4"/>
    <s v="Hyderabad"/>
    <s v="Offline"/>
    <s v="Electronics"/>
    <s v="Laptop"/>
    <s v="Laptop Model-503"/>
    <s v="PROD7688"/>
    <n v="6"/>
    <n v="159"/>
    <n v="954"/>
    <n v="0.05"/>
    <n v="47.7"/>
    <n v="906.3"/>
    <s v="Wallet"/>
    <s v="Delivered"/>
    <n v="0.3"/>
    <n v="271.89"/>
  </r>
  <r>
    <s v="ORD2025006532"/>
    <d v="2023-06-22T00:00:00"/>
    <s v="Customer 882"/>
    <s v="CUST5672"/>
    <x v="3"/>
    <s v="Raipur"/>
    <s v="Offline"/>
    <s v="Electronics"/>
    <s v="Laptop"/>
    <s v="Laptop Model-814"/>
    <s v="PROD4916"/>
    <n v="10"/>
    <n v="975.76"/>
    <n v="9757.6"/>
    <n v="0.05"/>
    <n v="487.88"/>
    <n v="9269.7199999999993"/>
    <s v="COD"/>
    <s v="In-Transit"/>
    <n v="0.15"/>
    <n v="1390.46"/>
  </r>
  <r>
    <s v="ORD2025006533"/>
    <d v="2023-02-22T00:00:00"/>
    <s v="Customer 2857"/>
    <s v="CUST2534"/>
    <x v="1"/>
    <s v="Chandigarh"/>
    <s v="Online"/>
    <s v="Home Decor"/>
    <s v="Lamp"/>
    <s v="Lamp Model-432"/>
    <s v="PROD2241"/>
    <n v="6"/>
    <n v="469.7"/>
    <n v="2818.2"/>
    <n v="0"/>
    <n v="0"/>
    <n v="2818.2"/>
    <s v="COD"/>
    <s v="Cancelled"/>
    <n v="0.15"/>
    <n v="422.73"/>
  </r>
  <r>
    <s v="ORD2025006534"/>
    <d v="2023-07-26T00:00:00"/>
    <s v="Customer 818"/>
    <s v="CUST4910"/>
    <x v="2"/>
    <s v="Patna"/>
    <s v="Offline"/>
    <s v="Clothing"/>
    <s v="Jacket"/>
    <s v="Jacket Model-819"/>
    <s v="PROD4590"/>
    <n v="10"/>
    <n v="275.37"/>
    <n v="2753.7"/>
    <n v="0"/>
    <n v="0"/>
    <n v="2753.7"/>
    <s v="COD"/>
    <s v="Returned"/>
    <n v="0.15"/>
    <n v="413.05"/>
  </r>
  <r>
    <s v="ORD2025006535"/>
    <d v="2024-01-29T00:00:00"/>
    <s v="Customer 4801"/>
    <s v="CUST4213"/>
    <x v="4"/>
    <s v="Bangalore"/>
    <s v="Offline"/>
    <s v="Electronics"/>
    <s v="Laptop"/>
    <s v="Laptop Model-151"/>
    <s v="PROD2311"/>
    <n v="5"/>
    <n v="602.41999999999996"/>
    <n v="3012.1"/>
    <n v="0"/>
    <n v="0"/>
    <n v="3012.1"/>
    <s v="COD"/>
    <s v="In-Transit"/>
    <n v="0.3"/>
    <n v="903.63"/>
  </r>
  <r>
    <s v="ORD2025006536"/>
    <d v="2023-07-11T00:00:00"/>
    <s v="Customer 4319"/>
    <s v="CUST4755"/>
    <x v="3"/>
    <s v="Bhopal"/>
    <s v="Online"/>
    <s v="Electronics"/>
    <s v="Laptop"/>
    <s v="Laptop Model-252"/>
    <s v="PROD8507"/>
    <n v="9"/>
    <n v="863.18"/>
    <n v="7768.62"/>
    <n v="0"/>
    <n v="0"/>
    <n v="7768.62"/>
    <s v="Wallet"/>
    <s v="Cancelled"/>
    <n v="0.15"/>
    <n v="1165.29"/>
  </r>
  <r>
    <s v="ORD2025006537"/>
    <d v="2023-02-14T00:00:00"/>
    <s v="Customer 3430"/>
    <s v="CUST4897"/>
    <x v="2"/>
    <s v="Bhubaneswar"/>
    <s v="Offline"/>
    <s v="Electronics"/>
    <s v="Laptop"/>
    <s v="Laptop Model-479"/>
    <s v="PROD4507"/>
    <n v="4"/>
    <n v="954.58"/>
    <n v="3818.32"/>
    <n v="0.1"/>
    <n v="381.83"/>
    <n v="3436.49"/>
    <s v="COD"/>
    <s v="Cancelled"/>
    <n v="0.3"/>
    <n v="1030.95"/>
  </r>
  <r>
    <s v="ORD2025006538"/>
    <d v="2023-12-22T00:00:00"/>
    <s v="Customer 3497"/>
    <s v="CUST3689"/>
    <x v="0"/>
    <s v="Pune"/>
    <s v="Offline"/>
    <s v="Home Decor"/>
    <s v="Lamp"/>
    <s v="Lamp Model-827"/>
    <s v="PROD2331"/>
    <n v="4"/>
    <n v="700.1"/>
    <n v="2800.4"/>
    <n v="0.05"/>
    <n v="140.02000000000001"/>
    <n v="2660.38"/>
    <s v="Card"/>
    <s v="In-Transit"/>
    <n v="0.3"/>
    <n v="798.11"/>
  </r>
  <r>
    <s v="ORD2025006539"/>
    <d v="2023-04-28T00:00:00"/>
    <s v="Customer 4797"/>
    <s v="CUST4470"/>
    <x v="0"/>
    <s v="Pune"/>
    <s v="Online"/>
    <s v="Home Decor"/>
    <s v="Sofa"/>
    <s v="Sofa Model-536"/>
    <s v="PROD7544"/>
    <n v="8"/>
    <n v="919.93"/>
    <n v="7359.44"/>
    <n v="0"/>
    <n v="0"/>
    <n v="7359.44"/>
    <s v="COD"/>
    <s v="Cancelled"/>
    <n v="0.3"/>
    <n v="2207.83"/>
  </r>
  <r>
    <s v="ORD2025006540"/>
    <d v="2023-11-18T00:00:00"/>
    <s v="Customer 2270"/>
    <s v="CUST3679"/>
    <x v="3"/>
    <s v="Nagpur"/>
    <s v="Offline"/>
    <s v="Electronics"/>
    <s v="Tablet"/>
    <s v="Tablet Model-227"/>
    <s v="PROD9975"/>
    <n v="5"/>
    <n v="715.67"/>
    <n v="3578.35"/>
    <n v="0"/>
    <n v="0"/>
    <n v="3578.35"/>
    <s v="Wallet"/>
    <s v="Cancelled"/>
    <n v="0.15"/>
    <n v="536.75"/>
  </r>
  <r>
    <s v="ORD2025006541"/>
    <d v="2024-02-06T00:00:00"/>
    <s v="Customer 1451"/>
    <s v="CUST7417"/>
    <x v="2"/>
    <s v="Bhubaneswar"/>
    <s v="Online"/>
    <s v="Electronics"/>
    <s v="Laptop"/>
    <s v="Laptop Model-980"/>
    <s v="PROD9089"/>
    <n v="7"/>
    <n v="680.08"/>
    <n v="4760.5600000000004"/>
    <n v="0.2"/>
    <n v="952.11"/>
    <n v="3808.45"/>
    <s v="UPI"/>
    <s v="In-Transit"/>
    <n v="0.3"/>
    <n v="1142.53"/>
  </r>
  <r>
    <s v="ORD2025006542"/>
    <d v="2023-02-28T00:00:00"/>
    <s v="Customer 3447"/>
    <s v="CUST2849"/>
    <x v="1"/>
    <s v="Lucknow"/>
    <s v="Online"/>
    <s v="Electronics"/>
    <s v="Laptop"/>
    <s v="Laptop Model-558"/>
    <s v="PROD5499"/>
    <n v="4"/>
    <n v="261.88"/>
    <n v="1047.52"/>
    <n v="0.2"/>
    <n v="209.5"/>
    <n v="838.02"/>
    <s v="Card"/>
    <s v="Returned"/>
    <n v="0.25"/>
    <n v="209.5"/>
  </r>
  <r>
    <s v="ORD2025006543"/>
    <d v="2023-08-13T00:00:00"/>
    <s v="Customer 2519"/>
    <s v="CUST3478"/>
    <x v="0"/>
    <s v="Pune"/>
    <s v="Offline"/>
    <s v="Electronics"/>
    <s v="Tablet"/>
    <s v="Tablet Model-713"/>
    <s v="PROD5642"/>
    <n v="6"/>
    <n v="879.01"/>
    <n v="5274.06"/>
    <n v="0.05"/>
    <n v="263.7"/>
    <n v="5010.3599999999997"/>
    <s v="COD"/>
    <s v="Returned"/>
    <n v="0.3"/>
    <n v="1503.11"/>
  </r>
  <r>
    <s v="ORD2025006544"/>
    <d v="2023-10-21T00:00:00"/>
    <s v="Customer 1528"/>
    <s v="CUST1157"/>
    <x v="1"/>
    <s v="Lucknow"/>
    <s v="Offline"/>
    <s v="Beauty"/>
    <s v="Face Cream"/>
    <s v="Face Cream Model-169"/>
    <s v="PROD1154"/>
    <n v="5"/>
    <n v="550.16"/>
    <n v="2750.8"/>
    <n v="0.2"/>
    <n v="550.16"/>
    <n v="2200.64"/>
    <s v="Wallet"/>
    <s v="Cancelled"/>
    <n v="0.3"/>
    <n v="660.19"/>
  </r>
  <r>
    <s v="ORD2025006545"/>
    <d v="2023-03-15T00:00:00"/>
    <s v="Customer 802"/>
    <s v="CUST3872"/>
    <x v="4"/>
    <s v="Chennai"/>
    <s v="Offline"/>
    <s v="Clothing"/>
    <s v="Jacket"/>
    <s v="Jacket Model-292"/>
    <s v="PROD2131"/>
    <n v="5"/>
    <n v="800"/>
    <n v="4000"/>
    <n v="0.05"/>
    <n v="200"/>
    <n v="3800"/>
    <s v="Card"/>
    <s v="Cancelled"/>
    <n v="0.25"/>
    <n v="950"/>
  </r>
  <r>
    <s v="ORD2025006546"/>
    <d v="2023-04-14T00:00:00"/>
    <s v="Customer 281"/>
    <s v="CUST7601"/>
    <x v="4"/>
    <s v="Hyderabad"/>
    <s v="Offline"/>
    <s v="Home Decor"/>
    <s v="Lamp"/>
    <s v="Lamp Model-136"/>
    <s v="PROD4393"/>
    <n v="3"/>
    <n v="221.59"/>
    <n v="664.77"/>
    <n v="0.1"/>
    <n v="66.48"/>
    <n v="598.29"/>
    <s v="Wallet"/>
    <s v="Delivered"/>
    <n v="0.25"/>
    <n v="149.57"/>
  </r>
  <r>
    <s v="ORD2025006547"/>
    <d v="2023-09-16T00:00:00"/>
    <s v="Customer 3847"/>
    <s v="CUST9358"/>
    <x v="2"/>
    <s v="Kolkata"/>
    <s v="Online"/>
    <s v="Beauty"/>
    <s v="Perfume"/>
    <s v="Perfume Model-644"/>
    <s v="PROD1134"/>
    <n v="8"/>
    <n v="250.27"/>
    <n v="2002.16"/>
    <n v="0.1"/>
    <n v="200.22"/>
    <n v="1801.94"/>
    <s v="UPI"/>
    <s v="Delivered"/>
    <n v="0.15"/>
    <n v="270.29000000000002"/>
  </r>
  <r>
    <s v="ORD2025006548"/>
    <d v="2023-05-23T00:00:00"/>
    <s v="Customer 2746"/>
    <s v="CUST5790"/>
    <x v="4"/>
    <s v="Bangalore"/>
    <s v="Online"/>
    <s v="Electronics"/>
    <s v="Laptop"/>
    <s v="Laptop Model-982"/>
    <s v="PROD6014"/>
    <n v="5"/>
    <n v="747.33"/>
    <n v="3736.65"/>
    <n v="0.1"/>
    <n v="373.67"/>
    <n v="3362.98"/>
    <s v="Card"/>
    <s v="Delivered"/>
    <n v="0.15"/>
    <n v="504.45"/>
  </r>
  <r>
    <s v="ORD2025006549"/>
    <d v="2023-07-10T00:00:00"/>
    <s v="Customer 1709"/>
    <s v="CUST6737"/>
    <x v="1"/>
    <s v="Delhi"/>
    <s v="Offline"/>
    <s v="Electronics"/>
    <s v="Laptop"/>
    <s v="Laptop Model-696"/>
    <s v="PROD8248"/>
    <n v="10"/>
    <n v="837.05"/>
    <n v="8370.5"/>
    <n v="0.05"/>
    <n v="418.53"/>
    <n v="7951.97"/>
    <s v="UPI"/>
    <s v="Returned"/>
    <n v="0.3"/>
    <n v="2385.59"/>
  </r>
  <r>
    <s v="ORD2025006550"/>
    <d v="2024-02-22T00:00:00"/>
    <s v="Customer 3680"/>
    <s v="CUST6021"/>
    <x v="1"/>
    <s v="Lucknow"/>
    <s v="Offline"/>
    <s v="Home Decor"/>
    <s v="Sofa"/>
    <s v="Sofa Model-955"/>
    <s v="PROD8759"/>
    <n v="6"/>
    <n v="987.93"/>
    <n v="5927.58"/>
    <n v="0.2"/>
    <n v="1185.52"/>
    <n v="4742.0600000000004"/>
    <s v="Card"/>
    <s v="Cancelled"/>
    <n v="0.15"/>
    <n v="711.31"/>
  </r>
  <r>
    <s v="ORD2025006551"/>
    <d v="2023-04-30T00:00:00"/>
    <s v="Customer 349"/>
    <s v="CUST1900"/>
    <x v="4"/>
    <s v="Chennai"/>
    <s v="Offline"/>
    <s v="Clothing"/>
    <s v="Jeans"/>
    <s v="Jeans Model-758"/>
    <s v="PROD4331"/>
    <n v="3"/>
    <n v="826.5"/>
    <n v="2479.5"/>
    <n v="0"/>
    <n v="0"/>
    <n v="2479.5"/>
    <s v="Wallet"/>
    <s v="In-Transit"/>
    <n v="0.15"/>
    <n v="371.93"/>
  </r>
  <r>
    <s v="ORD2025006552"/>
    <d v="2023-12-21T00:00:00"/>
    <s v="Customer 3201"/>
    <s v="CUST9019"/>
    <x v="3"/>
    <s v="Bhopal"/>
    <s v="Offline"/>
    <s v="Home Decor"/>
    <s v="Curtain"/>
    <s v="Curtain Model-183"/>
    <s v="PROD9362"/>
    <n v="3"/>
    <n v="734.05"/>
    <n v="2202.15"/>
    <n v="0"/>
    <n v="0"/>
    <n v="2202.15"/>
    <s v="COD"/>
    <s v="Cancelled"/>
    <n v="0.15"/>
    <n v="330.32"/>
  </r>
  <r>
    <s v="ORD2025006553"/>
    <d v="2023-06-14T00:00:00"/>
    <s v="Customer 2999"/>
    <s v="CUST1089"/>
    <x v="0"/>
    <s v="Pune"/>
    <s v="Online"/>
    <s v="Home Decor"/>
    <s v="Sofa"/>
    <s v="Sofa Model-997"/>
    <s v="PROD7566"/>
    <n v="4"/>
    <n v="407.86"/>
    <n v="1631.44"/>
    <n v="0"/>
    <n v="0"/>
    <n v="1631.44"/>
    <s v="Card"/>
    <s v="Delivered"/>
    <n v="0.25"/>
    <n v="407.86"/>
  </r>
  <r>
    <s v="ORD2025006554"/>
    <d v="2023-05-10T00:00:00"/>
    <s v="Customer 4465"/>
    <s v="CUST3692"/>
    <x v="1"/>
    <s v="Delhi"/>
    <s v="Online"/>
    <s v="Clothing"/>
    <s v="Shirt"/>
    <s v="Shirt Model-220"/>
    <s v="PROD3070"/>
    <n v="10"/>
    <n v="807.19"/>
    <n v="8071.9"/>
    <n v="0.1"/>
    <n v="807.19"/>
    <n v="7264.71"/>
    <s v="COD"/>
    <s v="Delivered"/>
    <n v="0.3"/>
    <n v="2179.41"/>
  </r>
  <r>
    <s v="ORD2025006555"/>
    <d v="2023-11-26T00:00:00"/>
    <s v="Customer 2748"/>
    <s v="CUST6799"/>
    <x v="4"/>
    <s v="Chennai"/>
    <s v="Online"/>
    <s v="Home Decor"/>
    <s v="Sofa"/>
    <s v="Sofa Model-849"/>
    <s v="PROD6516"/>
    <n v="8"/>
    <n v="275.85000000000002"/>
    <n v="2206.8000000000002"/>
    <n v="0.1"/>
    <n v="220.68"/>
    <n v="1986.12"/>
    <s v="COD"/>
    <s v="Cancelled"/>
    <n v="0.3"/>
    <n v="595.84"/>
  </r>
  <r>
    <s v="ORD2025006556"/>
    <d v="2023-11-29T00:00:00"/>
    <s v="Customer 2965"/>
    <s v="CUST8585"/>
    <x v="4"/>
    <s v="Bangalore"/>
    <s v="Online"/>
    <s v="Electronics"/>
    <s v="Mobile"/>
    <s v="Mobile Model-762"/>
    <s v="PROD1206"/>
    <n v="5"/>
    <n v="607.82000000000005"/>
    <n v="3039.1"/>
    <n v="0"/>
    <n v="0"/>
    <n v="3039.1"/>
    <s v="UPI"/>
    <s v="In-Transit"/>
    <n v="0.15"/>
    <n v="455.86"/>
  </r>
  <r>
    <s v="ORD2025006557"/>
    <d v="2023-04-13T00:00:00"/>
    <s v="Customer 1523"/>
    <s v="CUST6177"/>
    <x v="1"/>
    <s v="Chandigarh"/>
    <s v="Offline"/>
    <s v="Home Decor"/>
    <s v="Sofa"/>
    <s v="Sofa Model-748"/>
    <s v="PROD7480"/>
    <n v="4"/>
    <n v="908.34"/>
    <n v="3633.36"/>
    <n v="0"/>
    <n v="0"/>
    <n v="3633.36"/>
    <s v="COD"/>
    <s v="Returned"/>
    <n v="0.15"/>
    <n v="545"/>
  </r>
  <r>
    <s v="ORD2025006558"/>
    <d v="2023-05-05T00:00:00"/>
    <s v="Customer 2056"/>
    <s v="CUST1737"/>
    <x v="1"/>
    <s v="Chandigarh"/>
    <s v="Online"/>
    <s v="Beauty"/>
    <s v="Lipstick"/>
    <s v="Lipstick Model-887"/>
    <s v="PROD5007"/>
    <n v="1"/>
    <n v="238.01"/>
    <n v="238.01"/>
    <n v="0"/>
    <n v="0"/>
    <n v="238.01"/>
    <s v="UPI"/>
    <s v="Delivered"/>
    <n v="0.15"/>
    <n v="35.700000000000003"/>
  </r>
  <r>
    <s v="ORD2025006559"/>
    <d v="2023-06-16T00:00:00"/>
    <s v="Customer 1467"/>
    <s v="CUST4001"/>
    <x v="2"/>
    <s v="Bhubaneswar"/>
    <s v="Online"/>
    <s v="Beauty"/>
    <s v="Perfume"/>
    <s v="Perfume Model-984"/>
    <s v="PROD7616"/>
    <n v="1"/>
    <n v="470.18"/>
    <n v="470.18"/>
    <n v="0.05"/>
    <n v="23.51"/>
    <n v="446.67"/>
    <s v="UPI"/>
    <s v="Cancelled"/>
    <n v="0.25"/>
    <n v="111.67"/>
  </r>
  <r>
    <s v="ORD2025006560"/>
    <d v="2023-02-05T00:00:00"/>
    <s v="Customer 1288"/>
    <s v="CUST9620"/>
    <x v="3"/>
    <s v="Nagpur"/>
    <s v="Offline"/>
    <s v="Home Decor"/>
    <s v="Lamp"/>
    <s v="Lamp Model-182"/>
    <s v="PROD6837"/>
    <n v="9"/>
    <n v="459.39"/>
    <n v="4134.51"/>
    <n v="0.1"/>
    <n v="413.45"/>
    <n v="3721.06"/>
    <s v="UPI"/>
    <s v="Delivered"/>
    <n v="0.3"/>
    <n v="1116.32"/>
  </r>
  <r>
    <s v="ORD2025006561"/>
    <d v="2023-08-28T00:00:00"/>
    <s v="Customer 4091"/>
    <s v="CUST8418"/>
    <x v="2"/>
    <s v="Patna"/>
    <s v="Online"/>
    <s v="Electronics"/>
    <s v="Mobile"/>
    <s v="Mobile Model-292"/>
    <s v="PROD2193"/>
    <n v="9"/>
    <n v="955.53"/>
    <n v="8599.77"/>
    <n v="0.1"/>
    <n v="859.98"/>
    <n v="7739.79"/>
    <s v="COD"/>
    <s v="In-Transit"/>
    <n v="0.15"/>
    <n v="1160.97"/>
  </r>
  <r>
    <s v="ORD2025006562"/>
    <d v="2023-11-11T00:00:00"/>
    <s v="Customer 3660"/>
    <s v="CUST4484"/>
    <x v="4"/>
    <s v="Chennai"/>
    <s v="Offline"/>
    <s v="Home Decor"/>
    <s v="Lamp"/>
    <s v="Lamp Model-955"/>
    <s v="PROD3054"/>
    <n v="7"/>
    <n v="474.76"/>
    <n v="3323.32"/>
    <n v="0.05"/>
    <n v="166.17"/>
    <n v="3157.15"/>
    <s v="Card"/>
    <s v="Cancelled"/>
    <n v="0.3"/>
    <n v="947.14"/>
  </r>
  <r>
    <s v="ORD2025006563"/>
    <d v="2024-02-20T00:00:00"/>
    <s v="Customer 4991"/>
    <s v="CUST7888"/>
    <x v="2"/>
    <s v="Kolkata"/>
    <s v="Offline"/>
    <s v="Electronics"/>
    <s v="Mobile"/>
    <s v="Mobile Model-839"/>
    <s v="PROD7912"/>
    <n v="4"/>
    <n v="667.3"/>
    <n v="2669.2"/>
    <n v="0.2"/>
    <n v="533.84"/>
    <n v="2135.36"/>
    <s v="Wallet"/>
    <s v="In-Transit"/>
    <n v="0.3"/>
    <n v="640.61"/>
  </r>
  <r>
    <s v="ORD2025006564"/>
    <d v="2023-06-29T00:00:00"/>
    <s v="Customer 3746"/>
    <s v="CUST2246"/>
    <x v="3"/>
    <s v="Nagpur"/>
    <s v="Online"/>
    <s v="Home Decor"/>
    <s v="Lamp"/>
    <s v="Lamp Model-670"/>
    <s v="PROD2573"/>
    <n v="9"/>
    <n v="923.15"/>
    <n v="8308.35"/>
    <n v="0.2"/>
    <n v="1661.67"/>
    <n v="6646.68"/>
    <s v="Wallet"/>
    <s v="In-Transit"/>
    <n v="0.15"/>
    <n v="997"/>
  </r>
  <r>
    <s v="ORD2025006565"/>
    <d v="2023-03-05T00:00:00"/>
    <s v="Customer 4196"/>
    <s v="CUST4793"/>
    <x v="1"/>
    <s v="Chandigarh"/>
    <s v="Offline"/>
    <s v="Home Decor"/>
    <s v="Curtain"/>
    <s v="Curtain Model-769"/>
    <s v="PROD9755"/>
    <n v="7"/>
    <n v="408.09"/>
    <n v="2856.63"/>
    <n v="0.2"/>
    <n v="571.33000000000004"/>
    <n v="2285.3000000000002"/>
    <s v="Wallet"/>
    <s v="In-Transit"/>
    <n v="0.15"/>
    <n v="342.8"/>
  </r>
  <r>
    <s v="ORD2025006566"/>
    <d v="2023-12-16T00:00:00"/>
    <s v="Customer 1471"/>
    <s v="CUST3431"/>
    <x v="1"/>
    <s v="Lucknow"/>
    <s v="Offline"/>
    <s v="Home Decor"/>
    <s v="Sofa"/>
    <s v="Sofa Model-202"/>
    <s v="PROD5009"/>
    <n v="10"/>
    <n v="415.09"/>
    <n v="4150.8999999999996"/>
    <n v="0"/>
    <n v="0"/>
    <n v="4150.8999999999996"/>
    <s v="Wallet"/>
    <s v="Returned"/>
    <n v="0.15"/>
    <n v="622.63"/>
  </r>
  <r>
    <s v="ORD2025006567"/>
    <d v="2023-01-28T00:00:00"/>
    <s v="Customer 4663"/>
    <s v="CUST3052"/>
    <x v="0"/>
    <s v="Pune"/>
    <s v="Online"/>
    <s v="Beauty"/>
    <s v="Lipstick"/>
    <s v="Lipstick Model-158"/>
    <s v="PROD2317"/>
    <n v="3"/>
    <n v="833.34"/>
    <n v="2500.02"/>
    <n v="0.05"/>
    <n v="125"/>
    <n v="2375.02"/>
    <s v="COD"/>
    <s v="Delivered"/>
    <n v="0.25"/>
    <n v="593.75"/>
  </r>
  <r>
    <s v="ORD2025006568"/>
    <d v="2024-01-26T00:00:00"/>
    <s v="Customer 2895"/>
    <s v="CUST5609"/>
    <x v="0"/>
    <s v="Ahmedabad"/>
    <s v="Online"/>
    <s v="Beauty"/>
    <s v="Perfume"/>
    <s v="Perfume Model-175"/>
    <s v="PROD3200"/>
    <n v="9"/>
    <n v="135.44999999999999"/>
    <n v="1219.05"/>
    <n v="0.1"/>
    <n v="121.91"/>
    <n v="1097.1400000000001"/>
    <s v="Card"/>
    <s v="In-Transit"/>
    <n v="0.25"/>
    <n v="274.29000000000002"/>
  </r>
  <r>
    <s v="ORD2025006569"/>
    <d v="2024-02-25T00:00:00"/>
    <s v="Customer 3720"/>
    <s v="CUST1206"/>
    <x v="1"/>
    <s v="Delhi"/>
    <s v="Offline"/>
    <s v="Electronics"/>
    <s v="Tablet"/>
    <s v="Tablet Model-275"/>
    <s v="PROD1427"/>
    <n v="6"/>
    <n v="492.16"/>
    <n v="2952.96"/>
    <n v="0.1"/>
    <n v="295.3"/>
    <n v="2657.66"/>
    <s v="Wallet"/>
    <s v="Delivered"/>
    <n v="0.15"/>
    <n v="398.65"/>
  </r>
  <r>
    <s v="ORD2025006570"/>
    <d v="2023-08-30T00:00:00"/>
    <s v="Customer 2186"/>
    <s v="CUST7299"/>
    <x v="0"/>
    <s v="Ahmedabad"/>
    <s v="Online"/>
    <s v="Clothing"/>
    <s v="Jeans"/>
    <s v="Jeans Model-370"/>
    <s v="PROD7644"/>
    <n v="10"/>
    <n v="564.92999999999995"/>
    <n v="5649.3"/>
    <n v="0"/>
    <n v="0"/>
    <n v="5649.3"/>
    <s v="Card"/>
    <s v="In-Transit"/>
    <n v="0.3"/>
    <n v="1694.79"/>
  </r>
  <r>
    <s v="ORD2025006571"/>
    <d v="2024-03-09T00:00:00"/>
    <s v="Customer 1125"/>
    <s v="CUST8248"/>
    <x v="0"/>
    <s v="Pune"/>
    <s v="Offline"/>
    <s v="Home Decor"/>
    <s v="Curtain"/>
    <s v="Curtain Model-306"/>
    <s v="PROD5658"/>
    <n v="8"/>
    <n v="773.71"/>
    <n v="6189.68"/>
    <n v="0"/>
    <n v="0"/>
    <n v="6189.68"/>
    <s v="Card"/>
    <s v="In-Transit"/>
    <n v="0.15"/>
    <n v="928.45"/>
  </r>
  <r>
    <s v="ORD2025006572"/>
    <d v="2023-10-31T00:00:00"/>
    <s v="Customer 1911"/>
    <s v="CUST6180"/>
    <x v="3"/>
    <s v="Bhopal"/>
    <s v="Offline"/>
    <s v="Electronics"/>
    <s v="Mobile"/>
    <s v="Mobile Model-340"/>
    <s v="PROD5443"/>
    <n v="8"/>
    <n v="795.58"/>
    <n v="6364.64"/>
    <n v="0"/>
    <n v="0"/>
    <n v="6364.64"/>
    <s v="Card"/>
    <s v="Returned"/>
    <n v="0.25"/>
    <n v="1591.16"/>
  </r>
  <r>
    <s v="ORD2025006573"/>
    <d v="2023-01-14T00:00:00"/>
    <s v="Customer 2085"/>
    <s v="CUST4063"/>
    <x v="3"/>
    <s v="Bhopal"/>
    <s v="Offline"/>
    <s v="Beauty"/>
    <s v="Lipstick"/>
    <s v="Lipstick Model-201"/>
    <s v="PROD3386"/>
    <n v="9"/>
    <n v="446.75"/>
    <n v="4020.75"/>
    <n v="0.1"/>
    <n v="402.08"/>
    <n v="3618.67"/>
    <s v="COD"/>
    <s v="Cancelled"/>
    <n v="0.3"/>
    <n v="1085.5999999999999"/>
  </r>
  <r>
    <s v="ORD2025006574"/>
    <d v="2023-01-19T00:00:00"/>
    <s v="Customer 579"/>
    <s v="CUST1264"/>
    <x v="2"/>
    <s v="Patna"/>
    <s v="Online"/>
    <s v="Beauty"/>
    <s v="Face Cream"/>
    <s v="Face Cream Model-235"/>
    <s v="PROD8217"/>
    <n v="8"/>
    <n v="491.57"/>
    <n v="3932.56"/>
    <n v="0.2"/>
    <n v="786.51"/>
    <n v="3146.05"/>
    <s v="Card"/>
    <s v="Delivered"/>
    <n v="0.15"/>
    <n v="471.91"/>
  </r>
  <r>
    <s v="ORD2025006575"/>
    <d v="2024-02-10T00:00:00"/>
    <s v="Customer 2676"/>
    <s v="CUST5842"/>
    <x v="1"/>
    <s v="Lucknow"/>
    <s v="Online"/>
    <s v="Beauty"/>
    <s v="Perfume"/>
    <s v="Perfume Model-839"/>
    <s v="PROD4005"/>
    <n v="8"/>
    <n v="855.23"/>
    <n v="6841.84"/>
    <n v="0.2"/>
    <n v="1368.37"/>
    <n v="5473.47"/>
    <s v="Card"/>
    <s v="In-Transit"/>
    <n v="0.25"/>
    <n v="1368.37"/>
  </r>
  <r>
    <s v="ORD2025006576"/>
    <d v="2024-03-22T00:00:00"/>
    <s v="Customer 4365"/>
    <s v="CUST2251"/>
    <x v="2"/>
    <s v="Kolkata"/>
    <s v="Offline"/>
    <s v="Home Decor"/>
    <s v="Sofa"/>
    <s v="Sofa Model-738"/>
    <s v="PROD2129"/>
    <n v="3"/>
    <n v="471.37"/>
    <n v="1414.11"/>
    <n v="0.05"/>
    <n v="70.709999999999994"/>
    <n v="1343.4"/>
    <s v="UPI"/>
    <s v="Returned"/>
    <n v="0.25"/>
    <n v="335.85"/>
  </r>
  <r>
    <s v="ORD2025006577"/>
    <d v="2024-03-22T00:00:00"/>
    <s v="Customer 1042"/>
    <s v="CUST6734"/>
    <x v="2"/>
    <s v="Bhubaneswar"/>
    <s v="Online"/>
    <s v="Home Decor"/>
    <s v="Curtain"/>
    <s v="Curtain Model-110"/>
    <s v="PROD5712"/>
    <n v="9"/>
    <n v="555.73"/>
    <n v="5001.57"/>
    <n v="0.1"/>
    <n v="500.16"/>
    <n v="4501.41"/>
    <s v="Wallet"/>
    <s v="Cancelled"/>
    <n v="0.3"/>
    <n v="1350.42"/>
  </r>
  <r>
    <s v="ORD2025006578"/>
    <d v="2024-01-28T00:00:00"/>
    <s v="Customer 3902"/>
    <s v="CUST6303"/>
    <x v="3"/>
    <s v="Raipur"/>
    <s v="Offline"/>
    <s v="Beauty"/>
    <s v="Perfume"/>
    <s v="Perfume Model-186"/>
    <s v="PROD2125"/>
    <n v="3"/>
    <n v="934.3"/>
    <n v="2802.9"/>
    <n v="0"/>
    <n v="0"/>
    <n v="2802.9"/>
    <s v="UPI"/>
    <s v="In-Transit"/>
    <n v="0.15"/>
    <n v="420.44"/>
  </r>
  <r>
    <s v="ORD2025006579"/>
    <d v="2023-02-10T00:00:00"/>
    <s v="Customer 743"/>
    <s v="CUST8537"/>
    <x v="4"/>
    <s v="Bangalore"/>
    <s v="Online"/>
    <s v="Beauty"/>
    <s v="Perfume"/>
    <s v="Perfume Model-834"/>
    <s v="PROD7797"/>
    <n v="5"/>
    <n v="441.59"/>
    <n v="2207.9499999999998"/>
    <n v="0.1"/>
    <n v="220.79"/>
    <n v="1987.16"/>
    <s v="COD"/>
    <s v="Cancelled"/>
    <n v="0.15"/>
    <n v="298.07"/>
  </r>
  <r>
    <s v="ORD2025006580"/>
    <d v="2023-04-05T00:00:00"/>
    <s v="Customer 4808"/>
    <s v="CUST3227"/>
    <x v="2"/>
    <s v="Patna"/>
    <s v="Online"/>
    <s v="Home Decor"/>
    <s v="Curtain"/>
    <s v="Curtain Model-378"/>
    <s v="PROD2322"/>
    <n v="3"/>
    <n v="185.61"/>
    <n v="556.83000000000004"/>
    <n v="0.2"/>
    <n v="111.37"/>
    <n v="445.46"/>
    <s v="Card"/>
    <s v="Returned"/>
    <n v="0.15"/>
    <n v="66.819999999999993"/>
  </r>
  <r>
    <s v="ORD2025006581"/>
    <d v="2024-01-21T00:00:00"/>
    <s v="Customer 1194"/>
    <s v="CUST4350"/>
    <x v="4"/>
    <s v="Bangalore"/>
    <s v="Offline"/>
    <s v="Clothing"/>
    <s v="Shirt"/>
    <s v="Shirt Model-584"/>
    <s v="PROD1781"/>
    <n v="8"/>
    <n v="423.76"/>
    <n v="3390.08"/>
    <n v="0.05"/>
    <n v="169.5"/>
    <n v="3220.58"/>
    <s v="Card"/>
    <s v="Cancelled"/>
    <n v="0.3"/>
    <n v="966.17"/>
  </r>
  <r>
    <s v="ORD2025006582"/>
    <d v="2023-04-23T00:00:00"/>
    <s v="Customer 1785"/>
    <s v="CUST5457"/>
    <x v="1"/>
    <s v="Chandigarh"/>
    <s v="Offline"/>
    <s v="Clothing"/>
    <s v="Jacket"/>
    <s v="Jacket Model-610"/>
    <s v="PROD7428"/>
    <n v="10"/>
    <n v="969.96"/>
    <n v="9699.6"/>
    <n v="0.2"/>
    <n v="1939.92"/>
    <n v="7759.68"/>
    <s v="Wallet"/>
    <s v="Returned"/>
    <n v="0.15"/>
    <n v="1163.95"/>
  </r>
  <r>
    <s v="ORD2025006583"/>
    <d v="2023-08-10T00:00:00"/>
    <s v="Customer 2507"/>
    <s v="CUST8089"/>
    <x v="1"/>
    <s v="Lucknow"/>
    <s v="Online"/>
    <s v="Home Decor"/>
    <s v="Sofa"/>
    <s v="Sofa Model-332"/>
    <s v="PROD2616"/>
    <n v="8"/>
    <n v="981.69"/>
    <n v="7853.52"/>
    <n v="0.05"/>
    <n v="392.68"/>
    <n v="7460.84"/>
    <s v="COD"/>
    <s v="Cancelled"/>
    <n v="0.25"/>
    <n v="1865.21"/>
  </r>
  <r>
    <s v="ORD2025006584"/>
    <d v="2023-10-16T00:00:00"/>
    <s v="Customer 3303"/>
    <s v="CUST3590"/>
    <x v="2"/>
    <s v="Bhubaneswar"/>
    <s v="Offline"/>
    <s v="Beauty"/>
    <s v="Lipstick"/>
    <s v="Lipstick Model-908"/>
    <s v="PROD1570"/>
    <n v="1"/>
    <n v="196.59"/>
    <n v="196.59"/>
    <n v="0"/>
    <n v="0"/>
    <n v="196.59"/>
    <s v="UPI"/>
    <s v="Cancelled"/>
    <n v="0.3"/>
    <n v="58.98"/>
  </r>
  <r>
    <s v="ORD2025006585"/>
    <d v="2023-12-24T00:00:00"/>
    <s v="Customer 2730"/>
    <s v="CUST6194"/>
    <x v="3"/>
    <s v="Raipur"/>
    <s v="Online"/>
    <s v="Electronics"/>
    <s v="Laptop"/>
    <s v="Laptop Model-668"/>
    <s v="PROD3424"/>
    <n v="8"/>
    <n v="188.98"/>
    <n v="1511.84"/>
    <n v="0"/>
    <n v="0"/>
    <n v="1511.84"/>
    <s v="Wallet"/>
    <s v="Returned"/>
    <n v="0.15"/>
    <n v="226.78"/>
  </r>
  <r>
    <s v="ORD2025006586"/>
    <d v="2023-10-20T00:00:00"/>
    <s v="Customer 1158"/>
    <s v="CUST9380"/>
    <x v="0"/>
    <s v="Mumbai"/>
    <s v="Offline"/>
    <s v="Electronics"/>
    <s v="Tablet"/>
    <s v="Tablet Model-799"/>
    <s v="PROD9377"/>
    <n v="2"/>
    <n v="805.53"/>
    <n v="1611.06"/>
    <n v="0.2"/>
    <n v="322.20999999999998"/>
    <n v="1288.8499999999999"/>
    <s v="Card"/>
    <s v="Delivered"/>
    <n v="0.3"/>
    <n v="386.65"/>
  </r>
  <r>
    <s v="ORD2025006587"/>
    <d v="2023-09-13T00:00:00"/>
    <s v="Customer 2961"/>
    <s v="CUST7177"/>
    <x v="2"/>
    <s v="Patna"/>
    <s v="Offline"/>
    <s v="Electronics"/>
    <s v="Mobile"/>
    <s v="Mobile Model-165"/>
    <s v="PROD2972"/>
    <n v="4"/>
    <n v="798.43"/>
    <n v="3193.72"/>
    <n v="0"/>
    <n v="0"/>
    <n v="3193.72"/>
    <s v="UPI"/>
    <s v="In-Transit"/>
    <n v="0.25"/>
    <n v="798.43"/>
  </r>
  <r>
    <s v="ORD2025006588"/>
    <d v="2024-03-18T00:00:00"/>
    <s v="Customer 2823"/>
    <s v="CUST2785"/>
    <x v="2"/>
    <s v="Bhubaneswar"/>
    <s v="Offline"/>
    <s v="Home Decor"/>
    <s v="Sofa"/>
    <s v="Sofa Model-472"/>
    <s v="PROD2045"/>
    <n v="7"/>
    <n v="414.98"/>
    <n v="2904.86"/>
    <n v="0.2"/>
    <n v="580.97"/>
    <n v="2323.89"/>
    <s v="COD"/>
    <s v="Cancelled"/>
    <n v="0.25"/>
    <n v="580.97"/>
  </r>
  <r>
    <s v="ORD2025006589"/>
    <d v="2024-03-01T00:00:00"/>
    <s v="Customer 3185"/>
    <s v="CUST4265"/>
    <x v="4"/>
    <s v="Hyderabad"/>
    <s v="Online"/>
    <s v="Home Decor"/>
    <s v="Lamp"/>
    <s v="Lamp Model-227"/>
    <s v="PROD6408"/>
    <n v="6"/>
    <n v="396.01"/>
    <n v="2376.06"/>
    <n v="0.2"/>
    <n v="475.21"/>
    <n v="1900.85"/>
    <s v="Wallet"/>
    <s v="Delivered"/>
    <n v="0.3"/>
    <n v="570.25"/>
  </r>
  <r>
    <s v="ORD2025006590"/>
    <d v="2023-04-05T00:00:00"/>
    <s v="Customer 2164"/>
    <s v="CUST6423"/>
    <x v="3"/>
    <s v="Nagpur"/>
    <s v="Online"/>
    <s v="Home Decor"/>
    <s v="Curtain"/>
    <s v="Curtain Model-709"/>
    <s v="PROD8813"/>
    <n v="2"/>
    <n v="308.11"/>
    <n v="616.22"/>
    <n v="0.05"/>
    <n v="30.81"/>
    <n v="585.41"/>
    <s v="Wallet"/>
    <s v="Cancelled"/>
    <n v="0.15"/>
    <n v="87.81"/>
  </r>
  <r>
    <s v="ORD2025006591"/>
    <d v="2023-01-31T00:00:00"/>
    <s v="Customer 3074"/>
    <s v="CUST6020"/>
    <x v="0"/>
    <s v="Mumbai"/>
    <s v="Offline"/>
    <s v="Clothing"/>
    <s v="Jacket"/>
    <s v="Jacket Model-535"/>
    <s v="PROD6256"/>
    <n v="3"/>
    <n v="812.12"/>
    <n v="2436.36"/>
    <n v="0.2"/>
    <n v="487.27"/>
    <n v="1949.09"/>
    <s v="UPI"/>
    <s v="Returned"/>
    <n v="0.25"/>
    <n v="487.27"/>
  </r>
  <r>
    <s v="ORD2025006592"/>
    <d v="2023-11-29T00:00:00"/>
    <s v="Customer 880"/>
    <s v="CUST1065"/>
    <x v="1"/>
    <s v="Lucknow"/>
    <s v="Offline"/>
    <s v="Beauty"/>
    <s v="Lipstick"/>
    <s v="Lipstick Model-584"/>
    <s v="PROD2104"/>
    <n v="6"/>
    <n v="220.8"/>
    <n v="1324.8"/>
    <n v="0.05"/>
    <n v="66.239999999999995"/>
    <n v="1258.56"/>
    <s v="Card"/>
    <s v="In-Transit"/>
    <n v="0.3"/>
    <n v="377.57"/>
  </r>
  <r>
    <s v="ORD2025006593"/>
    <d v="2024-01-29T00:00:00"/>
    <s v="Customer 2510"/>
    <s v="CUST4065"/>
    <x v="3"/>
    <s v="Bhopal"/>
    <s v="Online"/>
    <s v="Home Decor"/>
    <s v="Lamp"/>
    <s v="Lamp Model-215"/>
    <s v="PROD4383"/>
    <n v="6"/>
    <n v="370.4"/>
    <n v="2222.4"/>
    <n v="0.1"/>
    <n v="222.24"/>
    <n v="2000.16"/>
    <s v="COD"/>
    <s v="Returned"/>
    <n v="0.3"/>
    <n v="600.04999999999995"/>
  </r>
  <r>
    <s v="ORD2025006594"/>
    <d v="2023-04-17T00:00:00"/>
    <s v="Customer 2889"/>
    <s v="CUST6789"/>
    <x v="1"/>
    <s v="Lucknow"/>
    <s v="Online"/>
    <s v="Beauty"/>
    <s v="Perfume"/>
    <s v="Perfume Model-670"/>
    <s v="PROD5019"/>
    <n v="6"/>
    <n v="961.71"/>
    <n v="5770.26"/>
    <n v="0.2"/>
    <n v="1154.05"/>
    <n v="4616.21"/>
    <s v="Card"/>
    <s v="In-Transit"/>
    <n v="0.3"/>
    <n v="1384.86"/>
  </r>
  <r>
    <s v="ORD2025006595"/>
    <d v="2024-02-05T00:00:00"/>
    <s v="Customer 3924"/>
    <s v="CUST4668"/>
    <x v="2"/>
    <s v="Patna"/>
    <s v="Online"/>
    <s v="Home Decor"/>
    <s v="Sofa"/>
    <s v="Sofa Model-142"/>
    <s v="PROD9338"/>
    <n v="9"/>
    <n v="862.03"/>
    <n v="7758.27"/>
    <n v="0.2"/>
    <n v="1551.65"/>
    <n v="6206.62"/>
    <s v="UPI"/>
    <s v="In-Transit"/>
    <n v="0.3"/>
    <n v="1861.99"/>
  </r>
  <r>
    <s v="ORD2025006596"/>
    <d v="2023-10-06T00:00:00"/>
    <s v="Customer 1835"/>
    <s v="CUST4739"/>
    <x v="0"/>
    <s v="Mumbai"/>
    <s v="Online"/>
    <s v="Beauty"/>
    <s v="Lipstick"/>
    <s v="Lipstick Model-758"/>
    <s v="PROD7516"/>
    <n v="9"/>
    <n v="222"/>
    <n v="1998"/>
    <n v="0"/>
    <n v="0"/>
    <n v="1998"/>
    <s v="Wallet"/>
    <s v="In-Transit"/>
    <n v="0.15"/>
    <n v="299.7"/>
  </r>
  <r>
    <s v="ORD2025006597"/>
    <d v="2023-07-27T00:00:00"/>
    <s v="Customer 4777"/>
    <s v="CUST8433"/>
    <x v="4"/>
    <s v="Hyderabad"/>
    <s v="Online"/>
    <s v="Home Decor"/>
    <s v="Lamp"/>
    <s v="Lamp Model-761"/>
    <s v="PROD5021"/>
    <n v="9"/>
    <n v="601.5"/>
    <n v="5413.5"/>
    <n v="0.05"/>
    <n v="270.68"/>
    <n v="5142.82"/>
    <s v="COD"/>
    <s v="Cancelled"/>
    <n v="0.3"/>
    <n v="1542.85"/>
  </r>
  <r>
    <s v="ORD2025006598"/>
    <d v="2023-04-02T00:00:00"/>
    <s v="Customer 2324"/>
    <s v="CUST5818"/>
    <x v="3"/>
    <s v="Nagpur"/>
    <s v="Offline"/>
    <s v="Electronics"/>
    <s v="Tablet"/>
    <s v="Tablet Model-260"/>
    <s v="PROD2334"/>
    <n v="6"/>
    <n v="904.8"/>
    <n v="5428.8"/>
    <n v="0.05"/>
    <n v="271.44"/>
    <n v="5157.3599999999997"/>
    <s v="Wallet"/>
    <s v="Cancelled"/>
    <n v="0.3"/>
    <n v="1547.21"/>
  </r>
  <r>
    <s v="ORD2025006599"/>
    <d v="2023-10-07T00:00:00"/>
    <s v="Customer 4857"/>
    <s v="CUST4612"/>
    <x v="2"/>
    <s v="Patna"/>
    <s v="Online"/>
    <s v="Beauty"/>
    <s v="Lipstick"/>
    <s v="Lipstick Model-376"/>
    <s v="PROD3817"/>
    <n v="3"/>
    <n v="116.79"/>
    <n v="350.37"/>
    <n v="0"/>
    <n v="0"/>
    <n v="350.37"/>
    <s v="Wallet"/>
    <s v="Returned"/>
    <n v="0.15"/>
    <n v="52.56"/>
  </r>
  <r>
    <s v="ORD2025006600"/>
    <d v="2023-07-19T00:00:00"/>
    <s v="Customer 3536"/>
    <s v="CUST7104"/>
    <x v="3"/>
    <s v="Bhopal"/>
    <s v="Offline"/>
    <s v="Clothing"/>
    <s v="Jeans"/>
    <s v="Jeans Model-893"/>
    <s v="PROD6229"/>
    <n v="3"/>
    <n v="783.09"/>
    <n v="2349.27"/>
    <n v="0.1"/>
    <n v="234.93"/>
    <n v="2114.34"/>
    <s v="Wallet"/>
    <s v="Delivered"/>
    <n v="0.3"/>
    <n v="634.29999999999995"/>
  </r>
  <r>
    <s v="ORD2025006601"/>
    <d v="2023-07-30T00:00:00"/>
    <s v="Customer 1080"/>
    <s v="CUST5030"/>
    <x v="0"/>
    <s v="Pune"/>
    <s v="Online"/>
    <s v="Home Decor"/>
    <s v="Curtain"/>
    <s v="Curtain Model-108"/>
    <s v="PROD8346"/>
    <n v="8"/>
    <n v="386.69"/>
    <n v="3093.52"/>
    <n v="0.1"/>
    <n v="309.35000000000002"/>
    <n v="2784.17"/>
    <s v="UPI"/>
    <s v="Returned"/>
    <n v="0.25"/>
    <n v="696.04"/>
  </r>
  <r>
    <s v="ORD2025006602"/>
    <d v="2023-08-13T00:00:00"/>
    <s v="Customer 955"/>
    <s v="CUST9460"/>
    <x v="1"/>
    <s v="Delhi"/>
    <s v="Online"/>
    <s v="Clothing"/>
    <s v="Shirt"/>
    <s v="Shirt Model-542"/>
    <s v="PROD5149"/>
    <n v="3"/>
    <n v="720.91"/>
    <n v="2162.73"/>
    <n v="0.05"/>
    <n v="108.14"/>
    <n v="2054.59"/>
    <s v="COD"/>
    <s v="Delivered"/>
    <n v="0.15"/>
    <n v="308.19"/>
  </r>
  <r>
    <s v="ORD2025006603"/>
    <d v="2024-01-25T00:00:00"/>
    <s v="Customer 2819"/>
    <s v="CUST8372"/>
    <x v="3"/>
    <s v="Bhopal"/>
    <s v="Online"/>
    <s v="Beauty"/>
    <s v="Perfume"/>
    <s v="Perfume Model-680"/>
    <s v="PROD6395"/>
    <n v="5"/>
    <n v="789.3"/>
    <n v="3946.5"/>
    <n v="0"/>
    <n v="0"/>
    <n v="3946.5"/>
    <s v="Card"/>
    <s v="Delivered"/>
    <n v="0.25"/>
    <n v="986.62"/>
  </r>
  <r>
    <s v="ORD2025006604"/>
    <d v="2023-08-22T00:00:00"/>
    <s v="Customer 3664"/>
    <s v="CUST7791"/>
    <x v="0"/>
    <s v="Pune"/>
    <s v="Offline"/>
    <s v="Beauty"/>
    <s v="Face Cream"/>
    <s v="Face Cream Model-414"/>
    <s v="PROD1983"/>
    <n v="9"/>
    <n v="217.95"/>
    <n v="1961.55"/>
    <n v="0.2"/>
    <n v="392.31"/>
    <n v="1569.24"/>
    <s v="Wallet"/>
    <s v="Delivered"/>
    <n v="0.3"/>
    <n v="470.77"/>
  </r>
  <r>
    <s v="ORD2025006605"/>
    <d v="2024-03-20T00:00:00"/>
    <s v="Customer 195"/>
    <s v="CUST5824"/>
    <x v="0"/>
    <s v="Mumbai"/>
    <s v="Online"/>
    <s v="Beauty"/>
    <s v="Face Cream"/>
    <s v="Face Cream Model-258"/>
    <s v="PROD2837"/>
    <n v="8"/>
    <n v="567.29999999999995"/>
    <n v="4538.3999999999996"/>
    <n v="0.2"/>
    <n v="907.68"/>
    <n v="3630.72"/>
    <s v="UPI"/>
    <s v="Cancelled"/>
    <n v="0.3"/>
    <n v="1089.22"/>
  </r>
  <r>
    <s v="ORD2025006606"/>
    <d v="2023-05-25T00:00:00"/>
    <s v="Customer 1362"/>
    <s v="CUST2099"/>
    <x v="4"/>
    <s v="Hyderabad"/>
    <s v="Online"/>
    <s v="Home Decor"/>
    <s v="Lamp"/>
    <s v="Lamp Model-157"/>
    <s v="PROD9148"/>
    <n v="10"/>
    <n v="550.65"/>
    <n v="5506.5"/>
    <n v="0.1"/>
    <n v="550.65"/>
    <n v="4955.8500000000004"/>
    <s v="Wallet"/>
    <s v="In-Transit"/>
    <n v="0.15"/>
    <n v="743.38"/>
  </r>
  <r>
    <s v="ORD2025006607"/>
    <d v="2023-03-23T00:00:00"/>
    <s v="Customer 2566"/>
    <s v="CUST2320"/>
    <x v="2"/>
    <s v="Bhubaneswar"/>
    <s v="Offline"/>
    <s v="Electronics"/>
    <s v="Mobile"/>
    <s v="Mobile Model-817"/>
    <s v="PROD8832"/>
    <n v="2"/>
    <n v="327.14"/>
    <n v="654.28"/>
    <n v="0.2"/>
    <n v="130.86000000000001"/>
    <n v="523.41999999999996"/>
    <s v="UPI"/>
    <s v="Delivered"/>
    <n v="0.25"/>
    <n v="130.85"/>
  </r>
  <r>
    <s v="ORD2025006608"/>
    <d v="2023-06-22T00:00:00"/>
    <s v="Customer 4458"/>
    <s v="CUST1796"/>
    <x v="4"/>
    <s v="Bangalore"/>
    <s v="Offline"/>
    <s v="Beauty"/>
    <s v="Lipstick"/>
    <s v="Lipstick Model-747"/>
    <s v="PROD4712"/>
    <n v="6"/>
    <n v="942.12"/>
    <n v="5652.72"/>
    <n v="0"/>
    <n v="0"/>
    <n v="5652.72"/>
    <s v="Card"/>
    <s v="In-Transit"/>
    <n v="0.25"/>
    <n v="1413.18"/>
  </r>
  <r>
    <s v="ORD2025006609"/>
    <d v="2023-10-07T00:00:00"/>
    <s v="Customer 4195"/>
    <s v="CUST4355"/>
    <x v="3"/>
    <s v="Bhopal"/>
    <s v="Offline"/>
    <s v="Electronics"/>
    <s v="Tablet"/>
    <s v="Tablet Model-201"/>
    <s v="PROD1871"/>
    <n v="3"/>
    <n v="545.17999999999995"/>
    <n v="1635.54"/>
    <n v="0"/>
    <n v="0"/>
    <n v="1635.54"/>
    <s v="UPI"/>
    <s v="Returned"/>
    <n v="0.15"/>
    <n v="245.33"/>
  </r>
  <r>
    <s v="ORD2025006610"/>
    <d v="2023-10-06T00:00:00"/>
    <s v="Customer 2235"/>
    <s v="CUST6043"/>
    <x v="2"/>
    <s v="Kolkata"/>
    <s v="Offline"/>
    <s v="Clothing"/>
    <s v="Jacket"/>
    <s v="Jacket Model-354"/>
    <s v="PROD7037"/>
    <n v="1"/>
    <n v="375.8"/>
    <n v="375.8"/>
    <n v="0.2"/>
    <n v="75.16"/>
    <n v="300.64"/>
    <s v="Card"/>
    <s v="Cancelled"/>
    <n v="0.25"/>
    <n v="75.16"/>
  </r>
  <r>
    <s v="ORD2025006611"/>
    <d v="2023-10-18T00:00:00"/>
    <s v="Customer 3539"/>
    <s v="CUST6247"/>
    <x v="0"/>
    <s v="Mumbai"/>
    <s v="Offline"/>
    <s v="Beauty"/>
    <s v="Face Cream"/>
    <s v="Face Cream Model-104"/>
    <s v="PROD1425"/>
    <n v="3"/>
    <n v="219.27"/>
    <n v="657.81"/>
    <n v="0.1"/>
    <n v="65.78"/>
    <n v="592.03"/>
    <s v="COD"/>
    <s v="Returned"/>
    <n v="0.15"/>
    <n v="88.8"/>
  </r>
  <r>
    <s v="ORD2025006612"/>
    <d v="2023-02-11T00:00:00"/>
    <s v="Customer 1882"/>
    <s v="CUST9754"/>
    <x v="3"/>
    <s v="Raipur"/>
    <s v="Online"/>
    <s v="Home Decor"/>
    <s v="Curtain"/>
    <s v="Curtain Model-665"/>
    <s v="PROD3231"/>
    <n v="4"/>
    <n v="455.59"/>
    <n v="1822.36"/>
    <n v="0.05"/>
    <n v="91.12"/>
    <n v="1731.24"/>
    <s v="Card"/>
    <s v="Cancelled"/>
    <n v="0.15"/>
    <n v="259.69"/>
  </r>
  <r>
    <s v="ORD2025006613"/>
    <d v="2023-05-23T00:00:00"/>
    <s v="Customer 2777"/>
    <s v="CUST3842"/>
    <x v="0"/>
    <s v="Pune"/>
    <s v="Online"/>
    <s v="Beauty"/>
    <s v="Face Cream"/>
    <s v="Face Cream Model-872"/>
    <s v="PROD8103"/>
    <n v="8"/>
    <n v="450.5"/>
    <n v="3604"/>
    <n v="0.1"/>
    <n v="360.4"/>
    <n v="3243.6"/>
    <s v="UPI"/>
    <s v="In-Transit"/>
    <n v="0.15"/>
    <n v="486.54"/>
  </r>
  <r>
    <s v="ORD2025006614"/>
    <d v="2023-03-20T00:00:00"/>
    <s v="Customer 1608"/>
    <s v="CUST1683"/>
    <x v="2"/>
    <s v="Bhubaneswar"/>
    <s v="Online"/>
    <s v="Electronics"/>
    <s v="Tablet"/>
    <s v="Tablet Model-521"/>
    <s v="PROD8595"/>
    <n v="2"/>
    <n v="230.33"/>
    <n v="460.66"/>
    <n v="0.2"/>
    <n v="92.13"/>
    <n v="368.53"/>
    <s v="Card"/>
    <s v="Delivered"/>
    <n v="0.25"/>
    <n v="92.13"/>
  </r>
  <r>
    <s v="ORD2025006615"/>
    <d v="2023-11-03T00:00:00"/>
    <s v="Customer 1552"/>
    <s v="CUST5447"/>
    <x v="4"/>
    <s v="Hyderabad"/>
    <s v="Offline"/>
    <s v="Beauty"/>
    <s v="Lipstick"/>
    <s v="Lipstick Model-140"/>
    <s v="PROD7758"/>
    <n v="2"/>
    <n v="613.08000000000004"/>
    <n v="1226.1600000000001"/>
    <n v="0.2"/>
    <n v="245.23"/>
    <n v="980.93"/>
    <s v="UPI"/>
    <s v="Delivered"/>
    <n v="0.3"/>
    <n v="294.27999999999997"/>
  </r>
  <r>
    <s v="ORD2025006616"/>
    <d v="2023-10-13T00:00:00"/>
    <s v="Customer 76"/>
    <s v="CUST3041"/>
    <x v="2"/>
    <s v="Kolkata"/>
    <s v="Online"/>
    <s v="Beauty"/>
    <s v="Face Cream"/>
    <s v="Face Cream Model-746"/>
    <s v="PROD8413"/>
    <n v="2"/>
    <n v="851.26"/>
    <n v="1702.52"/>
    <n v="0.05"/>
    <n v="85.13"/>
    <n v="1617.39"/>
    <s v="COD"/>
    <s v="In-Transit"/>
    <n v="0.25"/>
    <n v="404.35"/>
  </r>
  <r>
    <s v="ORD2025006617"/>
    <d v="2023-10-27T00:00:00"/>
    <s v="Customer 2934"/>
    <s v="CUST2738"/>
    <x v="2"/>
    <s v="Bhubaneswar"/>
    <s v="Online"/>
    <s v="Clothing"/>
    <s v="Jacket"/>
    <s v="Jacket Model-924"/>
    <s v="PROD8446"/>
    <n v="6"/>
    <n v="125.61"/>
    <n v="753.66"/>
    <n v="0"/>
    <n v="0"/>
    <n v="753.66"/>
    <s v="Wallet"/>
    <s v="Cancelled"/>
    <n v="0.3"/>
    <n v="226.1"/>
  </r>
  <r>
    <s v="ORD2025006618"/>
    <d v="2023-11-22T00:00:00"/>
    <s v="Customer 3112"/>
    <s v="CUST2268"/>
    <x v="2"/>
    <s v="Kolkata"/>
    <s v="Offline"/>
    <s v="Beauty"/>
    <s v="Face Cream"/>
    <s v="Face Cream Model-811"/>
    <s v="PROD2305"/>
    <n v="9"/>
    <n v="431.38"/>
    <n v="3882.42"/>
    <n v="0.2"/>
    <n v="776.48"/>
    <n v="3105.94"/>
    <s v="Card"/>
    <s v="Returned"/>
    <n v="0.25"/>
    <n v="776.49"/>
  </r>
  <r>
    <s v="ORD2025006619"/>
    <d v="2023-06-20T00:00:00"/>
    <s v="Customer 3198"/>
    <s v="CUST2116"/>
    <x v="2"/>
    <s v="Kolkata"/>
    <s v="Offline"/>
    <s v="Electronics"/>
    <s v="Mobile"/>
    <s v="Mobile Model-692"/>
    <s v="PROD6242"/>
    <n v="2"/>
    <n v="330.4"/>
    <n v="660.8"/>
    <n v="0.05"/>
    <n v="33.04"/>
    <n v="627.76"/>
    <s v="UPI"/>
    <s v="In-Transit"/>
    <n v="0.3"/>
    <n v="188.33"/>
  </r>
  <r>
    <s v="ORD2025006620"/>
    <d v="2023-10-19T00:00:00"/>
    <s v="Customer 3549"/>
    <s v="CUST9615"/>
    <x v="2"/>
    <s v="Kolkata"/>
    <s v="Online"/>
    <s v="Beauty"/>
    <s v="Face Cream"/>
    <s v="Face Cream Model-527"/>
    <s v="PROD9453"/>
    <n v="5"/>
    <n v="945.15"/>
    <n v="4725.75"/>
    <n v="0.1"/>
    <n v="472.58"/>
    <n v="4253.17"/>
    <s v="COD"/>
    <s v="Delivered"/>
    <n v="0.3"/>
    <n v="1275.95"/>
  </r>
  <r>
    <s v="ORD2025006621"/>
    <d v="2024-03-08T00:00:00"/>
    <s v="Customer 1485"/>
    <s v="CUST7165"/>
    <x v="4"/>
    <s v="Bangalore"/>
    <s v="Online"/>
    <s v="Electronics"/>
    <s v="Tablet"/>
    <s v="Tablet Model-701"/>
    <s v="PROD5812"/>
    <n v="1"/>
    <n v="747.44"/>
    <n v="747.44"/>
    <n v="0.1"/>
    <n v="74.739999999999995"/>
    <n v="672.7"/>
    <s v="UPI"/>
    <s v="Delivered"/>
    <n v="0.3"/>
    <n v="201.81"/>
  </r>
  <r>
    <s v="ORD2025006622"/>
    <d v="2023-03-24T00:00:00"/>
    <s v="Customer 3244"/>
    <s v="CUST5773"/>
    <x v="1"/>
    <s v="Delhi"/>
    <s v="Online"/>
    <s v="Beauty"/>
    <s v="Face Cream"/>
    <s v="Face Cream Model-849"/>
    <s v="PROD8530"/>
    <n v="1"/>
    <n v="145.43"/>
    <n v="145.43"/>
    <n v="0.1"/>
    <n v="14.54"/>
    <n v="130.88999999999999"/>
    <s v="COD"/>
    <s v="In-Transit"/>
    <n v="0.25"/>
    <n v="32.72"/>
  </r>
  <r>
    <s v="ORD2025006623"/>
    <d v="2023-02-08T00:00:00"/>
    <s v="Customer 2571"/>
    <s v="CUST6283"/>
    <x v="3"/>
    <s v="Raipur"/>
    <s v="Offline"/>
    <s v="Clothing"/>
    <s v="Shirt"/>
    <s v="Shirt Model-257"/>
    <s v="PROD8648"/>
    <n v="10"/>
    <n v="758.05"/>
    <n v="7580.5"/>
    <n v="0"/>
    <n v="0"/>
    <n v="7580.5"/>
    <s v="COD"/>
    <s v="In-Transit"/>
    <n v="0.25"/>
    <n v="1895.12"/>
  </r>
  <r>
    <s v="ORD2025006624"/>
    <d v="2023-09-10T00:00:00"/>
    <s v="Customer 2905"/>
    <s v="CUST8943"/>
    <x v="3"/>
    <s v="Raipur"/>
    <s v="Online"/>
    <s v="Clothing"/>
    <s v="Shirt"/>
    <s v="Shirt Model-209"/>
    <s v="PROD2482"/>
    <n v="10"/>
    <n v="423.43"/>
    <n v="4234.3"/>
    <n v="0.05"/>
    <n v="211.72"/>
    <n v="4022.58"/>
    <s v="COD"/>
    <s v="Delivered"/>
    <n v="0.15"/>
    <n v="603.39"/>
  </r>
  <r>
    <s v="ORD2025006625"/>
    <d v="2023-03-11T00:00:00"/>
    <s v="Customer 2319"/>
    <s v="CUST5597"/>
    <x v="0"/>
    <s v="Pune"/>
    <s v="Online"/>
    <s v="Electronics"/>
    <s v="Laptop"/>
    <s v="Laptop Model-352"/>
    <s v="PROD8217"/>
    <n v="7"/>
    <n v="144.54"/>
    <n v="1011.78"/>
    <n v="0.2"/>
    <n v="202.36"/>
    <n v="809.42"/>
    <s v="COD"/>
    <s v="Cancelled"/>
    <n v="0.3"/>
    <n v="242.83"/>
  </r>
  <r>
    <s v="ORD2025006626"/>
    <d v="2023-01-01T00:00:00"/>
    <s v="Customer 2572"/>
    <s v="CUST2420"/>
    <x v="2"/>
    <s v="Bhubaneswar"/>
    <s v="Offline"/>
    <s v="Home Decor"/>
    <s v="Curtain"/>
    <s v="Curtain Model-338"/>
    <s v="PROD6322"/>
    <n v="7"/>
    <n v="200.55"/>
    <n v="1403.85"/>
    <n v="0.1"/>
    <n v="140.38"/>
    <n v="1263.47"/>
    <s v="Wallet"/>
    <s v="Delivered"/>
    <n v="0.3"/>
    <n v="379.04"/>
  </r>
  <r>
    <s v="ORD2025006627"/>
    <d v="2023-02-18T00:00:00"/>
    <s v="Customer 3949"/>
    <s v="CUST9406"/>
    <x v="1"/>
    <s v="Delhi"/>
    <s v="Online"/>
    <s v="Home Decor"/>
    <s v="Lamp"/>
    <s v="Lamp Model-132"/>
    <s v="PROD7524"/>
    <n v="5"/>
    <n v="559.86"/>
    <n v="2799.3"/>
    <n v="0.2"/>
    <n v="559.86"/>
    <n v="2239.44"/>
    <s v="COD"/>
    <s v="Cancelled"/>
    <n v="0.15"/>
    <n v="335.92"/>
  </r>
  <r>
    <s v="ORD2025006628"/>
    <d v="2023-08-23T00:00:00"/>
    <s v="Customer 627"/>
    <s v="CUST2274"/>
    <x v="3"/>
    <s v="Raipur"/>
    <s v="Online"/>
    <s v="Electronics"/>
    <s v="Tablet"/>
    <s v="Tablet Model-634"/>
    <s v="PROD3277"/>
    <n v="2"/>
    <n v="893.55"/>
    <n v="1787.1"/>
    <n v="0"/>
    <n v="0"/>
    <n v="1787.1"/>
    <s v="UPI"/>
    <s v="Cancelled"/>
    <n v="0.15"/>
    <n v="268.06"/>
  </r>
  <r>
    <s v="ORD2025006629"/>
    <d v="2024-03-16T00:00:00"/>
    <s v="Customer 2082"/>
    <s v="CUST3594"/>
    <x v="0"/>
    <s v="Pune"/>
    <s v="Offline"/>
    <s v="Beauty"/>
    <s v="Lipstick"/>
    <s v="Lipstick Model-472"/>
    <s v="PROD9313"/>
    <n v="2"/>
    <n v="228.95"/>
    <n v="457.9"/>
    <n v="0.1"/>
    <n v="45.79"/>
    <n v="412.11"/>
    <s v="COD"/>
    <s v="Delivered"/>
    <n v="0.3"/>
    <n v="123.63"/>
  </r>
  <r>
    <s v="ORD2025006630"/>
    <d v="2023-03-09T00:00:00"/>
    <s v="Customer 976"/>
    <s v="CUST5173"/>
    <x v="1"/>
    <s v="Chandigarh"/>
    <s v="Offline"/>
    <s v="Electronics"/>
    <s v="Mobile"/>
    <s v="Mobile Model-386"/>
    <s v="PROD5994"/>
    <n v="8"/>
    <n v="885.42"/>
    <n v="7083.36"/>
    <n v="0.2"/>
    <n v="1416.67"/>
    <n v="5666.69"/>
    <s v="UPI"/>
    <s v="Cancelled"/>
    <n v="0.25"/>
    <n v="1416.67"/>
  </r>
  <r>
    <s v="ORD2025006631"/>
    <d v="2023-02-06T00:00:00"/>
    <s v="Customer 4471"/>
    <s v="CUST5744"/>
    <x v="4"/>
    <s v="Hyderabad"/>
    <s v="Offline"/>
    <s v="Home Decor"/>
    <s v="Sofa"/>
    <s v="Sofa Model-418"/>
    <s v="PROD1122"/>
    <n v="9"/>
    <n v="937.31"/>
    <n v="8435.7900000000009"/>
    <n v="0"/>
    <n v="0"/>
    <n v="8435.7900000000009"/>
    <s v="Wallet"/>
    <s v="Cancelled"/>
    <n v="0.3"/>
    <n v="2530.7399999999998"/>
  </r>
  <r>
    <s v="ORD2025006632"/>
    <d v="2023-04-29T00:00:00"/>
    <s v="Customer 1893"/>
    <s v="CUST6861"/>
    <x v="0"/>
    <s v="Pune"/>
    <s v="Offline"/>
    <s v="Beauty"/>
    <s v="Face Cream"/>
    <s v="Face Cream Model-653"/>
    <s v="PROD8221"/>
    <n v="1"/>
    <n v="609.74"/>
    <n v="609.74"/>
    <n v="0"/>
    <n v="0"/>
    <n v="609.74"/>
    <s v="COD"/>
    <s v="Delivered"/>
    <n v="0.25"/>
    <n v="152.44"/>
  </r>
  <r>
    <s v="ORD2025006633"/>
    <d v="2023-11-16T00:00:00"/>
    <s v="Customer 2655"/>
    <s v="CUST1880"/>
    <x v="4"/>
    <s v="Chennai"/>
    <s v="Online"/>
    <s v="Clothing"/>
    <s v="Shirt"/>
    <s v="Shirt Model-897"/>
    <s v="PROD9763"/>
    <n v="7"/>
    <n v="483.71"/>
    <n v="3385.97"/>
    <n v="0.1"/>
    <n v="338.6"/>
    <n v="3047.37"/>
    <s v="Card"/>
    <s v="Cancelled"/>
    <n v="0.15"/>
    <n v="457.11"/>
  </r>
  <r>
    <s v="ORD2025006634"/>
    <d v="2023-10-09T00:00:00"/>
    <s v="Customer 3368"/>
    <s v="CUST9667"/>
    <x v="0"/>
    <s v="Pune"/>
    <s v="Online"/>
    <s v="Beauty"/>
    <s v="Perfume"/>
    <s v="Perfume Model-389"/>
    <s v="PROD6795"/>
    <n v="2"/>
    <n v="849.56"/>
    <n v="1699.12"/>
    <n v="0.1"/>
    <n v="169.91"/>
    <n v="1529.21"/>
    <s v="COD"/>
    <s v="Cancelled"/>
    <n v="0.3"/>
    <n v="458.76"/>
  </r>
  <r>
    <s v="ORD2025006635"/>
    <d v="2023-05-20T00:00:00"/>
    <s v="Customer 3907"/>
    <s v="CUST4098"/>
    <x v="3"/>
    <s v="Bhopal"/>
    <s v="Offline"/>
    <s v="Electronics"/>
    <s v="Mobile"/>
    <s v="Mobile Model-375"/>
    <s v="PROD8432"/>
    <n v="2"/>
    <n v="982.43"/>
    <n v="1964.86"/>
    <n v="0.1"/>
    <n v="196.49"/>
    <n v="1768.37"/>
    <s v="UPI"/>
    <s v="Returned"/>
    <n v="0.15"/>
    <n v="265.26"/>
  </r>
  <r>
    <s v="ORD2025006636"/>
    <d v="2023-08-16T00:00:00"/>
    <s v="Customer 4499"/>
    <s v="CUST1977"/>
    <x v="0"/>
    <s v="Pune"/>
    <s v="Online"/>
    <s v="Beauty"/>
    <s v="Face Cream"/>
    <s v="Face Cream Model-580"/>
    <s v="PROD3305"/>
    <n v="10"/>
    <n v="983.44"/>
    <n v="9834.4"/>
    <n v="0"/>
    <n v="0"/>
    <n v="9834.4"/>
    <s v="Card"/>
    <s v="In-Transit"/>
    <n v="0.15"/>
    <n v="1475.16"/>
  </r>
  <r>
    <s v="ORD2025006637"/>
    <d v="2023-07-08T00:00:00"/>
    <s v="Customer 3927"/>
    <s v="CUST4812"/>
    <x v="4"/>
    <s v="Bangalore"/>
    <s v="Online"/>
    <s v="Clothing"/>
    <s v="Jacket"/>
    <s v="Jacket Model-764"/>
    <s v="PROD3755"/>
    <n v="9"/>
    <n v="275.98"/>
    <n v="2483.8200000000002"/>
    <n v="0.2"/>
    <n v="496.76"/>
    <n v="1987.06"/>
    <s v="COD"/>
    <s v="Returned"/>
    <n v="0.15"/>
    <n v="298.06"/>
  </r>
  <r>
    <s v="ORD2025006638"/>
    <d v="2023-07-24T00:00:00"/>
    <s v="Customer 4192"/>
    <s v="CUST6186"/>
    <x v="2"/>
    <s v="Kolkata"/>
    <s v="Online"/>
    <s v="Clothing"/>
    <s v="Shirt"/>
    <s v="Shirt Model-499"/>
    <s v="PROD8489"/>
    <n v="3"/>
    <n v="343.11"/>
    <n v="1029.33"/>
    <n v="0.2"/>
    <n v="205.87"/>
    <n v="823.46"/>
    <s v="Card"/>
    <s v="In-Transit"/>
    <n v="0.25"/>
    <n v="205.87"/>
  </r>
  <r>
    <s v="ORD2025006639"/>
    <d v="2023-08-20T00:00:00"/>
    <s v="Customer 2210"/>
    <s v="CUST5494"/>
    <x v="1"/>
    <s v="Lucknow"/>
    <s v="Offline"/>
    <s v="Clothing"/>
    <s v="Jeans"/>
    <s v="Jeans Model-698"/>
    <s v="PROD1467"/>
    <n v="1"/>
    <n v="629.96"/>
    <n v="629.96"/>
    <n v="0.2"/>
    <n v="125.99"/>
    <n v="503.97"/>
    <s v="Wallet"/>
    <s v="Returned"/>
    <n v="0.15"/>
    <n v="75.599999999999994"/>
  </r>
  <r>
    <s v="ORD2025006640"/>
    <d v="2023-10-30T00:00:00"/>
    <s v="Customer 1096"/>
    <s v="CUST8355"/>
    <x v="4"/>
    <s v="Hyderabad"/>
    <s v="Offline"/>
    <s v="Home Decor"/>
    <s v="Sofa"/>
    <s v="Sofa Model-517"/>
    <s v="PROD3006"/>
    <n v="2"/>
    <n v="787.61"/>
    <n v="1575.22"/>
    <n v="0.05"/>
    <n v="78.760000000000005"/>
    <n v="1496.46"/>
    <s v="Wallet"/>
    <s v="Delivered"/>
    <n v="0.15"/>
    <n v="224.47"/>
  </r>
  <r>
    <s v="ORD2025006641"/>
    <d v="2023-07-16T00:00:00"/>
    <s v="Customer 504"/>
    <s v="CUST7700"/>
    <x v="3"/>
    <s v="Bhopal"/>
    <s v="Offline"/>
    <s v="Electronics"/>
    <s v="Mobile"/>
    <s v="Mobile Model-469"/>
    <s v="PROD7891"/>
    <n v="3"/>
    <n v="926.25"/>
    <n v="2778.75"/>
    <n v="0.05"/>
    <n v="138.94"/>
    <n v="2639.81"/>
    <s v="UPI"/>
    <s v="Cancelled"/>
    <n v="0.15"/>
    <n v="395.97"/>
  </r>
  <r>
    <s v="ORD2025006642"/>
    <d v="2023-07-22T00:00:00"/>
    <s v="Customer 748"/>
    <s v="CUST3702"/>
    <x v="4"/>
    <s v="Bangalore"/>
    <s v="Offline"/>
    <s v="Clothing"/>
    <s v="Jacket"/>
    <s v="Jacket Model-152"/>
    <s v="PROD2583"/>
    <n v="5"/>
    <n v="897.92"/>
    <n v="4489.6000000000004"/>
    <n v="0.1"/>
    <n v="448.96"/>
    <n v="4040.64"/>
    <s v="UPI"/>
    <s v="Returned"/>
    <n v="0.3"/>
    <n v="1212.19"/>
  </r>
  <r>
    <s v="ORD2025006643"/>
    <d v="2023-06-26T00:00:00"/>
    <s v="Customer 681"/>
    <s v="CUST5289"/>
    <x v="3"/>
    <s v="Nagpur"/>
    <s v="Online"/>
    <s v="Beauty"/>
    <s v="Face Cream"/>
    <s v="Face Cream Model-456"/>
    <s v="PROD2385"/>
    <n v="2"/>
    <n v="283.67"/>
    <n v="567.34"/>
    <n v="0.05"/>
    <n v="28.37"/>
    <n v="538.97"/>
    <s v="Card"/>
    <s v="In-Transit"/>
    <n v="0.25"/>
    <n v="134.74"/>
  </r>
  <r>
    <s v="ORD2025006644"/>
    <d v="2023-12-19T00:00:00"/>
    <s v="Customer 3944"/>
    <s v="CUST6005"/>
    <x v="0"/>
    <s v="Pune"/>
    <s v="Offline"/>
    <s v="Clothing"/>
    <s v="Jeans"/>
    <s v="Jeans Model-603"/>
    <s v="PROD5051"/>
    <n v="10"/>
    <n v="523.62"/>
    <n v="5236.2"/>
    <n v="0"/>
    <n v="0"/>
    <n v="5236.2"/>
    <s v="Card"/>
    <s v="Cancelled"/>
    <n v="0.3"/>
    <n v="1570.86"/>
  </r>
  <r>
    <s v="ORD2025006645"/>
    <d v="2024-03-01T00:00:00"/>
    <s v="Customer 2600"/>
    <s v="CUST4028"/>
    <x v="2"/>
    <s v="Patna"/>
    <s v="Offline"/>
    <s v="Electronics"/>
    <s v="Laptop"/>
    <s v="Laptop Model-126"/>
    <s v="PROD6161"/>
    <n v="5"/>
    <n v="843.73"/>
    <n v="4218.6499999999996"/>
    <n v="0.05"/>
    <n v="210.93"/>
    <n v="4007.72"/>
    <s v="Card"/>
    <s v="Delivered"/>
    <n v="0.15"/>
    <n v="601.16"/>
  </r>
  <r>
    <s v="ORD2025006646"/>
    <d v="2023-05-02T00:00:00"/>
    <s v="Customer 2685"/>
    <s v="CUST1834"/>
    <x v="2"/>
    <s v="Patna"/>
    <s v="Offline"/>
    <s v="Clothing"/>
    <s v="Shirt"/>
    <s v="Shirt Model-904"/>
    <s v="PROD9617"/>
    <n v="3"/>
    <n v="377.35"/>
    <n v="1132.05"/>
    <n v="0.1"/>
    <n v="113.2"/>
    <n v="1018.85"/>
    <s v="UPI"/>
    <s v="Cancelled"/>
    <n v="0.15"/>
    <n v="152.83000000000001"/>
  </r>
  <r>
    <s v="ORD2025006647"/>
    <d v="2023-11-01T00:00:00"/>
    <s v="Customer 4337"/>
    <s v="CUST3494"/>
    <x v="1"/>
    <s v="Chandigarh"/>
    <s v="Online"/>
    <s v="Clothing"/>
    <s v="Jacket"/>
    <s v="Jacket Model-188"/>
    <s v="PROD3539"/>
    <n v="6"/>
    <n v="735.15"/>
    <n v="4410.8999999999996"/>
    <n v="0.2"/>
    <n v="882.18"/>
    <n v="3528.72"/>
    <s v="Wallet"/>
    <s v="Returned"/>
    <n v="0.3"/>
    <n v="1058.6199999999999"/>
  </r>
  <r>
    <s v="ORD2025006648"/>
    <d v="2024-02-04T00:00:00"/>
    <s v="Customer 1289"/>
    <s v="CUST3543"/>
    <x v="1"/>
    <s v="Lucknow"/>
    <s v="Online"/>
    <s v="Beauty"/>
    <s v="Lipstick"/>
    <s v="Lipstick Model-542"/>
    <s v="PROD9797"/>
    <n v="3"/>
    <n v="894.62"/>
    <n v="2683.86"/>
    <n v="0"/>
    <n v="0"/>
    <n v="2683.86"/>
    <s v="COD"/>
    <s v="Returned"/>
    <n v="0.15"/>
    <n v="402.58"/>
  </r>
  <r>
    <s v="ORD2025006649"/>
    <d v="2023-04-13T00:00:00"/>
    <s v="Customer 402"/>
    <s v="CUST7042"/>
    <x v="4"/>
    <s v="Bangalore"/>
    <s v="Online"/>
    <s v="Beauty"/>
    <s v="Face Cream"/>
    <s v="Face Cream Model-819"/>
    <s v="PROD2961"/>
    <n v="3"/>
    <n v="606.23"/>
    <n v="1818.69"/>
    <n v="0.05"/>
    <n v="90.93"/>
    <n v="1727.76"/>
    <s v="UPI"/>
    <s v="Returned"/>
    <n v="0.3"/>
    <n v="518.33000000000004"/>
  </r>
  <r>
    <s v="ORD2025006650"/>
    <d v="2023-02-06T00:00:00"/>
    <s v="Customer 4359"/>
    <s v="CUST9883"/>
    <x v="4"/>
    <s v="Hyderabad"/>
    <s v="Offline"/>
    <s v="Electronics"/>
    <s v="Tablet"/>
    <s v="Tablet Model-442"/>
    <s v="PROD8383"/>
    <n v="1"/>
    <n v="765.03"/>
    <n v="765.03"/>
    <n v="0.2"/>
    <n v="153.01"/>
    <n v="612.02"/>
    <s v="Card"/>
    <s v="In-Transit"/>
    <n v="0.15"/>
    <n v="91.8"/>
  </r>
  <r>
    <s v="ORD2025006651"/>
    <d v="2023-10-29T00:00:00"/>
    <s v="Customer 225"/>
    <s v="CUST1726"/>
    <x v="1"/>
    <s v="Chandigarh"/>
    <s v="Offline"/>
    <s v="Beauty"/>
    <s v="Face Cream"/>
    <s v="Face Cream Model-903"/>
    <s v="PROD3088"/>
    <n v="5"/>
    <n v="638.09"/>
    <n v="3190.45"/>
    <n v="0.1"/>
    <n v="319.05"/>
    <n v="2871.4"/>
    <s v="Wallet"/>
    <s v="In-Transit"/>
    <n v="0.15"/>
    <n v="430.71"/>
  </r>
  <r>
    <s v="ORD2025006652"/>
    <d v="2023-10-25T00:00:00"/>
    <s v="Customer 4455"/>
    <s v="CUST3211"/>
    <x v="3"/>
    <s v="Bhopal"/>
    <s v="Online"/>
    <s v="Electronics"/>
    <s v="Laptop"/>
    <s v="Laptop Model-349"/>
    <s v="PROD2970"/>
    <n v="3"/>
    <n v="135.09"/>
    <n v="405.27"/>
    <n v="0.05"/>
    <n v="20.260000000000002"/>
    <n v="385.01"/>
    <s v="Wallet"/>
    <s v="Delivered"/>
    <n v="0.25"/>
    <n v="96.25"/>
  </r>
  <r>
    <s v="ORD2025006653"/>
    <d v="2024-01-18T00:00:00"/>
    <s v="Customer 2081"/>
    <s v="CUST7348"/>
    <x v="2"/>
    <s v="Kolkata"/>
    <s v="Offline"/>
    <s v="Clothing"/>
    <s v="Jacket"/>
    <s v="Jacket Model-371"/>
    <s v="PROD1064"/>
    <n v="1"/>
    <n v="898.31"/>
    <n v="898.31"/>
    <n v="0"/>
    <n v="0"/>
    <n v="898.31"/>
    <s v="UPI"/>
    <s v="In-Transit"/>
    <n v="0.25"/>
    <n v="224.58"/>
  </r>
  <r>
    <s v="ORD2025006654"/>
    <d v="2023-12-10T00:00:00"/>
    <s v="Customer 400"/>
    <s v="CUST5386"/>
    <x v="1"/>
    <s v="Delhi"/>
    <s v="Offline"/>
    <s v="Home Decor"/>
    <s v="Curtain"/>
    <s v="Curtain Model-702"/>
    <s v="PROD5586"/>
    <n v="2"/>
    <n v="370.07"/>
    <n v="740.14"/>
    <n v="0.05"/>
    <n v="37.01"/>
    <n v="703.13"/>
    <s v="Card"/>
    <s v="Cancelled"/>
    <n v="0.3"/>
    <n v="210.94"/>
  </r>
  <r>
    <s v="ORD2025006655"/>
    <d v="2023-07-19T00:00:00"/>
    <s v="Customer 1061"/>
    <s v="CUST5176"/>
    <x v="2"/>
    <s v="Bhubaneswar"/>
    <s v="Online"/>
    <s v="Beauty"/>
    <s v="Lipstick"/>
    <s v="Lipstick Model-466"/>
    <s v="PROD8944"/>
    <n v="1"/>
    <n v="745.34"/>
    <n v="745.34"/>
    <n v="0.2"/>
    <n v="149.07"/>
    <n v="596.27"/>
    <s v="UPI"/>
    <s v="Cancelled"/>
    <n v="0.3"/>
    <n v="178.88"/>
  </r>
  <r>
    <s v="ORD2025006656"/>
    <d v="2023-08-09T00:00:00"/>
    <s v="Customer 785"/>
    <s v="CUST6874"/>
    <x v="2"/>
    <s v="Kolkata"/>
    <s v="Offline"/>
    <s v="Electronics"/>
    <s v="Laptop"/>
    <s v="Laptop Model-430"/>
    <s v="PROD8136"/>
    <n v="1"/>
    <n v="905.96"/>
    <n v="905.96"/>
    <n v="0"/>
    <n v="0"/>
    <n v="905.96"/>
    <s v="COD"/>
    <s v="Delivered"/>
    <n v="0.3"/>
    <n v="271.79000000000002"/>
  </r>
  <r>
    <s v="ORD2025006657"/>
    <d v="2023-01-02T00:00:00"/>
    <s v="Customer 3629"/>
    <s v="CUST5219"/>
    <x v="2"/>
    <s v="Kolkata"/>
    <s v="Offline"/>
    <s v="Clothing"/>
    <s v="Jacket"/>
    <s v="Jacket Model-218"/>
    <s v="PROD4549"/>
    <n v="9"/>
    <n v="336.09"/>
    <n v="3024.81"/>
    <n v="0"/>
    <n v="0"/>
    <n v="3024.81"/>
    <s v="UPI"/>
    <s v="Delivered"/>
    <n v="0.3"/>
    <n v="907.44"/>
  </r>
  <r>
    <s v="ORD2025006658"/>
    <d v="2023-04-13T00:00:00"/>
    <s v="Customer 489"/>
    <s v="CUST2775"/>
    <x v="4"/>
    <s v="Bangalore"/>
    <s v="Offline"/>
    <s v="Home Decor"/>
    <s v="Sofa"/>
    <s v="Sofa Model-524"/>
    <s v="PROD6263"/>
    <n v="3"/>
    <n v="672.96"/>
    <n v="2018.88"/>
    <n v="0"/>
    <n v="0"/>
    <n v="2018.88"/>
    <s v="Card"/>
    <s v="Delivered"/>
    <n v="0.3"/>
    <n v="605.66"/>
  </r>
  <r>
    <s v="ORD2025006659"/>
    <d v="2023-01-19T00:00:00"/>
    <s v="Customer 2604"/>
    <s v="CUST3259"/>
    <x v="3"/>
    <s v="Nagpur"/>
    <s v="Online"/>
    <s v="Beauty"/>
    <s v="Face Cream"/>
    <s v="Face Cream Model-136"/>
    <s v="PROD3807"/>
    <n v="2"/>
    <n v="321.81"/>
    <n v="643.62"/>
    <n v="0.1"/>
    <n v="64.36"/>
    <n v="579.26"/>
    <s v="COD"/>
    <s v="In-Transit"/>
    <n v="0.25"/>
    <n v="144.81"/>
  </r>
  <r>
    <s v="ORD2025006660"/>
    <d v="2023-12-26T00:00:00"/>
    <s v="Customer 1344"/>
    <s v="CUST5310"/>
    <x v="1"/>
    <s v="Chandigarh"/>
    <s v="Offline"/>
    <s v="Clothing"/>
    <s v="Jacket"/>
    <s v="Jacket Model-715"/>
    <s v="PROD6370"/>
    <n v="6"/>
    <n v="367.91"/>
    <n v="2207.46"/>
    <n v="0.05"/>
    <n v="110.37"/>
    <n v="2097.09"/>
    <s v="COD"/>
    <s v="Returned"/>
    <n v="0.25"/>
    <n v="524.27"/>
  </r>
  <r>
    <s v="ORD2025006661"/>
    <d v="2023-08-20T00:00:00"/>
    <s v="Customer 830"/>
    <s v="CUST8920"/>
    <x v="0"/>
    <s v="Pune"/>
    <s v="Online"/>
    <s v="Electronics"/>
    <s v="Laptop"/>
    <s v="Laptop Model-984"/>
    <s v="PROD4078"/>
    <n v="7"/>
    <n v="396.03"/>
    <n v="2772.21"/>
    <n v="0"/>
    <n v="0"/>
    <n v="2772.21"/>
    <s v="COD"/>
    <s v="Delivered"/>
    <n v="0.25"/>
    <n v="693.05"/>
  </r>
  <r>
    <s v="ORD2025006662"/>
    <d v="2023-02-16T00:00:00"/>
    <s v="Customer 139"/>
    <s v="CUST8291"/>
    <x v="0"/>
    <s v="Mumbai"/>
    <s v="Online"/>
    <s v="Clothing"/>
    <s v="Shirt"/>
    <s v="Shirt Model-405"/>
    <s v="PROD5614"/>
    <n v="2"/>
    <n v="660.84"/>
    <n v="1321.68"/>
    <n v="0.05"/>
    <n v="66.08"/>
    <n v="1255.5999999999999"/>
    <s v="Card"/>
    <s v="Delivered"/>
    <n v="0.25"/>
    <n v="313.89999999999998"/>
  </r>
  <r>
    <s v="ORD2025006663"/>
    <d v="2024-03-16T00:00:00"/>
    <s v="Customer 3556"/>
    <s v="CUST6492"/>
    <x v="1"/>
    <s v="Chandigarh"/>
    <s v="Offline"/>
    <s v="Beauty"/>
    <s v="Face Cream"/>
    <s v="Face Cream Model-383"/>
    <s v="PROD6004"/>
    <n v="10"/>
    <n v="775.89"/>
    <n v="7758.9"/>
    <n v="0.1"/>
    <n v="775.89"/>
    <n v="6983.01"/>
    <s v="Card"/>
    <s v="Cancelled"/>
    <n v="0.3"/>
    <n v="2094.9"/>
  </r>
  <r>
    <s v="ORD2025006664"/>
    <d v="2023-09-30T00:00:00"/>
    <s v="Customer 1584"/>
    <s v="CUST6785"/>
    <x v="3"/>
    <s v="Nagpur"/>
    <s v="Offline"/>
    <s v="Electronics"/>
    <s v="Mobile"/>
    <s v="Mobile Model-911"/>
    <s v="PROD3788"/>
    <n v="10"/>
    <n v="911.42"/>
    <n v="9114.2000000000007"/>
    <n v="0.2"/>
    <n v="1822.84"/>
    <n v="7291.36"/>
    <s v="Wallet"/>
    <s v="Returned"/>
    <n v="0.15"/>
    <n v="1093.7"/>
  </r>
  <r>
    <s v="ORD2025006665"/>
    <d v="2023-11-12T00:00:00"/>
    <s v="Customer 1347"/>
    <s v="CUST8924"/>
    <x v="2"/>
    <s v="Patna"/>
    <s v="Offline"/>
    <s v="Home Decor"/>
    <s v="Curtain"/>
    <s v="Curtain Model-183"/>
    <s v="PROD1698"/>
    <n v="5"/>
    <n v="764.36"/>
    <n v="3821.8"/>
    <n v="0"/>
    <n v="0"/>
    <n v="3821.8"/>
    <s v="UPI"/>
    <s v="In-Transit"/>
    <n v="0.25"/>
    <n v="955.45"/>
  </r>
  <r>
    <s v="ORD2025006666"/>
    <d v="2024-01-14T00:00:00"/>
    <s v="Customer 4624"/>
    <s v="CUST9581"/>
    <x v="4"/>
    <s v="Chennai"/>
    <s v="Online"/>
    <s v="Home Decor"/>
    <s v="Curtain"/>
    <s v="Curtain Model-773"/>
    <s v="PROD5053"/>
    <n v="9"/>
    <n v="563.63"/>
    <n v="5072.67"/>
    <n v="0.2"/>
    <n v="1014.53"/>
    <n v="4058.14"/>
    <s v="UPI"/>
    <s v="Cancelled"/>
    <n v="0.3"/>
    <n v="1217.44"/>
  </r>
  <r>
    <s v="ORD2025006667"/>
    <d v="2023-10-06T00:00:00"/>
    <s v="Customer 3542"/>
    <s v="CUST4753"/>
    <x v="0"/>
    <s v="Pune"/>
    <s v="Offline"/>
    <s v="Beauty"/>
    <s v="Face Cream"/>
    <s v="Face Cream Model-521"/>
    <s v="PROD5298"/>
    <n v="3"/>
    <n v="481.31"/>
    <n v="1443.93"/>
    <n v="0.05"/>
    <n v="72.2"/>
    <n v="1371.73"/>
    <s v="COD"/>
    <s v="Returned"/>
    <n v="0.15"/>
    <n v="205.76"/>
  </r>
  <r>
    <s v="ORD2025006668"/>
    <d v="2024-03-06T00:00:00"/>
    <s v="Customer 1956"/>
    <s v="CUST9674"/>
    <x v="2"/>
    <s v="Bhubaneswar"/>
    <s v="Offline"/>
    <s v="Electronics"/>
    <s v="Tablet"/>
    <s v="Tablet Model-239"/>
    <s v="PROD8835"/>
    <n v="10"/>
    <n v="830.64"/>
    <n v="8306.4"/>
    <n v="0.05"/>
    <n v="415.32"/>
    <n v="7891.08"/>
    <s v="UPI"/>
    <s v="In-Transit"/>
    <n v="0.15"/>
    <n v="1183.6600000000001"/>
  </r>
  <r>
    <s v="ORD2025006669"/>
    <d v="2023-01-03T00:00:00"/>
    <s v="Customer 4847"/>
    <s v="CUST1165"/>
    <x v="2"/>
    <s v="Kolkata"/>
    <s v="Offline"/>
    <s v="Clothing"/>
    <s v="Jeans"/>
    <s v="Jeans Model-776"/>
    <s v="PROD3702"/>
    <n v="4"/>
    <n v="678.51"/>
    <n v="2714.04"/>
    <n v="0.1"/>
    <n v="271.39999999999998"/>
    <n v="2442.64"/>
    <s v="COD"/>
    <s v="Returned"/>
    <n v="0.3"/>
    <n v="732.79"/>
  </r>
  <r>
    <s v="ORD2025006670"/>
    <d v="2023-02-19T00:00:00"/>
    <s v="Customer 1261"/>
    <s v="CUST5776"/>
    <x v="0"/>
    <s v="Mumbai"/>
    <s v="Offline"/>
    <s v="Clothing"/>
    <s v="Shirt"/>
    <s v="Shirt Model-867"/>
    <s v="PROD5995"/>
    <n v="4"/>
    <n v="731.72"/>
    <n v="2926.88"/>
    <n v="0.2"/>
    <n v="585.38"/>
    <n v="2341.5"/>
    <s v="Card"/>
    <s v="Returned"/>
    <n v="0.15"/>
    <n v="351.22"/>
  </r>
  <r>
    <s v="ORD2025006671"/>
    <d v="2023-03-05T00:00:00"/>
    <s v="Customer 1995"/>
    <s v="CUST6787"/>
    <x v="2"/>
    <s v="Patna"/>
    <s v="Online"/>
    <s v="Electronics"/>
    <s v="Laptop"/>
    <s v="Laptop Model-755"/>
    <s v="PROD1276"/>
    <n v="4"/>
    <n v="578.79999999999995"/>
    <n v="2315.1999999999998"/>
    <n v="0.05"/>
    <n v="115.76"/>
    <n v="2199.44"/>
    <s v="UPI"/>
    <s v="Cancelled"/>
    <n v="0.25"/>
    <n v="549.86"/>
  </r>
  <r>
    <s v="ORD2025006672"/>
    <d v="2024-02-15T00:00:00"/>
    <s v="Customer 4614"/>
    <s v="CUST5621"/>
    <x v="4"/>
    <s v="Bangalore"/>
    <s v="Offline"/>
    <s v="Home Decor"/>
    <s v="Sofa"/>
    <s v="Sofa Model-144"/>
    <s v="PROD7694"/>
    <n v="10"/>
    <n v="616.97"/>
    <n v="6169.7"/>
    <n v="0.2"/>
    <n v="1233.94"/>
    <n v="4935.76"/>
    <s v="UPI"/>
    <s v="In-Transit"/>
    <n v="0.3"/>
    <n v="1480.73"/>
  </r>
  <r>
    <s v="ORD2025006673"/>
    <d v="2023-07-01T00:00:00"/>
    <s v="Customer 4495"/>
    <s v="CUST2300"/>
    <x v="2"/>
    <s v="Patna"/>
    <s v="Offline"/>
    <s v="Home Decor"/>
    <s v="Sofa"/>
    <s v="Sofa Model-944"/>
    <s v="PROD4317"/>
    <n v="9"/>
    <n v="442.67"/>
    <n v="3984.03"/>
    <n v="0.2"/>
    <n v="796.81"/>
    <n v="3187.22"/>
    <s v="Card"/>
    <s v="Returned"/>
    <n v="0.15"/>
    <n v="478.08"/>
  </r>
  <r>
    <s v="ORD2025006674"/>
    <d v="2024-02-27T00:00:00"/>
    <s v="Customer 4148"/>
    <s v="CUST6667"/>
    <x v="4"/>
    <s v="Bangalore"/>
    <s v="Offline"/>
    <s v="Clothing"/>
    <s v="Jacket"/>
    <s v="Jacket Model-364"/>
    <s v="PROD9104"/>
    <n v="3"/>
    <n v="158.91999999999999"/>
    <n v="476.76"/>
    <n v="0"/>
    <n v="0"/>
    <n v="476.76"/>
    <s v="COD"/>
    <s v="Returned"/>
    <n v="0.3"/>
    <n v="143.03"/>
  </r>
  <r>
    <s v="ORD2025006675"/>
    <d v="2024-01-21T00:00:00"/>
    <s v="Customer 4747"/>
    <s v="CUST2286"/>
    <x v="1"/>
    <s v="Chandigarh"/>
    <s v="Online"/>
    <s v="Beauty"/>
    <s v="Lipstick"/>
    <s v="Lipstick Model-551"/>
    <s v="PROD4991"/>
    <n v="9"/>
    <n v="554.1"/>
    <n v="4986.8999999999996"/>
    <n v="0.2"/>
    <n v="997.38"/>
    <n v="3989.52"/>
    <s v="COD"/>
    <s v="Delivered"/>
    <n v="0.25"/>
    <n v="997.38"/>
  </r>
  <r>
    <s v="ORD2025006676"/>
    <d v="2023-06-09T00:00:00"/>
    <s v="Customer 2627"/>
    <s v="CUST4202"/>
    <x v="2"/>
    <s v="Patna"/>
    <s v="Online"/>
    <s v="Home Decor"/>
    <s v="Lamp"/>
    <s v="Lamp Model-548"/>
    <s v="PROD3092"/>
    <n v="4"/>
    <n v="194.54"/>
    <n v="778.16"/>
    <n v="0.05"/>
    <n v="38.909999999999997"/>
    <n v="739.25"/>
    <s v="Wallet"/>
    <s v="Delivered"/>
    <n v="0.25"/>
    <n v="184.81"/>
  </r>
  <r>
    <s v="ORD2025006677"/>
    <d v="2023-12-08T00:00:00"/>
    <s v="Customer 3981"/>
    <s v="CUST4279"/>
    <x v="2"/>
    <s v="Patna"/>
    <s v="Offline"/>
    <s v="Home Decor"/>
    <s v="Curtain"/>
    <s v="Curtain Model-196"/>
    <s v="PROD3322"/>
    <n v="6"/>
    <n v="668.74"/>
    <n v="4012.44"/>
    <n v="0.1"/>
    <n v="401.24"/>
    <n v="3611.2"/>
    <s v="COD"/>
    <s v="Delivered"/>
    <n v="0.25"/>
    <n v="902.8"/>
  </r>
  <r>
    <s v="ORD2025006678"/>
    <d v="2024-01-20T00:00:00"/>
    <s v="Customer 1077"/>
    <s v="CUST3782"/>
    <x v="3"/>
    <s v="Bhopal"/>
    <s v="Online"/>
    <s v="Electronics"/>
    <s v="Mobile"/>
    <s v="Mobile Model-741"/>
    <s v="PROD6751"/>
    <n v="9"/>
    <n v="264.56"/>
    <n v="2381.04"/>
    <n v="0.1"/>
    <n v="238.1"/>
    <n v="2142.94"/>
    <s v="Card"/>
    <s v="Returned"/>
    <n v="0.25"/>
    <n v="535.74"/>
  </r>
  <r>
    <s v="ORD2025006679"/>
    <d v="2023-06-09T00:00:00"/>
    <s v="Customer 4838"/>
    <s v="CUST6016"/>
    <x v="2"/>
    <s v="Patna"/>
    <s v="Offline"/>
    <s v="Clothing"/>
    <s v="Jacket"/>
    <s v="Jacket Model-770"/>
    <s v="PROD8920"/>
    <n v="1"/>
    <n v="595.03"/>
    <n v="595.03"/>
    <n v="0.1"/>
    <n v="59.5"/>
    <n v="535.53"/>
    <s v="Wallet"/>
    <s v="Delivered"/>
    <n v="0.3"/>
    <n v="160.66"/>
  </r>
  <r>
    <s v="ORD2025006680"/>
    <d v="2023-06-13T00:00:00"/>
    <s v="Customer 2519"/>
    <s v="CUST2126"/>
    <x v="0"/>
    <s v="Pune"/>
    <s v="Online"/>
    <s v="Home Decor"/>
    <s v="Sofa"/>
    <s v="Sofa Model-195"/>
    <s v="PROD4529"/>
    <n v="2"/>
    <n v="360.72"/>
    <n v="721.44"/>
    <n v="0.2"/>
    <n v="144.29"/>
    <n v="577.15"/>
    <s v="COD"/>
    <s v="In-Transit"/>
    <n v="0.25"/>
    <n v="144.29"/>
  </r>
  <r>
    <s v="ORD2025006681"/>
    <d v="2023-04-28T00:00:00"/>
    <s v="Customer 2888"/>
    <s v="CUST6156"/>
    <x v="2"/>
    <s v="Patna"/>
    <s v="Online"/>
    <s v="Electronics"/>
    <s v="Laptop"/>
    <s v="Laptop Model-952"/>
    <s v="PROD2142"/>
    <n v="2"/>
    <n v="113.41"/>
    <n v="226.82"/>
    <n v="0"/>
    <n v="0"/>
    <n v="226.82"/>
    <s v="Wallet"/>
    <s v="Cancelled"/>
    <n v="0.15"/>
    <n v="34.020000000000003"/>
  </r>
  <r>
    <s v="ORD2025006682"/>
    <d v="2023-12-03T00:00:00"/>
    <s v="Customer 3479"/>
    <s v="CUST9208"/>
    <x v="4"/>
    <s v="Chennai"/>
    <s v="Online"/>
    <s v="Electronics"/>
    <s v="Laptop"/>
    <s v="Laptop Model-352"/>
    <s v="PROD5728"/>
    <n v="9"/>
    <n v="133.26"/>
    <n v="1199.3399999999999"/>
    <n v="0.1"/>
    <n v="119.93"/>
    <n v="1079.4100000000001"/>
    <s v="UPI"/>
    <s v="In-Transit"/>
    <n v="0.3"/>
    <n v="323.82"/>
  </r>
  <r>
    <s v="ORD2025006683"/>
    <d v="2023-11-09T00:00:00"/>
    <s v="Customer 2619"/>
    <s v="CUST4212"/>
    <x v="0"/>
    <s v="Mumbai"/>
    <s v="Offline"/>
    <s v="Electronics"/>
    <s v="Laptop"/>
    <s v="Laptop Model-829"/>
    <s v="PROD2178"/>
    <n v="8"/>
    <n v="456"/>
    <n v="3648"/>
    <n v="0.05"/>
    <n v="182.4"/>
    <n v="3465.6"/>
    <s v="Card"/>
    <s v="Cancelled"/>
    <n v="0.3"/>
    <n v="1039.68"/>
  </r>
  <r>
    <s v="ORD2025006684"/>
    <d v="2023-07-07T00:00:00"/>
    <s v="Customer 1860"/>
    <s v="CUST1973"/>
    <x v="1"/>
    <s v="Delhi"/>
    <s v="Online"/>
    <s v="Home Decor"/>
    <s v="Sofa"/>
    <s v="Sofa Model-105"/>
    <s v="PROD9874"/>
    <n v="5"/>
    <n v="289.93"/>
    <n v="1449.65"/>
    <n v="0.2"/>
    <n v="289.93"/>
    <n v="1159.72"/>
    <s v="UPI"/>
    <s v="In-Transit"/>
    <n v="0.25"/>
    <n v="289.93"/>
  </r>
  <r>
    <s v="ORD2025006685"/>
    <d v="2023-03-18T00:00:00"/>
    <s v="Customer 945"/>
    <s v="CUST5221"/>
    <x v="4"/>
    <s v="Chennai"/>
    <s v="Offline"/>
    <s v="Home Decor"/>
    <s v="Sofa"/>
    <s v="Sofa Model-537"/>
    <s v="PROD5160"/>
    <n v="7"/>
    <n v="198.12"/>
    <n v="1386.84"/>
    <n v="0"/>
    <n v="0"/>
    <n v="1386.84"/>
    <s v="Wallet"/>
    <s v="Returned"/>
    <n v="0.3"/>
    <n v="416.05"/>
  </r>
  <r>
    <s v="ORD2025006686"/>
    <d v="2023-08-05T00:00:00"/>
    <s v="Customer 2225"/>
    <s v="CUST2762"/>
    <x v="1"/>
    <s v="Delhi"/>
    <s v="Offline"/>
    <s v="Home Decor"/>
    <s v="Lamp"/>
    <s v="Lamp Model-896"/>
    <s v="PROD8162"/>
    <n v="3"/>
    <n v="231.78"/>
    <n v="695.34"/>
    <n v="0.05"/>
    <n v="34.770000000000003"/>
    <n v="660.57"/>
    <s v="Card"/>
    <s v="In-Transit"/>
    <n v="0.25"/>
    <n v="165.14"/>
  </r>
  <r>
    <s v="ORD2025006687"/>
    <d v="2023-03-19T00:00:00"/>
    <s v="Customer 4834"/>
    <s v="CUST3843"/>
    <x v="1"/>
    <s v="Lucknow"/>
    <s v="Online"/>
    <s v="Clothing"/>
    <s v="Jacket"/>
    <s v="Jacket Model-185"/>
    <s v="PROD3108"/>
    <n v="9"/>
    <n v="442.62"/>
    <n v="3983.58"/>
    <n v="0.05"/>
    <n v="199.18"/>
    <n v="3784.4"/>
    <s v="COD"/>
    <s v="Returned"/>
    <n v="0.3"/>
    <n v="1135.32"/>
  </r>
  <r>
    <s v="ORD2025006688"/>
    <d v="2023-01-03T00:00:00"/>
    <s v="Customer 1640"/>
    <s v="CUST1919"/>
    <x v="4"/>
    <s v="Bangalore"/>
    <s v="Online"/>
    <s v="Clothing"/>
    <s v="Shirt"/>
    <s v="Shirt Model-350"/>
    <s v="PROD8696"/>
    <n v="4"/>
    <n v="150.80000000000001"/>
    <n v="603.20000000000005"/>
    <n v="0.2"/>
    <n v="120.64"/>
    <n v="482.56"/>
    <s v="COD"/>
    <s v="Delivered"/>
    <n v="0.25"/>
    <n v="120.64"/>
  </r>
  <r>
    <s v="ORD2025006689"/>
    <d v="2023-11-06T00:00:00"/>
    <s v="Customer 1580"/>
    <s v="CUST7301"/>
    <x v="0"/>
    <s v="Pune"/>
    <s v="Online"/>
    <s v="Beauty"/>
    <s v="Face Cream"/>
    <s v="Face Cream Model-784"/>
    <s v="PROD4973"/>
    <n v="5"/>
    <n v="260.26"/>
    <n v="1301.3"/>
    <n v="0.1"/>
    <n v="130.13"/>
    <n v="1171.17"/>
    <s v="UPI"/>
    <s v="Cancelled"/>
    <n v="0.25"/>
    <n v="292.79000000000002"/>
  </r>
  <r>
    <s v="ORD2025006690"/>
    <d v="2023-07-01T00:00:00"/>
    <s v="Customer 3166"/>
    <s v="CUST5767"/>
    <x v="0"/>
    <s v="Pune"/>
    <s v="Offline"/>
    <s v="Clothing"/>
    <s v="Shirt"/>
    <s v="Shirt Model-671"/>
    <s v="PROD4872"/>
    <n v="3"/>
    <n v="440.75"/>
    <n v="1322.25"/>
    <n v="0"/>
    <n v="0"/>
    <n v="1322.25"/>
    <s v="Wallet"/>
    <s v="In-Transit"/>
    <n v="0.3"/>
    <n v="396.68"/>
  </r>
  <r>
    <s v="ORD2025006691"/>
    <d v="2023-05-20T00:00:00"/>
    <s v="Customer 3296"/>
    <s v="CUST1788"/>
    <x v="0"/>
    <s v="Mumbai"/>
    <s v="Online"/>
    <s v="Electronics"/>
    <s v="Tablet"/>
    <s v="Tablet Model-327"/>
    <s v="PROD8772"/>
    <n v="5"/>
    <n v="425.23"/>
    <n v="2126.15"/>
    <n v="0.05"/>
    <n v="106.31"/>
    <n v="2019.84"/>
    <s v="Wallet"/>
    <s v="Cancelled"/>
    <n v="0.3"/>
    <n v="605.95000000000005"/>
  </r>
  <r>
    <s v="ORD2025006692"/>
    <d v="2023-07-21T00:00:00"/>
    <s v="Customer 3138"/>
    <s v="CUST8842"/>
    <x v="2"/>
    <s v="Bhubaneswar"/>
    <s v="Online"/>
    <s v="Home Decor"/>
    <s v="Lamp"/>
    <s v="Lamp Model-966"/>
    <s v="PROD2562"/>
    <n v="6"/>
    <n v="195.3"/>
    <n v="1171.8"/>
    <n v="0.2"/>
    <n v="234.36"/>
    <n v="937.44"/>
    <s v="Wallet"/>
    <s v="Cancelled"/>
    <n v="0.3"/>
    <n v="281.23"/>
  </r>
  <r>
    <s v="ORD2025006693"/>
    <d v="2024-03-14T00:00:00"/>
    <s v="Customer 4268"/>
    <s v="CUST1035"/>
    <x v="1"/>
    <s v="Delhi"/>
    <s v="Online"/>
    <s v="Electronics"/>
    <s v="Laptop"/>
    <s v="Laptop Model-468"/>
    <s v="PROD9249"/>
    <n v="3"/>
    <n v="240.51"/>
    <n v="721.53"/>
    <n v="0.2"/>
    <n v="144.31"/>
    <n v="577.22"/>
    <s v="COD"/>
    <s v="Delivered"/>
    <n v="0.15"/>
    <n v="86.58"/>
  </r>
  <r>
    <s v="ORD2025006694"/>
    <d v="2023-03-17T00:00:00"/>
    <s v="Customer 3285"/>
    <s v="CUST1084"/>
    <x v="1"/>
    <s v="Lucknow"/>
    <s v="Online"/>
    <s v="Beauty"/>
    <s v="Face Cream"/>
    <s v="Face Cream Model-595"/>
    <s v="PROD8046"/>
    <n v="5"/>
    <n v="320.08999999999997"/>
    <n v="1600.45"/>
    <n v="0.05"/>
    <n v="80.02"/>
    <n v="1520.43"/>
    <s v="UPI"/>
    <s v="Cancelled"/>
    <n v="0.3"/>
    <n v="456.13"/>
  </r>
  <r>
    <s v="ORD2025006695"/>
    <d v="2024-03-24T00:00:00"/>
    <s v="Customer 4143"/>
    <s v="CUST2075"/>
    <x v="2"/>
    <s v="Patna"/>
    <s v="Offline"/>
    <s v="Electronics"/>
    <s v="Tablet"/>
    <s v="Tablet Model-586"/>
    <s v="PROD4519"/>
    <n v="7"/>
    <n v="270.58"/>
    <n v="1894.06"/>
    <n v="0.05"/>
    <n v="94.7"/>
    <n v="1799.36"/>
    <s v="COD"/>
    <s v="Returned"/>
    <n v="0.25"/>
    <n v="449.84"/>
  </r>
  <r>
    <s v="ORD2025006696"/>
    <d v="2024-01-11T00:00:00"/>
    <s v="Customer 894"/>
    <s v="CUST6281"/>
    <x v="0"/>
    <s v="Mumbai"/>
    <s v="Offline"/>
    <s v="Clothing"/>
    <s v="Jeans"/>
    <s v="Jeans Model-706"/>
    <s v="PROD4247"/>
    <n v="7"/>
    <n v="475.01"/>
    <n v="3325.07"/>
    <n v="0.2"/>
    <n v="665.01"/>
    <n v="2660.06"/>
    <s v="UPI"/>
    <s v="Delivered"/>
    <n v="0.3"/>
    <n v="798.02"/>
  </r>
  <r>
    <s v="ORD2025006697"/>
    <d v="2023-09-03T00:00:00"/>
    <s v="Customer 2814"/>
    <s v="CUST7423"/>
    <x v="1"/>
    <s v="Chandigarh"/>
    <s v="Offline"/>
    <s v="Electronics"/>
    <s v="Mobile"/>
    <s v="Mobile Model-235"/>
    <s v="PROD7218"/>
    <n v="8"/>
    <n v="468.32"/>
    <n v="3746.56"/>
    <n v="0"/>
    <n v="0"/>
    <n v="3746.56"/>
    <s v="Wallet"/>
    <s v="In-Transit"/>
    <n v="0.15"/>
    <n v="561.98"/>
  </r>
  <r>
    <s v="ORD2025006698"/>
    <d v="2023-08-14T00:00:00"/>
    <s v="Customer 3922"/>
    <s v="CUST3526"/>
    <x v="3"/>
    <s v="Nagpur"/>
    <s v="Online"/>
    <s v="Clothing"/>
    <s v="Jeans"/>
    <s v="Jeans Model-567"/>
    <s v="PROD2306"/>
    <n v="8"/>
    <n v="379"/>
    <n v="3032"/>
    <n v="0.1"/>
    <n v="303.2"/>
    <n v="2728.8"/>
    <s v="Wallet"/>
    <s v="In-Transit"/>
    <n v="0.25"/>
    <n v="682.2"/>
  </r>
  <r>
    <s v="ORD2025006699"/>
    <d v="2023-06-12T00:00:00"/>
    <s v="Customer 4162"/>
    <s v="CUST3789"/>
    <x v="4"/>
    <s v="Bangalore"/>
    <s v="Online"/>
    <s v="Beauty"/>
    <s v="Perfume"/>
    <s v="Perfume Model-603"/>
    <s v="PROD8595"/>
    <n v="4"/>
    <n v="477.17"/>
    <n v="1908.68"/>
    <n v="0.05"/>
    <n v="95.43"/>
    <n v="1813.25"/>
    <s v="UPI"/>
    <s v="Cancelled"/>
    <n v="0.3"/>
    <n v="543.98"/>
  </r>
  <r>
    <s v="ORD2025006700"/>
    <d v="2023-10-21T00:00:00"/>
    <s v="Customer 4105"/>
    <s v="CUST3744"/>
    <x v="4"/>
    <s v="Chennai"/>
    <s v="Online"/>
    <s v="Clothing"/>
    <s v="Shirt"/>
    <s v="Shirt Model-358"/>
    <s v="PROD5463"/>
    <n v="7"/>
    <n v="638.16"/>
    <n v="4467.12"/>
    <n v="0"/>
    <n v="0"/>
    <n v="4467.12"/>
    <s v="Wallet"/>
    <s v="Cancelled"/>
    <n v="0.3"/>
    <n v="1340.14"/>
  </r>
  <r>
    <s v="ORD2025006701"/>
    <d v="2023-05-09T00:00:00"/>
    <s v="Customer 2706"/>
    <s v="CUST8538"/>
    <x v="0"/>
    <s v="Mumbai"/>
    <s v="Offline"/>
    <s v="Home Decor"/>
    <s v="Sofa"/>
    <s v="Sofa Model-395"/>
    <s v="PROD5665"/>
    <n v="7"/>
    <n v="445.47"/>
    <n v="3118.29"/>
    <n v="0.05"/>
    <n v="155.91"/>
    <n v="2962.38"/>
    <s v="UPI"/>
    <s v="Cancelled"/>
    <n v="0.3"/>
    <n v="888.71"/>
  </r>
  <r>
    <s v="ORD2025006702"/>
    <d v="2023-09-20T00:00:00"/>
    <s v="Customer 3489"/>
    <s v="CUST4491"/>
    <x v="4"/>
    <s v="Bangalore"/>
    <s v="Offline"/>
    <s v="Clothing"/>
    <s v="Jeans"/>
    <s v="Jeans Model-755"/>
    <s v="PROD4089"/>
    <n v="4"/>
    <n v="332.14"/>
    <n v="1328.56"/>
    <n v="0.2"/>
    <n v="265.70999999999998"/>
    <n v="1062.8499999999999"/>
    <s v="Card"/>
    <s v="Returned"/>
    <n v="0.15"/>
    <n v="159.43"/>
  </r>
  <r>
    <s v="ORD2025006703"/>
    <d v="2023-01-11T00:00:00"/>
    <s v="Customer 67"/>
    <s v="CUST1694"/>
    <x v="0"/>
    <s v="Mumbai"/>
    <s v="Offline"/>
    <s v="Home Decor"/>
    <s v="Lamp"/>
    <s v="Lamp Model-581"/>
    <s v="PROD3804"/>
    <n v="8"/>
    <n v="973.06"/>
    <n v="7784.48"/>
    <n v="0"/>
    <n v="0"/>
    <n v="7784.48"/>
    <s v="Card"/>
    <s v="Delivered"/>
    <n v="0.3"/>
    <n v="2335.34"/>
  </r>
  <r>
    <s v="ORD2025006704"/>
    <d v="2024-02-20T00:00:00"/>
    <s v="Customer 1980"/>
    <s v="CUST9011"/>
    <x v="4"/>
    <s v="Hyderabad"/>
    <s v="Online"/>
    <s v="Clothing"/>
    <s v="Jacket"/>
    <s v="Jacket Model-557"/>
    <s v="PROD6347"/>
    <n v="6"/>
    <n v="573.03"/>
    <n v="3438.18"/>
    <n v="0.2"/>
    <n v="687.64"/>
    <n v="2750.54"/>
    <s v="Wallet"/>
    <s v="Cancelled"/>
    <n v="0.3"/>
    <n v="825.16"/>
  </r>
  <r>
    <s v="ORD2025006705"/>
    <d v="2023-09-26T00:00:00"/>
    <s v="Customer 3067"/>
    <s v="CUST2199"/>
    <x v="4"/>
    <s v="Hyderabad"/>
    <s v="Offline"/>
    <s v="Beauty"/>
    <s v="Face Cream"/>
    <s v="Face Cream Model-685"/>
    <s v="PROD3807"/>
    <n v="5"/>
    <n v="336.68"/>
    <n v="1683.4"/>
    <n v="0.2"/>
    <n v="336.68"/>
    <n v="1346.72"/>
    <s v="COD"/>
    <s v="Delivered"/>
    <n v="0.25"/>
    <n v="336.68"/>
  </r>
  <r>
    <s v="ORD2025006706"/>
    <d v="2023-09-17T00:00:00"/>
    <s v="Customer 1559"/>
    <s v="CUST7018"/>
    <x v="1"/>
    <s v="Lucknow"/>
    <s v="Online"/>
    <s v="Electronics"/>
    <s v="Tablet"/>
    <s v="Tablet Model-115"/>
    <s v="PROD9459"/>
    <n v="6"/>
    <n v="873.11"/>
    <n v="5238.66"/>
    <n v="0"/>
    <n v="0"/>
    <n v="5238.66"/>
    <s v="UPI"/>
    <s v="In-Transit"/>
    <n v="0.15"/>
    <n v="785.8"/>
  </r>
  <r>
    <s v="ORD2025006707"/>
    <d v="2023-04-24T00:00:00"/>
    <s v="Customer 2584"/>
    <s v="CUST9776"/>
    <x v="4"/>
    <s v="Chennai"/>
    <s v="Offline"/>
    <s v="Electronics"/>
    <s v="Mobile"/>
    <s v="Mobile Model-410"/>
    <s v="PROD5984"/>
    <n v="10"/>
    <n v="879.28"/>
    <n v="8792.7999999999993"/>
    <n v="0"/>
    <n v="0"/>
    <n v="8792.7999999999993"/>
    <s v="COD"/>
    <s v="In-Transit"/>
    <n v="0.3"/>
    <n v="2637.84"/>
  </r>
  <r>
    <s v="ORD2025006708"/>
    <d v="2023-02-05T00:00:00"/>
    <s v="Customer 4377"/>
    <s v="CUST8039"/>
    <x v="1"/>
    <s v="Lucknow"/>
    <s v="Offline"/>
    <s v="Home Decor"/>
    <s v="Lamp"/>
    <s v="Lamp Model-868"/>
    <s v="PROD6265"/>
    <n v="8"/>
    <n v="422.57"/>
    <n v="3380.56"/>
    <n v="0.1"/>
    <n v="338.06"/>
    <n v="3042.5"/>
    <s v="Wallet"/>
    <s v="Delivered"/>
    <n v="0.3"/>
    <n v="912.75"/>
  </r>
  <r>
    <s v="ORD2025006709"/>
    <d v="2024-02-12T00:00:00"/>
    <s v="Customer 928"/>
    <s v="CUST2341"/>
    <x v="3"/>
    <s v="Nagpur"/>
    <s v="Online"/>
    <s v="Electronics"/>
    <s v="Laptop"/>
    <s v="Laptop Model-554"/>
    <s v="PROD3377"/>
    <n v="10"/>
    <n v="396.1"/>
    <n v="3961"/>
    <n v="0.1"/>
    <n v="396.1"/>
    <n v="3564.9"/>
    <s v="Wallet"/>
    <s v="Delivered"/>
    <n v="0.3"/>
    <n v="1069.47"/>
  </r>
  <r>
    <s v="ORD2025006710"/>
    <d v="2023-01-25T00:00:00"/>
    <s v="Customer 828"/>
    <s v="CUST2755"/>
    <x v="4"/>
    <s v="Chennai"/>
    <s v="Offline"/>
    <s v="Clothing"/>
    <s v="Jacket"/>
    <s v="Jacket Model-931"/>
    <s v="PROD5985"/>
    <n v="8"/>
    <n v="771.53"/>
    <n v="6172.24"/>
    <n v="0.05"/>
    <n v="308.61"/>
    <n v="5863.63"/>
    <s v="Wallet"/>
    <s v="Cancelled"/>
    <n v="0.15"/>
    <n v="879.54"/>
  </r>
  <r>
    <s v="ORD2025006711"/>
    <d v="2023-11-08T00:00:00"/>
    <s v="Customer 1836"/>
    <s v="CUST6249"/>
    <x v="3"/>
    <s v="Raipur"/>
    <s v="Offline"/>
    <s v="Home Decor"/>
    <s v="Sofa"/>
    <s v="Sofa Model-539"/>
    <s v="PROD7537"/>
    <n v="2"/>
    <n v="628.49"/>
    <n v="1256.98"/>
    <n v="0"/>
    <n v="0"/>
    <n v="1256.98"/>
    <s v="Wallet"/>
    <s v="Delivered"/>
    <n v="0.15"/>
    <n v="188.55"/>
  </r>
  <r>
    <s v="ORD2025006712"/>
    <d v="2023-06-13T00:00:00"/>
    <s v="Customer 3600"/>
    <s v="CUST4483"/>
    <x v="3"/>
    <s v="Bhopal"/>
    <s v="Offline"/>
    <s v="Home Decor"/>
    <s v="Lamp"/>
    <s v="Lamp Model-925"/>
    <s v="PROD6944"/>
    <n v="8"/>
    <n v="344.06"/>
    <n v="2752.48"/>
    <n v="0"/>
    <n v="0"/>
    <n v="2752.48"/>
    <s v="Card"/>
    <s v="Delivered"/>
    <n v="0.15"/>
    <n v="412.87"/>
  </r>
  <r>
    <s v="ORD2025006713"/>
    <d v="2023-06-05T00:00:00"/>
    <s v="Customer 4796"/>
    <s v="CUST1118"/>
    <x v="2"/>
    <s v="Bhubaneswar"/>
    <s v="Offline"/>
    <s v="Electronics"/>
    <s v="Laptop"/>
    <s v="Laptop Model-760"/>
    <s v="PROD3516"/>
    <n v="8"/>
    <n v="611.97"/>
    <n v="4895.76"/>
    <n v="0.05"/>
    <n v="244.79"/>
    <n v="4650.97"/>
    <s v="COD"/>
    <s v="In-Transit"/>
    <n v="0.15"/>
    <n v="697.65"/>
  </r>
  <r>
    <s v="ORD2025006714"/>
    <d v="2024-02-10T00:00:00"/>
    <s v="Customer 3653"/>
    <s v="CUST9294"/>
    <x v="2"/>
    <s v="Kolkata"/>
    <s v="Offline"/>
    <s v="Electronics"/>
    <s v="Laptop"/>
    <s v="Laptop Model-190"/>
    <s v="PROD7711"/>
    <n v="8"/>
    <n v="948.53"/>
    <n v="7588.24"/>
    <n v="0.05"/>
    <n v="379.41"/>
    <n v="7208.83"/>
    <s v="Wallet"/>
    <s v="Returned"/>
    <n v="0.15"/>
    <n v="1081.32"/>
  </r>
  <r>
    <s v="ORD2025006715"/>
    <d v="2023-06-04T00:00:00"/>
    <s v="Customer 3023"/>
    <s v="CUST2122"/>
    <x v="2"/>
    <s v="Kolkata"/>
    <s v="Offline"/>
    <s v="Beauty"/>
    <s v="Lipstick"/>
    <s v="Lipstick Model-268"/>
    <s v="PROD7643"/>
    <n v="9"/>
    <n v="330.97"/>
    <n v="2978.73"/>
    <n v="0.2"/>
    <n v="595.75"/>
    <n v="2382.98"/>
    <s v="Card"/>
    <s v="In-Transit"/>
    <n v="0.3"/>
    <n v="714.89"/>
  </r>
  <r>
    <s v="ORD2025006716"/>
    <d v="2024-02-08T00:00:00"/>
    <s v="Customer 1120"/>
    <s v="CUST7079"/>
    <x v="4"/>
    <s v="Bangalore"/>
    <s v="Offline"/>
    <s v="Clothing"/>
    <s v="Jeans"/>
    <s v="Jeans Model-725"/>
    <s v="PROD9360"/>
    <n v="1"/>
    <n v="497.04"/>
    <n v="497.04"/>
    <n v="0"/>
    <n v="0"/>
    <n v="497.04"/>
    <s v="COD"/>
    <s v="Cancelled"/>
    <n v="0.15"/>
    <n v="74.56"/>
  </r>
  <r>
    <s v="ORD2025006717"/>
    <d v="2024-01-13T00:00:00"/>
    <s v="Customer 181"/>
    <s v="CUST3915"/>
    <x v="2"/>
    <s v="Patna"/>
    <s v="Online"/>
    <s v="Beauty"/>
    <s v="Lipstick"/>
    <s v="Lipstick Model-551"/>
    <s v="PROD5420"/>
    <n v="4"/>
    <n v="852.42"/>
    <n v="3409.68"/>
    <n v="0.2"/>
    <n v="681.94"/>
    <n v="2727.74"/>
    <s v="Wallet"/>
    <s v="Cancelled"/>
    <n v="0.15"/>
    <n v="409.16"/>
  </r>
  <r>
    <s v="ORD2025006718"/>
    <d v="2024-01-31T00:00:00"/>
    <s v="Customer 146"/>
    <s v="CUST3301"/>
    <x v="1"/>
    <s v="Lucknow"/>
    <s v="Online"/>
    <s v="Home Decor"/>
    <s v="Curtain"/>
    <s v="Curtain Model-445"/>
    <s v="PROD8538"/>
    <n v="6"/>
    <n v="692.49"/>
    <n v="4154.9399999999996"/>
    <n v="0.2"/>
    <n v="830.99"/>
    <n v="3323.95"/>
    <s v="Wallet"/>
    <s v="Delivered"/>
    <n v="0.3"/>
    <n v="997.18"/>
  </r>
  <r>
    <s v="ORD2025006719"/>
    <d v="2024-01-25T00:00:00"/>
    <s v="Customer 3299"/>
    <s v="CUST5714"/>
    <x v="1"/>
    <s v="Lucknow"/>
    <s v="Online"/>
    <s v="Electronics"/>
    <s v="Mobile"/>
    <s v="Mobile Model-340"/>
    <s v="PROD4013"/>
    <n v="10"/>
    <n v="276.69"/>
    <n v="2766.9"/>
    <n v="0.1"/>
    <n v="276.69"/>
    <n v="2490.21"/>
    <s v="Card"/>
    <s v="Cancelled"/>
    <n v="0.3"/>
    <n v="747.06"/>
  </r>
  <r>
    <s v="ORD2025006720"/>
    <d v="2024-01-21T00:00:00"/>
    <s v="Customer 2698"/>
    <s v="CUST7493"/>
    <x v="1"/>
    <s v="Lucknow"/>
    <s v="Offline"/>
    <s v="Beauty"/>
    <s v="Face Cream"/>
    <s v="Face Cream Model-646"/>
    <s v="PROD1513"/>
    <n v="9"/>
    <n v="881.79"/>
    <n v="7936.11"/>
    <n v="0.05"/>
    <n v="396.81"/>
    <n v="7539.3"/>
    <s v="Wallet"/>
    <s v="Returned"/>
    <n v="0.25"/>
    <n v="1884.83"/>
  </r>
  <r>
    <s v="ORD2025006721"/>
    <d v="2023-01-08T00:00:00"/>
    <s v="Customer 911"/>
    <s v="CUST1867"/>
    <x v="3"/>
    <s v="Bhopal"/>
    <s v="Offline"/>
    <s v="Clothing"/>
    <s v="Shirt"/>
    <s v="Shirt Model-466"/>
    <s v="PROD9803"/>
    <n v="5"/>
    <n v="950.29"/>
    <n v="4751.45"/>
    <n v="0.1"/>
    <n v="475.14"/>
    <n v="4276.3100000000004"/>
    <s v="COD"/>
    <s v="Returned"/>
    <n v="0.25"/>
    <n v="1069.08"/>
  </r>
  <r>
    <s v="ORD2025006722"/>
    <d v="2023-12-05T00:00:00"/>
    <s v="Customer 1284"/>
    <s v="CUST8533"/>
    <x v="1"/>
    <s v="Chandigarh"/>
    <s v="Offline"/>
    <s v="Clothing"/>
    <s v="Jeans"/>
    <s v="Jeans Model-170"/>
    <s v="PROD1230"/>
    <n v="10"/>
    <n v="737.51"/>
    <n v="7375.1"/>
    <n v="0.05"/>
    <n v="368.76"/>
    <n v="7006.34"/>
    <s v="Card"/>
    <s v="Cancelled"/>
    <n v="0.3"/>
    <n v="2101.9"/>
  </r>
  <r>
    <s v="ORD2025006723"/>
    <d v="2024-01-10T00:00:00"/>
    <s v="Customer 4539"/>
    <s v="CUST6917"/>
    <x v="0"/>
    <s v="Mumbai"/>
    <s v="Offline"/>
    <s v="Electronics"/>
    <s v="Laptop"/>
    <s v="Laptop Model-190"/>
    <s v="PROD1907"/>
    <n v="9"/>
    <n v="711.12"/>
    <n v="6400.08"/>
    <n v="0"/>
    <n v="0"/>
    <n v="6400.08"/>
    <s v="Wallet"/>
    <s v="Delivered"/>
    <n v="0.15"/>
    <n v="960.01"/>
  </r>
  <r>
    <s v="ORD2025006724"/>
    <d v="2024-01-24T00:00:00"/>
    <s v="Customer 173"/>
    <s v="CUST4458"/>
    <x v="4"/>
    <s v="Bangalore"/>
    <s v="Online"/>
    <s v="Electronics"/>
    <s v="Mobile"/>
    <s v="Mobile Model-434"/>
    <s v="PROD1422"/>
    <n v="10"/>
    <n v="781.96"/>
    <n v="7819.6"/>
    <n v="0.1"/>
    <n v="781.96"/>
    <n v="7037.64"/>
    <s v="UPI"/>
    <s v="Returned"/>
    <n v="0.3"/>
    <n v="2111.29"/>
  </r>
  <r>
    <s v="ORD2025006725"/>
    <d v="2024-01-19T00:00:00"/>
    <s v="Customer 3597"/>
    <s v="CUST3742"/>
    <x v="3"/>
    <s v="Bhopal"/>
    <s v="Online"/>
    <s v="Clothing"/>
    <s v="Jacket"/>
    <s v="Jacket Model-394"/>
    <s v="PROD3374"/>
    <n v="4"/>
    <n v="661.81"/>
    <n v="2647.24"/>
    <n v="0"/>
    <n v="0"/>
    <n v="2647.24"/>
    <s v="UPI"/>
    <s v="In-Transit"/>
    <n v="0.3"/>
    <n v="794.17"/>
  </r>
  <r>
    <s v="ORD2025006726"/>
    <d v="2023-05-20T00:00:00"/>
    <s v="Customer 660"/>
    <s v="CUST1947"/>
    <x v="4"/>
    <s v="Bangalore"/>
    <s v="Offline"/>
    <s v="Home Decor"/>
    <s v="Sofa"/>
    <s v="Sofa Model-710"/>
    <s v="PROD9985"/>
    <n v="3"/>
    <n v="226.67"/>
    <n v="680.01"/>
    <n v="0.2"/>
    <n v="136"/>
    <n v="544.01"/>
    <s v="Card"/>
    <s v="Delivered"/>
    <n v="0.15"/>
    <n v="81.599999999999994"/>
  </r>
  <r>
    <s v="ORD2025006727"/>
    <d v="2023-06-27T00:00:00"/>
    <s v="Customer 4437"/>
    <s v="CUST5717"/>
    <x v="1"/>
    <s v="Delhi"/>
    <s v="Online"/>
    <s v="Clothing"/>
    <s v="Shirt"/>
    <s v="Shirt Model-397"/>
    <s v="PROD5956"/>
    <n v="7"/>
    <n v="242.88"/>
    <n v="1700.16"/>
    <n v="0.2"/>
    <n v="340.03"/>
    <n v="1360.13"/>
    <s v="Wallet"/>
    <s v="Cancelled"/>
    <n v="0.25"/>
    <n v="340.03"/>
  </r>
  <r>
    <s v="ORD2025006728"/>
    <d v="2023-11-04T00:00:00"/>
    <s v="Customer 3785"/>
    <s v="CUST9467"/>
    <x v="1"/>
    <s v="Lucknow"/>
    <s v="Online"/>
    <s v="Clothing"/>
    <s v="Shirt"/>
    <s v="Shirt Model-762"/>
    <s v="PROD1671"/>
    <n v="6"/>
    <n v="677.75"/>
    <n v="4066.5"/>
    <n v="0"/>
    <n v="0"/>
    <n v="4066.5"/>
    <s v="Wallet"/>
    <s v="Delivered"/>
    <n v="0.25"/>
    <n v="1016.62"/>
  </r>
  <r>
    <s v="ORD2025006729"/>
    <d v="2023-02-08T00:00:00"/>
    <s v="Customer 3375"/>
    <s v="CUST2846"/>
    <x v="3"/>
    <s v="Raipur"/>
    <s v="Offline"/>
    <s v="Home Decor"/>
    <s v="Lamp"/>
    <s v="Lamp Model-999"/>
    <s v="PROD1005"/>
    <n v="1"/>
    <n v="946.1"/>
    <n v="946.1"/>
    <n v="0.1"/>
    <n v="94.61"/>
    <n v="851.49"/>
    <s v="COD"/>
    <s v="In-Transit"/>
    <n v="0.25"/>
    <n v="212.87"/>
  </r>
  <r>
    <s v="ORD2025006730"/>
    <d v="2023-03-01T00:00:00"/>
    <s v="Customer 3113"/>
    <s v="CUST2283"/>
    <x v="1"/>
    <s v="Lucknow"/>
    <s v="Offline"/>
    <s v="Home Decor"/>
    <s v="Lamp"/>
    <s v="Lamp Model-476"/>
    <s v="PROD7409"/>
    <n v="6"/>
    <n v="954.11"/>
    <n v="5724.66"/>
    <n v="0.1"/>
    <n v="572.47"/>
    <n v="5152.1899999999996"/>
    <s v="UPI"/>
    <s v="Cancelled"/>
    <n v="0.15"/>
    <n v="772.83"/>
  </r>
  <r>
    <s v="ORD2025006731"/>
    <d v="2023-08-08T00:00:00"/>
    <s v="Customer 1414"/>
    <s v="CUST5890"/>
    <x v="2"/>
    <s v="Kolkata"/>
    <s v="Offline"/>
    <s v="Clothing"/>
    <s v="Jeans"/>
    <s v="Jeans Model-691"/>
    <s v="PROD3245"/>
    <n v="5"/>
    <n v="388.25"/>
    <n v="1941.25"/>
    <n v="0.2"/>
    <n v="388.25"/>
    <n v="1553"/>
    <s v="Wallet"/>
    <s v="In-Transit"/>
    <n v="0.3"/>
    <n v="465.9"/>
  </r>
  <r>
    <s v="ORD2025006732"/>
    <d v="2023-03-17T00:00:00"/>
    <s v="Customer 435"/>
    <s v="CUST3184"/>
    <x v="1"/>
    <s v="Delhi"/>
    <s v="Offline"/>
    <s v="Clothing"/>
    <s v="Jeans"/>
    <s v="Jeans Model-446"/>
    <s v="PROD7207"/>
    <n v="1"/>
    <n v="697.18"/>
    <n v="697.18"/>
    <n v="0.1"/>
    <n v="69.72"/>
    <n v="627.46"/>
    <s v="Wallet"/>
    <s v="Returned"/>
    <n v="0.3"/>
    <n v="188.24"/>
  </r>
  <r>
    <s v="ORD2025006733"/>
    <d v="2023-12-25T00:00:00"/>
    <s v="Customer 177"/>
    <s v="CUST9428"/>
    <x v="0"/>
    <s v="Pune"/>
    <s v="Online"/>
    <s v="Beauty"/>
    <s v="Face Cream"/>
    <s v="Face Cream Model-362"/>
    <s v="PROD4738"/>
    <n v="10"/>
    <n v="185.56"/>
    <n v="1855.6"/>
    <n v="0"/>
    <n v="0"/>
    <n v="1855.6"/>
    <s v="Card"/>
    <s v="In-Transit"/>
    <n v="0.3"/>
    <n v="556.67999999999995"/>
  </r>
  <r>
    <s v="ORD2025006734"/>
    <d v="2023-07-05T00:00:00"/>
    <s v="Customer 893"/>
    <s v="CUST6773"/>
    <x v="0"/>
    <s v="Pune"/>
    <s v="Offline"/>
    <s v="Electronics"/>
    <s v="Laptop"/>
    <s v="Laptop Model-342"/>
    <s v="PROD4272"/>
    <n v="1"/>
    <n v="458.84"/>
    <n v="458.84"/>
    <n v="0.05"/>
    <n v="22.94"/>
    <n v="435.9"/>
    <s v="UPI"/>
    <s v="Cancelled"/>
    <n v="0.25"/>
    <n v="108.97"/>
  </r>
  <r>
    <s v="ORD2025006735"/>
    <d v="2023-06-02T00:00:00"/>
    <s v="Customer 236"/>
    <s v="CUST5897"/>
    <x v="2"/>
    <s v="Kolkata"/>
    <s v="Offline"/>
    <s v="Beauty"/>
    <s v="Perfume"/>
    <s v="Perfume Model-929"/>
    <s v="PROD8357"/>
    <n v="7"/>
    <n v="759.89"/>
    <n v="5319.23"/>
    <n v="0.2"/>
    <n v="1063.8499999999999"/>
    <n v="4255.38"/>
    <s v="UPI"/>
    <s v="In-Transit"/>
    <n v="0.3"/>
    <n v="1276.6099999999999"/>
  </r>
  <r>
    <s v="ORD2025006736"/>
    <d v="2024-02-22T00:00:00"/>
    <s v="Customer 1148"/>
    <s v="CUST7791"/>
    <x v="1"/>
    <s v="Chandigarh"/>
    <s v="Online"/>
    <s v="Home Decor"/>
    <s v="Sofa"/>
    <s v="Sofa Model-591"/>
    <s v="PROD9581"/>
    <n v="6"/>
    <n v="835.46"/>
    <n v="5012.76"/>
    <n v="0.05"/>
    <n v="250.64"/>
    <n v="4762.12"/>
    <s v="Card"/>
    <s v="Returned"/>
    <n v="0.3"/>
    <n v="1428.64"/>
  </r>
  <r>
    <s v="ORD2025006737"/>
    <d v="2023-07-27T00:00:00"/>
    <s v="Customer 2077"/>
    <s v="CUST8614"/>
    <x v="4"/>
    <s v="Chennai"/>
    <s v="Online"/>
    <s v="Clothing"/>
    <s v="Shirt"/>
    <s v="Shirt Model-266"/>
    <s v="PROD4235"/>
    <n v="2"/>
    <n v="813.37"/>
    <n v="1626.74"/>
    <n v="0.2"/>
    <n v="325.35000000000002"/>
    <n v="1301.3900000000001"/>
    <s v="COD"/>
    <s v="Returned"/>
    <n v="0.25"/>
    <n v="325.35000000000002"/>
  </r>
  <r>
    <s v="ORD2025006738"/>
    <d v="2023-08-13T00:00:00"/>
    <s v="Customer 2345"/>
    <s v="CUST8015"/>
    <x v="4"/>
    <s v="Chennai"/>
    <s v="Online"/>
    <s v="Beauty"/>
    <s v="Face Cream"/>
    <s v="Face Cream Model-956"/>
    <s v="PROD2003"/>
    <n v="8"/>
    <n v="950.94"/>
    <n v="7607.52"/>
    <n v="0.05"/>
    <n v="380.38"/>
    <n v="7227.14"/>
    <s v="Wallet"/>
    <s v="Cancelled"/>
    <n v="0.15"/>
    <n v="1084.07"/>
  </r>
  <r>
    <s v="ORD2025006739"/>
    <d v="2023-10-07T00:00:00"/>
    <s v="Customer 4757"/>
    <s v="CUST8480"/>
    <x v="2"/>
    <s v="Bhubaneswar"/>
    <s v="Online"/>
    <s v="Beauty"/>
    <s v="Face Cream"/>
    <s v="Face Cream Model-857"/>
    <s v="PROD4055"/>
    <n v="3"/>
    <n v="626.05999999999995"/>
    <n v="1878.18"/>
    <n v="0"/>
    <n v="0"/>
    <n v="1878.18"/>
    <s v="UPI"/>
    <s v="Returned"/>
    <n v="0.3"/>
    <n v="563.45000000000005"/>
  </r>
  <r>
    <s v="ORD2025006740"/>
    <d v="2023-01-01T00:00:00"/>
    <s v="Customer 1759"/>
    <s v="CUST6093"/>
    <x v="3"/>
    <s v="Raipur"/>
    <s v="Offline"/>
    <s v="Beauty"/>
    <s v="Lipstick"/>
    <s v="Lipstick Model-167"/>
    <s v="PROD8793"/>
    <n v="8"/>
    <n v="389.49"/>
    <n v="3115.92"/>
    <n v="0.1"/>
    <n v="311.58999999999997"/>
    <n v="2804.33"/>
    <s v="Wallet"/>
    <s v="Returned"/>
    <n v="0.25"/>
    <n v="701.08"/>
  </r>
  <r>
    <s v="ORD2025006741"/>
    <d v="2023-08-06T00:00:00"/>
    <s v="Customer 106"/>
    <s v="CUST2792"/>
    <x v="2"/>
    <s v="Kolkata"/>
    <s v="Online"/>
    <s v="Clothing"/>
    <s v="Shirt"/>
    <s v="Shirt Model-596"/>
    <s v="PROD9050"/>
    <n v="6"/>
    <n v="467.01"/>
    <n v="2802.06"/>
    <n v="0.1"/>
    <n v="280.20999999999998"/>
    <n v="2521.85"/>
    <s v="COD"/>
    <s v="Returned"/>
    <n v="0.3"/>
    <n v="756.55"/>
  </r>
  <r>
    <s v="ORD2025006742"/>
    <d v="2023-09-07T00:00:00"/>
    <s v="Customer 1022"/>
    <s v="CUST1322"/>
    <x v="1"/>
    <s v="Chandigarh"/>
    <s v="Offline"/>
    <s v="Home Decor"/>
    <s v="Sofa"/>
    <s v="Sofa Model-196"/>
    <s v="PROD4805"/>
    <n v="1"/>
    <n v="139.22"/>
    <n v="139.22"/>
    <n v="0.1"/>
    <n v="13.92"/>
    <n v="125.3"/>
    <s v="UPI"/>
    <s v="Delivered"/>
    <n v="0.15"/>
    <n v="18.79"/>
  </r>
  <r>
    <s v="ORD2025006743"/>
    <d v="2024-03-25T00:00:00"/>
    <s v="Customer 1851"/>
    <s v="CUST2070"/>
    <x v="3"/>
    <s v="Raipur"/>
    <s v="Offline"/>
    <s v="Clothing"/>
    <s v="Shirt"/>
    <s v="Shirt Model-763"/>
    <s v="PROD1503"/>
    <n v="9"/>
    <n v="293.58999999999997"/>
    <n v="2642.31"/>
    <n v="0.1"/>
    <n v="264.23"/>
    <n v="2378.08"/>
    <s v="COD"/>
    <s v="In-Transit"/>
    <n v="0.25"/>
    <n v="594.52"/>
  </r>
  <r>
    <s v="ORD2025006744"/>
    <d v="2023-07-14T00:00:00"/>
    <s v="Customer 681"/>
    <s v="CUST4532"/>
    <x v="0"/>
    <s v="Pune"/>
    <s v="Online"/>
    <s v="Home Decor"/>
    <s v="Lamp"/>
    <s v="Lamp Model-103"/>
    <s v="PROD1615"/>
    <n v="3"/>
    <n v="838.79"/>
    <n v="2516.37"/>
    <n v="0.2"/>
    <n v="503.27"/>
    <n v="2013.1"/>
    <s v="COD"/>
    <s v="Delivered"/>
    <n v="0.25"/>
    <n v="503.27"/>
  </r>
  <r>
    <s v="ORD2025006745"/>
    <d v="2024-02-14T00:00:00"/>
    <s v="Customer 4464"/>
    <s v="CUST9833"/>
    <x v="0"/>
    <s v="Ahmedabad"/>
    <s v="Offline"/>
    <s v="Beauty"/>
    <s v="Face Cream"/>
    <s v="Face Cream Model-779"/>
    <s v="PROD3075"/>
    <n v="10"/>
    <n v="227.02"/>
    <n v="2270.1999999999998"/>
    <n v="0.2"/>
    <n v="454.04"/>
    <n v="1816.16"/>
    <s v="UPI"/>
    <s v="Returned"/>
    <n v="0.25"/>
    <n v="454.04"/>
  </r>
  <r>
    <s v="ORD2025006746"/>
    <d v="2023-06-14T00:00:00"/>
    <s v="Customer 2984"/>
    <s v="CUST8760"/>
    <x v="3"/>
    <s v="Bhopal"/>
    <s v="Online"/>
    <s v="Home Decor"/>
    <s v="Sofa"/>
    <s v="Sofa Model-636"/>
    <s v="PROD9979"/>
    <n v="8"/>
    <n v="814.32"/>
    <n v="6514.56"/>
    <n v="0.1"/>
    <n v="651.46"/>
    <n v="5863.1"/>
    <s v="UPI"/>
    <s v="In-Transit"/>
    <n v="0.3"/>
    <n v="1758.93"/>
  </r>
  <r>
    <s v="ORD2025006747"/>
    <d v="2024-02-14T00:00:00"/>
    <s v="Customer 682"/>
    <s v="CUST3699"/>
    <x v="1"/>
    <s v="Chandigarh"/>
    <s v="Offline"/>
    <s v="Electronics"/>
    <s v="Mobile"/>
    <s v="Mobile Model-336"/>
    <s v="PROD7791"/>
    <n v="1"/>
    <n v="623.71"/>
    <n v="623.71"/>
    <n v="0.2"/>
    <n v="124.74"/>
    <n v="498.97"/>
    <s v="Card"/>
    <s v="Delivered"/>
    <n v="0.15"/>
    <n v="74.849999999999994"/>
  </r>
  <r>
    <s v="ORD2025006748"/>
    <d v="2023-02-02T00:00:00"/>
    <s v="Customer 2945"/>
    <s v="CUST5137"/>
    <x v="0"/>
    <s v="Ahmedabad"/>
    <s v="Online"/>
    <s v="Electronics"/>
    <s v="Mobile"/>
    <s v="Mobile Model-846"/>
    <s v="PROD9194"/>
    <n v="10"/>
    <n v="233.8"/>
    <n v="2338"/>
    <n v="0.05"/>
    <n v="116.9"/>
    <n v="2221.1"/>
    <s v="Card"/>
    <s v="Cancelled"/>
    <n v="0.3"/>
    <n v="666.33"/>
  </r>
  <r>
    <s v="ORD2025006749"/>
    <d v="2023-06-22T00:00:00"/>
    <s v="Customer 1035"/>
    <s v="CUST3468"/>
    <x v="3"/>
    <s v="Bhopal"/>
    <s v="Online"/>
    <s v="Clothing"/>
    <s v="Shirt"/>
    <s v="Shirt Model-687"/>
    <s v="PROD1495"/>
    <n v="4"/>
    <n v="152.88999999999999"/>
    <n v="611.55999999999995"/>
    <n v="0.05"/>
    <n v="30.58"/>
    <n v="580.98"/>
    <s v="UPI"/>
    <s v="Cancelled"/>
    <n v="0.25"/>
    <n v="145.25"/>
  </r>
  <r>
    <s v="ORD2025006750"/>
    <d v="2024-03-17T00:00:00"/>
    <s v="Customer 1301"/>
    <s v="CUST4147"/>
    <x v="4"/>
    <s v="Hyderabad"/>
    <s v="Online"/>
    <s v="Clothing"/>
    <s v="Shirt"/>
    <s v="Shirt Model-789"/>
    <s v="PROD3309"/>
    <n v="7"/>
    <n v="308.58999999999997"/>
    <n v="2160.13"/>
    <n v="0.1"/>
    <n v="216.01"/>
    <n v="1944.12"/>
    <s v="Card"/>
    <s v="Returned"/>
    <n v="0.3"/>
    <n v="583.24"/>
  </r>
  <r>
    <s v="ORD2025006751"/>
    <d v="2024-01-02T00:00:00"/>
    <s v="Customer 4792"/>
    <s v="CUST6769"/>
    <x v="4"/>
    <s v="Bangalore"/>
    <s v="Offline"/>
    <s v="Clothing"/>
    <s v="Shirt"/>
    <s v="Shirt Model-728"/>
    <s v="PROD3458"/>
    <n v="8"/>
    <n v="735.42"/>
    <n v="5883.36"/>
    <n v="0"/>
    <n v="0"/>
    <n v="5883.36"/>
    <s v="UPI"/>
    <s v="Returned"/>
    <n v="0.3"/>
    <n v="1765.01"/>
  </r>
  <r>
    <s v="ORD2025006752"/>
    <d v="2023-04-09T00:00:00"/>
    <s v="Customer 1145"/>
    <s v="CUST3387"/>
    <x v="2"/>
    <s v="Patna"/>
    <s v="Offline"/>
    <s v="Clothing"/>
    <s v="Shirt"/>
    <s v="Shirt Model-393"/>
    <s v="PROD9600"/>
    <n v="4"/>
    <n v="392.74"/>
    <n v="1570.96"/>
    <n v="0"/>
    <n v="0"/>
    <n v="1570.96"/>
    <s v="UPI"/>
    <s v="Delivered"/>
    <n v="0.3"/>
    <n v="471.29"/>
  </r>
  <r>
    <s v="ORD2025006753"/>
    <d v="2023-11-11T00:00:00"/>
    <s v="Customer 3476"/>
    <s v="CUST1929"/>
    <x v="1"/>
    <s v="Delhi"/>
    <s v="Online"/>
    <s v="Home Decor"/>
    <s v="Curtain"/>
    <s v="Curtain Model-295"/>
    <s v="PROD1616"/>
    <n v="9"/>
    <n v="435.61"/>
    <n v="3920.49"/>
    <n v="0.05"/>
    <n v="196.02"/>
    <n v="3724.47"/>
    <s v="COD"/>
    <s v="Cancelled"/>
    <n v="0.25"/>
    <n v="931.12"/>
  </r>
  <r>
    <s v="ORD2025006754"/>
    <d v="2024-02-25T00:00:00"/>
    <s v="Customer 898"/>
    <s v="CUST3722"/>
    <x v="0"/>
    <s v="Pune"/>
    <s v="Online"/>
    <s v="Electronics"/>
    <s v="Laptop"/>
    <s v="Laptop Model-243"/>
    <s v="PROD2311"/>
    <n v="10"/>
    <n v="936.3"/>
    <n v="9363"/>
    <n v="0"/>
    <n v="0"/>
    <n v="9363"/>
    <s v="Wallet"/>
    <s v="In-Transit"/>
    <n v="0.15"/>
    <n v="1404.45"/>
  </r>
  <r>
    <s v="ORD2025006755"/>
    <d v="2023-02-28T00:00:00"/>
    <s v="Customer 237"/>
    <s v="CUST7680"/>
    <x v="1"/>
    <s v="Delhi"/>
    <s v="Offline"/>
    <s v="Electronics"/>
    <s v="Laptop"/>
    <s v="Laptop Model-920"/>
    <s v="PROD5227"/>
    <n v="5"/>
    <n v="109.28"/>
    <n v="546.4"/>
    <n v="0"/>
    <n v="0"/>
    <n v="546.4"/>
    <s v="Card"/>
    <s v="In-Transit"/>
    <n v="0.25"/>
    <n v="136.6"/>
  </r>
  <r>
    <s v="ORD2025006756"/>
    <d v="2024-01-17T00:00:00"/>
    <s v="Customer 3746"/>
    <s v="CUST4858"/>
    <x v="3"/>
    <s v="Nagpur"/>
    <s v="Online"/>
    <s v="Beauty"/>
    <s v="Face Cream"/>
    <s v="Face Cream Model-454"/>
    <s v="PROD3800"/>
    <n v="6"/>
    <n v="540.80999999999995"/>
    <n v="3244.86"/>
    <n v="0.1"/>
    <n v="324.49"/>
    <n v="2920.37"/>
    <s v="Wallet"/>
    <s v="Cancelled"/>
    <n v="0.25"/>
    <n v="730.09"/>
  </r>
  <r>
    <s v="ORD2025006757"/>
    <d v="2023-10-07T00:00:00"/>
    <s v="Customer 3931"/>
    <s v="CUST3544"/>
    <x v="2"/>
    <s v="Bhubaneswar"/>
    <s v="Offline"/>
    <s v="Beauty"/>
    <s v="Face Cream"/>
    <s v="Face Cream Model-762"/>
    <s v="PROD7691"/>
    <n v="5"/>
    <n v="341.79"/>
    <n v="1708.95"/>
    <n v="0.2"/>
    <n v="341.79"/>
    <n v="1367.16"/>
    <s v="Card"/>
    <s v="Delivered"/>
    <n v="0.15"/>
    <n v="205.07"/>
  </r>
  <r>
    <s v="ORD2025006758"/>
    <d v="2023-02-27T00:00:00"/>
    <s v="Customer 2963"/>
    <s v="CUST3671"/>
    <x v="3"/>
    <s v="Bhopal"/>
    <s v="Online"/>
    <s v="Beauty"/>
    <s v="Perfume"/>
    <s v="Perfume Model-992"/>
    <s v="PROD6698"/>
    <n v="4"/>
    <n v="913.42"/>
    <n v="3653.68"/>
    <n v="0"/>
    <n v="0"/>
    <n v="3653.68"/>
    <s v="UPI"/>
    <s v="Returned"/>
    <n v="0.3"/>
    <n v="1096.0999999999999"/>
  </r>
  <r>
    <s v="ORD2025006759"/>
    <d v="2023-09-11T00:00:00"/>
    <s v="Customer 2567"/>
    <s v="CUST4816"/>
    <x v="1"/>
    <s v="Delhi"/>
    <s v="Offline"/>
    <s v="Clothing"/>
    <s v="Jacket"/>
    <s v="Jacket Model-165"/>
    <s v="PROD4950"/>
    <n v="10"/>
    <n v="737.79"/>
    <n v="7377.9"/>
    <n v="0.2"/>
    <n v="1475.58"/>
    <n v="5902.32"/>
    <s v="Wallet"/>
    <s v="Cancelled"/>
    <n v="0.25"/>
    <n v="1475.58"/>
  </r>
  <r>
    <s v="ORD2025006760"/>
    <d v="2023-06-07T00:00:00"/>
    <s v="Customer 4377"/>
    <s v="CUST3201"/>
    <x v="0"/>
    <s v="Ahmedabad"/>
    <s v="Online"/>
    <s v="Beauty"/>
    <s v="Perfume"/>
    <s v="Perfume Model-409"/>
    <s v="PROD3333"/>
    <n v="3"/>
    <n v="175.41"/>
    <n v="526.23"/>
    <n v="0"/>
    <n v="0"/>
    <n v="526.23"/>
    <s v="Card"/>
    <s v="Cancelled"/>
    <n v="0.25"/>
    <n v="131.56"/>
  </r>
  <r>
    <s v="ORD2025006761"/>
    <d v="2023-01-21T00:00:00"/>
    <s v="Customer 1747"/>
    <s v="CUST2885"/>
    <x v="0"/>
    <s v="Pune"/>
    <s v="Offline"/>
    <s v="Clothing"/>
    <s v="Shirt"/>
    <s v="Shirt Model-423"/>
    <s v="PROD8852"/>
    <n v="9"/>
    <n v="928.81"/>
    <n v="8359.2900000000009"/>
    <n v="0.05"/>
    <n v="417.96"/>
    <n v="7941.33"/>
    <s v="COD"/>
    <s v="Cancelled"/>
    <n v="0.3"/>
    <n v="2382.4"/>
  </r>
  <r>
    <s v="ORD2025006762"/>
    <d v="2023-05-10T00:00:00"/>
    <s v="Customer 4809"/>
    <s v="CUST1241"/>
    <x v="4"/>
    <s v="Hyderabad"/>
    <s v="Online"/>
    <s v="Electronics"/>
    <s v="Tablet"/>
    <s v="Tablet Model-237"/>
    <s v="PROD6188"/>
    <n v="10"/>
    <n v="941.63"/>
    <n v="9416.2999999999993"/>
    <n v="0"/>
    <n v="0"/>
    <n v="9416.2999999999993"/>
    <s v="UPI"/>
    <s v="In-Transit"/>
    <n v="0.25"/>
    <n v="2354.0700000000002"/>
  </r>
  <r>
    <s v="ORD2025006763"/>
    <d v="2023-06-27T00:00:00"/>
    <s v="Customer 4073"/>
    <s v="CUST4724"/>
    <x v="1"/>
    <s v="Delhi"/>
    <s v="Online"/>
    <s v="Electronics"/>
    <s v="Tablet"/>
    <s v="Tablet Model-218"/>
    <s v="PROD7472"/>
    <n v="8"/>
    <n v="858.64"/>
    <n v="6869.12"/>
    <n v="0"/>
    <n v="0"/>
    <n v="6869.12"/>
    <s v="Wallet"/>
    <s v="Cancelled"/>
    <n v="0.15"/>
    <n v="1030.3699999999999"/>
  </r>
  <r>
    <s v="ORD2025006764"/>
    <d v="2023-03-16T00:00:00"/>
    <s v="Customer 3124"/>
    <s v="CUST1921"/>
    <x v="3"/>
    <s v="Nagpur"/>
    <s v="Offline"/>
    <s v="Electronics"/>
    <s v="Tablet"/>
    <s v="Tablet Model-452"/>
    <s v="PROD6570"/>
    <n v="3"/>
    <n v="987.87"/>
    <n v="2963.61"/>
    <n v="0.2"/>
    <n v="592.72"/>
    <n v="2370.89"/>
    <s v="Wallet"/>
    <s v="Returned"/>
    <n v="0.25"/>
    <n v="592.72"/>
  </r>
  <r>
    <s v="ORD2025006765"/>
    <d v="2023-04-14T00:00:00"/>
    <s v="Customer 4234"/>
    <s v="CUST9826"/>
    <x v="4"/>
    <s v="Chennai"/>
    <s v="Offline"/>
    <s v="Electronics"/>
    <s v="Mobile"/>
    <s v="Mobile Model-525"/>
    <s v="PROD9324"/>
    <n v="1"/>
    <n v="478.92"/>
    <n v="478.92"/>
    <n v="0.05"/>
    <n v="23.95"/>
    <n v="454.97"/>
    <s v="UPI"/>
    <s v="Returned"/>
    <n v="0.3"/>
    <n v="136.49"/>
  </r>
  <r>
    <s v="ORD2025006766"/>
    <d v="2023-10-01T00:00:00"/>
    <s v="Customer 2679"/>
    <s v="CUST3582"/>
    <x v="0"/>
    <s v="Ahmedabad"/>
    <s v="Online"/>
    <s v="Electronics"/>
    <s v="Laptop"/>
    <s v="Laptop Model-545"/>
    <s v="PROD4780"/>
    <n v="7"/>
    <n v="329.89"/>
    <n v="2309.23"/>
    <n v="0.1"/>
    <n v="230.92"/>
    <n v="2078.31"/>
    <s v="COD"/>
    <s v="Delivered"/>
    <n v="0.15"/>
    <n v="311.75"/>
  </r>
  <r>
    <s v="ORD2025006767"/>
    <d v="2023-10-23T00:00:00"/>
    <s v="Customer 3979"/>
    <s v="CUST9955"/>
    <x v="0"/>
    <s v="Mumbai"/>
    <s v="Offline"/>
    <s v="Home Decor"/>
    <s v="Sofa"/>
    <s v="Sofa Model-669"/>
    <s v="PROD7011"/>
    <n v="1"/>
    <n v="675.46"/>
    <n v="675.46"/>
    <n v="0.2"/>
    <n v="135.09"/>
    <n v="540.37"/>
    <s v="Wallet"/>
    <s v="Returned"/>
    <n v="0.25"/>
    <n v="135.09"/>
  </r>
  <r>
    <s v="ORD2025006768"/>
    <d v="2023-07-08T00:00:00"/>
    <s v="Customer 4221"/>
    <s v="CUST2037"/>
    <x v="1"/>
    <s v="Lucknow"/>
    <s v="Offline"/>
    <s v="Home Decor"/>
    <s v="Curtain"/>
    <s v="Curtain Model-197"/>
    <s v="PROD6090"/>
    <n v="10"/>
    <n v="802.03"/>
    <n v="8020.3"/>
    <n v="0.2"/>
    <n v="1604.06"/>
    <n v="6416.24"/>
    <s v="UPI"/>
    <s v="Cancelled"/>
    <n v="0.25"/>
    <n v="1604.06"/>
  </r>
  <r>
    <s v="ORD2025006769"/>
    <d v="2024-03-19T00:00:00"/>
    <s v="Customer 595"/>
    <s v="CUST7941"/>
    <x v="4"/>
    <s v="Chennai"/>
    <s v="Online"/>
    <s v="Electronics"/>
    <s v="Laptop"/>
    <s v="Laptop Model-497"/>
    <s v="PROD5690"/>
    <n v="1"/>
    <n v="870.68"/>
    <n v="870.68"/>
    <n v="0.05"/>
    <n v="43.53"/>
    <n v="827.15"/>
    <s v="COD"/>
    <s v="Returned"/>
    <n v="0.3"/>
    <n v="248.14"/>
  </r>
  <r>
    <s v="ORD2025006770"/>
    <d v="2024-02-27T00:00:00"/>
    <s v="Customer 3928"/>
    <s v="CUST9595"/>
    <x v="1"/>
    <s v="Chandigarh"/>
    <s v="Online"/>
    <s v="Home Decor"/>
    <s v="Lamp"/>
    <s v="Lamp Model-417"/>
    <s v="PROD9238"/>
    <n v="10"/>
    <n v="809.54"/>
    <n v="8095.4"/>
    <n v="0"/>
    <n v="0"/>
    <n v="8095.4"/>
    <s v="Card"/>
    <s v="Cancelled"/>
    <n v="0.15"/>
    <n v="1214.31"/>
  </r>
  <r>
    <s v="ORD2025006771"/>
    <d v="2024-01-13T00:00:00"/>
    <s v="Customer 3679"/>
    <s v="CUST7822"/>
    <x v="2"/>
    <s v="Kolkata"/>
    <s v="Offline"/>
    <s v="Beauty"/>
    <s v="Perfume"/>
    <s v="Perfume Model-381"/>
    <s v="PROD7232"/>
    <n v="8"/>
    <n v="730.89"/>
    <n v="5847.12"/>
    <n v="0.2"/>
    <n v="1169.42"/>
    <n v="4677.7"/>
    <s v="UPI"/>
    <s v="In-Transit"/>
    <n v="0.15"/>
    <n v="701.65"/>
  </r>
  <r>
    <s v="ORD2025006772"/>
    <d v="2023-10-06T00:00:00"/>
    <s v="Customer 2839"/>
    <s v="CUST9643"/>
    <x v="2"/>
    <s v="Patna"/>
    <s v="Offline"/>
    <s v="Home Decor"/>
    <s v="Lamp"/>
    <s v="Lamp Model-450"/>
    <s v="PROD2443"/>
    <n v="2"/>
    <n v="984.03"/>
    <n v="1968.06"/>
    <n v="0.1"/>
    <n v="196.81"/>
    <n v="1771.25"/>
    <s v="COD"/>
    <s v="Cancelled"/>
    <n v="0.25"/>
    <n v="442.81"/>
  </r>
  <r>
    <s v="ORD2025006773"/>
    <d v="2023-06-29T00:00:00"/>
    <s v="Customer 4498"/>
    <s v="CUST4667"/>
    <x v="4"/>
    <s v="Bangalore"/>
    <s v="Online"/>
    <s v="Beauty"/>
    <s v="Lipstick"/>
    <s v="Lipstick Model-300"/>
    <s v="PROD9332"/>
    <n v="3"/>
    <n v="224.94"/>
    <n v="674.82"/>
    <n v="0"/>
    <n v="0"/>
    <n v="674.82"/>
    <s v="Wallet"/>
    <s v="Returned"/>
    <n v="0.15"/>
    <n v="101.22"/>
  </r>
  <r>
    <s v="ORD2025006774"/>
    <d v="2023-05-21T00:00:00"/>
    <s v="Customer 4276"/>
    <s v="CUST9040"/>
    <x v="4"/>
    <s v="Bangalore"/>
    <s v="Offline"/>
    <s v="Electronics"/>
    <s v="Laptop"/>
    <s v="Laptop Model-572"/>
    <s v="PROD4624"/>
    <n v="6"/>
    <n v="595.9"/>
    <n v="3575.4"/>
    <n v="0.05"/>
    <n v="178.77"/>
    <n v="3396.63"/>
    <s v="COD"/>
    <s v="Returned"/>
    <n v="0.3"/>
    <n v="1018.99"/>
  </r>
  <r>
    <s v="ORD2025006775"/>
    <d v="2023-05-05T00:00:00"/>
    <s v="Customer 336"/>
    <s v="CUST5190"/>
    <x v="3"/>
    <s v="Bhopal"/>
    <s v="Offline"/>
    <s v="Clothing"/>
    <s v="Jacket"/>
    <s v="Jacket Model-145"/>
    <s v="PROD2859"/>
    <n v="2"/>
    <n v="653.26"/>
    <n v="1306.52"/>
    <n v="0"/>
    <n v="0"/>
    <n v="1306.52"/>
    <s v="UPI"/>
    <s v="Returned"/>
    <n v="0.25"/>
    <n v="326.63"/>
  </r>
  <r>
    <s v="ORD2025006776"/>
    <d v="2024-01-29T00:00:00"/>
    <s v="Customer 3548"/>
    <s v="CUST5429"/>
    <x v="3"/>
    <s v="Raipur"/>
    <s v="Online"/>
    <s v="Clothing"/>
    <s v="Shirt"/>
    <s v="Shirt Model-428"/>
    <s v="PROD8266"/>
    <n v="5"/>
    <n v="716.07"/>
    <n v="3580.35"/>
    <n v="0.05"/>
    <n v="179.02"/>
    <n v="3401.33"/>
    <s v="Wallet"/>
    <s v="Cancelled"/>
    <n v="0.3"/>
    <n v="1020.4"/>
  </r>
  <r>
    <s v="ORD2025006777"/>
    <d v="2023-09-22T00:00:00"/>
    <s v="Customer 1559"/>
    <s v="CUST6094"/>
    <x v="2"/>
    <s v="Kolkata"/>
    <s v="Online"/>
    <s v="Electronics"/>
    <s v="Tablet"/>
    <s v="Tablet Model-327"/>
    <s v="PROD1253"/>
    <n v="5"/>
    <n v="974.05"/>
    <n v="4870.25"/>
    <n v="0"/>
    <n v="0"/>
    <n v="4870.25"/>
    <s v="UPI"/>
    <s v="Delivered"/>
    <n v="0.15"/>
    <n v="730.54"/>
  </r>
  <r>
    <s v="ORD2025006778"/>
    <d v="2024-02-29T00:00:00"/>
    <s v="Customer 4636"/>
    <s v="CUST8686"/>
    <x v="2"/>
    <s v="Bhubaneswar"/>
    <s v="Offline"/>
    <s v="Home Decor"/>
    <s v="Curtain"/>
    <s v="Curtain Model-459"/>
    <s v="PROD3710"/>
    <n v="2"/>
    <n v="127.35"/>
    <n v="254.7"/>
    <n v="0"/>
    <n v="0"/>
    <n v="254.7"/>
    <s v="COD"/>
    <s v="Delivered"/>
    <n v="0.25"/>
    <n v="63.67"/>
  </r>
  <r>
    <s v="ORD2025006779"/>
    <d v="2023-12-20T00:00:00"/>
    <s v="Customer 3784"/>
    <s v="CUST2850"/>
    <x v="4"/>
    <s v="Bangalore"/>
    <s v="Offline"/>
    <s v="Home Decor"/>
    <s v="Sofa"/>
    <s v="Sofa Model-957"/>
    <s v="PROD8451"/>
    <n v="1"/>
    <n v="166.57"/>
    <n v="166.57"/>
    <n v="0.1"/>
    <n v="16.66"/>
    <n v="149.91"/>
    <s v="UPI"/>
    <s v="Returned"/>
    <n v="0.25"/>
    <n v="37.479999999999997"/>
  </r>
  <r>
    <s v="ORD2025006780"/>
    <d v="2023-10-06T00:00:00"/>
    <s v="Customer 4143"/>
    <s v="CUST2763"/>
    <x v="0"/>
    <s v="Ahmedabad"/>
    <s v="Online"/>
    <s v="Electronics"/>
    <s v="Mobile"/>
    <s v="Mobile Model-360"/>
    <s v="PROD5698"/>
    <n v="1"/>
    <n v="120.62"/>
    <n v="120.62"/>
    <n v="0"/>
    <n v="0"/>
    <n v="120.62"/>
    <s v="UPI"/>
    <s v="Returned"/>
    <n v="0.25"/>
    <n v="30.16"/>
  </r>
  <r>
    <s v="ORD2025006781"/>
    <d v="2023-01-20T00:00:00"/>
    <s v="Customer 2618"/>
    <s v="CUST9736"/>
    <x v="4"/>
    <s v="Chennai"/>
    <s v="Online"/>
    <s v="Clothing"/>
    <s v="Jeans"/>
    <s v="Jeans Model-832"/>
    <s v="PROD3148"/>
    <n v="8"/>
    <n v="943.05"/>
    <n v="7544.4"/>
    <n v="0"/>
    <n v="0"/>
    <n v="7544.4"/>
    <s v="COD"/>
    <s v="Returned"/>
    <n v="0.3"/>
    <n v="2263.3200000000002"/>
  </r>
  <r>
    <s v="ORD2025006782"/>
    <d v="2023-04-21T00:00:00"/>
    <s v="Customer 1534"/>
    <s v="CUST8889"/>
    <x v="1"/>
    <s v="Lucknow"/>
    <s v="Online"/>
    <s v="Clothing"/>
    <s v="Jeans"/>
    <s v="Jeans Model-250"/>
    <s v="PROD2609"/>
    <n v="1"/>
    <n v="663.97"/>
    <n v="663.97"/>
    <n v="0"/>
    <n v="0"/>
    <n v="663.97"/>
    <s v="UPI"/>
    <s v="Cancelled"/>
    <n v="0.15"/>
    <n v="99.6"/>
  </r>
  <r>
    <s v="ORD2025006783"/>
    <d v="2023-09-18T00:00:00"/>
    <s v="Customer 717"/>
    <s v="CUST1526"/>
    <x v="4"/>
    <s v="Hyderabad"/>
    <s v="Online"/>
    <s v="Clothing"/>
    <s v="Jacket"/>
    <s v="Jacket Model-546"/>
    <s v="PROD7196"/>
    <n v="10"/>
    <n v="140.29"/>
    <n v="1402.9"/>
    <n v="0.2"/>
    <n v="280.58"/>
    <n v="1122.32"/>
    <s v="UPI"/>
    <s v="In-Transit"/>
    <n v="0.15"/>
    <n v="168.35"/>
  </r>
  <r>
    <s v="ORD2025006784"/>
    <d v="2023-02-12T00:00:00"/>
    <s v="Customer 4283"/>
    <s v="CUST7527"/>
    <x v="2"/>
    <s v="Bhubaneswar"/>
    <s v="Online"/>
    <s v="Beauty"/>
    <s v="Lipstick"/>
    <s v="Lipstick Model-341"/>
    <s v="PROD2814"/>
    <n v="9"/>
    <n v="589.01"/>
    <n v="5301.09"/>
    <n v="0"/>
    <n v="0"/>
    <n v="5301.09"/>
    <s v="Wallet"/>
    <s v="Delivered"/>
    <n v="0.25"/>
    <n v="1325.27"/>
  </r>
  <r>
    <s v="ORD2025006785"/>
    <d v="2023-07-31T00:00:00"/>
    <s v="Customer 4890"/>
    <s v="CUST3237"/>
    <x v="4"/>
    <s v="Bangalore"/>
    <s v="Offline"/>
    <s v="Beauty"/>
    <s v="Perfume"/>
    <s v="Perfume Model-505"/>
    <s v="PROD5490"/>
    <n v="7"/>
    <n v="434.67"/>
    <n v="3042.69"/>
    <n v="0.2"/>
    <n v="608.54"/>
    <n v="2434.15"/>
    <s v="COD"/>
    <s v="Returned"/>
    <n v="0.25"/>
    <n v="608.54"/>
  </r>
  <r>
    <s v="ORD2025006786"/>
    <d v="2023-06-07T00:00:00"/>
    <s v="Customer 1956"/>
    <s v="CUST2372"/>
    <x v="2"/>
    <s v="Kolkata"/>
    <s v="Online"/>
    <s v="Clothing"/>
    <s v="Shirt"/>
    <s v="Shirt Model-462"/>
    <s v="PROD3404"/>
    <n v="10"/>
    <n v="787.22"/>
    <n v="7872.2"/>
    <n v="0"/>
    <n v="0"/>
    <n v="7872.2"/>
    <s v="Wallet"/>
    <s v="Returned"/>
    <n v="0.3"/>
    <n v="2361.66"/>
  </r>
  <r>
    <s v="ORD2025006787"/>
    <d v="2023-11-30T00:00:00"/>
    <s v="Customer 4577"/>
    <s v="CUST8153"/>
    <x v="0"/>
    <s v="Mumbai"/>
    <s v="Offline"/>
    <s v="Clothing"/>
    <s v="Shirt"/>
    <s v="Shirt Model-802"/>
    <s v="PROD4021"/>
    <n v="9"/>
    <n v="858.14"/>
    <n v="7723.26"/>
    <n v="0.05"/>
    <n v="386.16"/>
    <n v="7337.1"/>
    <s v="Wallet"/>
    <s v="In-Transit"/>
    <n v="0.25"/>
    <n v="1834.28"/>
  </r>
  <r>
    <s v="ORD2025006788"/>
    <d v="2023-04-28T00:00:00"/>
    <s v="Customer 4120"/>
    <s v="CUST2201"/>
    <x v="2"/>
    <s v="Patna"/>
    <s v="Offline"/>
    <s v="Electronics"/>
    <s v="Tablet"/>
    <s v="Tablet Model-785"/>
    <s v="PROD2622"/>
    <n v="2"/>
    <n v="579.20000000000005"/>
    <n v="1158.4000000000001"/>
    <n v="0.2"/>
    <n v="231.68"/>
    <n v="926.72"/>
    <s v="Wallet"/>
    <s v="Cancelled"/>
    <n v="0.25"/>
    <n v="231.68"/>
  </r>
  <r>
    <s v="ORD2025006789"/>
    <d v="2023-10-01T00:00:00"/>
    <s v="Customer 2101"/>
    <s v="CUST4709"/>
    <x v="3"/>
    <s v="Raipur"/>
    <s v="Offline"/>
    <s v="Electronics"/>
    <s v="Mobile"/>
    <s v="Mobile Model-890"/>
    <s v="PROD9260"/>
    <n v="5"/>
    <n v="857.66"/>
    <n v="4288.3"/>
    <n v="0.2"/>
    <n v="857.66"/>
    <n v="3430.64"/>
    <s v="UPI"/>
    <s v="Returned"/>
    <n v="0.3"/>
    <n v="1029.19"/>
  </r>
  <r>
    <s v="ORD2025006790"/>
    <d v="2023-01-07T00:00:00"/>
    <s v="Customer 3957"/>
    <s v="CUST7770"/>
    <x v="3"/>
    <s v="Nagpur"/>
    <s v="Offline"/>
    <s v="Beauty"/>
    <s v="Perfume"/>
    <s v="Perfume Model-693"/>
    <s v="PROD2656"/>
    <n v="1"/>
    <n v="296.32"/>
    <n v="296.32"/>
    <n v="0"/>
    <n v="0"/>
    <n v="296.32"/>
    <s v="Wallet"/>
    <s v="Delivered"/>
    <n v="0.25"/>
    <n v="74.08"/>
  </r>
  <r>
    <s v="ORD2025006791"/>
    <d v="2024-02-07T00:00:00"/>
    <s v="Customer 3701"/>
    <s v="CUST6140"/>
    <x v="1"/>
    <s v="Lucknow"/>
    <s v="Online"/>
    <s v="Home Decor"/>
    <s v="Curtain"/>
    <s v="Curtain Model-707"/>
    <s v="PROD4458"/>
    <n v="6"/>
    <n v="809.62"/>
    <n v="4857.72"/>
    <n v="0"/>
    <n v="0"/>
    <n v="4857.72"/>
    <s v="Wallet"/>
    <s v="Delivered"/>
    <n v="0.3"/>
    <n v="1457.32"/>
  </r>
  <r>
    <s v="ORD2025006792"/>
    <d v="2023-03-31T00:00:00"/>
    <s v="Customer 3495"/>
    <s v="CUST6197"/>
    <x v="4"/>
    <s v="Hyderabad"/>
    <s v="Offline"/>
    <s v="Electronics"/>
    <s v="Laptop"/>
    <s v="Laptop Model-438"/>
    <s v="PROD4969"/>
    <n v="10"/>
    <n v="655.03"/>
    <n v="6550.3"/>
    <n v="0"/>
    <n v="0"/>
    <n v="6550.3"/>
    <s v="Wallet"/>
    <s v="Returned"/>
    <n v="0.15"/>
    <n v="982.54"/>
  </r>
  <r>
    <s v="ORD2025006793"/>
    <d v="2023-04-24T00:00:00"/>
    <s v="Customer 4099"/>
    <s v="CUST8446"/>
    <x v="1"/>
    <s v="Delhi"/>
    <s v="Online"/>
    <s v="Clothing"/>
    <s v="Jacket"/>
    <s v="Jacket Model-933"/>
    <s v="PROD6582"/>
    <n v="4"/>
    <n v="958.74"/>
    <n v="3834.96"/>
    <n v="0"/>
    <n v="0"/>
    <n v="3834.96"/>
    <s v="Card"/>
    <s v="Returned"/>
    <n v="0.3"/>
    <n v="1150.49"/>
  </r>
  <r>
    <s v="ORD2025006794"/>
    <d v="2023-03-12T00:00:00"/>
    <s v="Customer 308"/>
    <s v="CUST4118"/>
    <x v="4"/>
    <s v="Bangalore"/>
    <s v="Online"/>
    <s v="Electronics"/>
    <s v="Tablet"/>
    <s v="Tablet Model-375"/>
    <s v="PROD2352"/>
    <n v="7"/>
    <n v="121.24"/>
    <n v="848.68"/>
    <n v="0"/>
    <n v="0"/>
    <n v="848.68"/>
    <s v="COD"/>
    <s v="Delivered"/>
    <n v="0.25"/>
    <n v="212.17"/>
  </r>
  <r>
    <s v="ORD2025006795"/>
    <d v="2023-05-04T00:00:00"/>
    <s v="Customer 3469"/>
    <s v="CUST2334"/>
    <x v="1"/>
    <s v="Lucknow"/>
    <s v="Online"/>
    <s v="Home Decor"/>
    <s v="Curtain"/>
    <s v="Curtain Model-209"/>
    <s v="PROD5740"/>
    <n v="9"/>
    <n v="822.14"/>
    <n v="7399.26"/>
    <n v="0.2"/>
    <n v="1479.85"/>
    <n v="5919.41"/>
    <s v="Card"/>
    <s v="Delivered"/>
    <n v="0.15"/>
    <n v="887.91"/>
  </r>
  <r>
    <s v="ORD2025006796"/>
    <d v="2023-08-04T00:00:00"/>
    <s v="Customer 2670"/>
    <s v="CUST9184"/>
    <x v="0"/>
    <s v="Pune"/>
    <s v="Online"/>
    <s v="Home Decor"/>
    <s v="Sofa"/>
    <s v="Sofa Model-525"/>
    <s v="PROD7319"/>
    <n v="6"/>
    <n v="110.21"/>
    <n v="661.26"/>
    <n v="0.1"/>
    <n v="66.13"/>
    <n v="595.13"/>
    <s v="COD"/>
    <s v="Delivered"/>
    <n v="0.3"/>
    <n v="178.54"/>
  </r>
  <r>
    <s v="ORD2025006797"/>
    <d v="2023-09-02T00:00:00"/>
    <s v="Customer 1363"/>
    <s v="CUST7402"/>
    <x v="0"/>
    <s v="Ahmedabad"/>
    <s v="Online"/>
    <s v="Beauty"/>
    <s v="Lipstick"/>
    <s v="Lipstick Model-550"/>
    <s v="PROD7933"/>
    <n v="2"/>
    <n v="221.52"/>
    <n v="443.04"/>
    <n v="0"/>
    <n v="0"/>
    <n v="443.04"/>
    <s v="UPI"/>
    <s v="In-Transit"/>
    <n v="0.15"/>
    <n v="66.459999999999994"/>
  </r>
  <r>
    <s v="ORD2025006798"/>
    <d v="2023-02-24T00:00:00"/>
    <s v="Customer 4914"/>
    <s v="CUST8543"/>
    <x v="4"/>
    <s v="Chennai"/>
    <s v="Offline"/>
    <s v="Clothing"/>
    <s v="Jeans"/>
    <s v="Jeans Model-618"/>
    <s v="PROD4079"/>
    <n v="8"/>
    <n v="238.75"/>
    <n v="1910"/>
    <n v="0.2"/>
    <n v="382"/>
    <n v="1528"/>
    <s v="Card"/>
    <s v="Cancelled"/>
    <n v="0.15"/>
    <n v="229.2"/>
  </r>
  <r>
    <s v="ORD2025006799"/>
    <d v="2024-01-25T00:00:00"/>
    <s v="Customer 1676"/>
    <s v="CUST3600"/>
    <x v="4"/>
    <s v="Hyderabad"/>
    <s v="Online"/>
    <s v="Home Decor"/>
    <s v="Curtain"/>
    <s v="Curtain Model-314"/>
    <s v="PROD6417"/>
    <n v="4"/>
    <n v="834.68"/>
    <n v="3338.72"/>
    <n v="0.05"/>
    <n v="166.94"/>
    <n v="3171.78"/>
    <s v="COD"/>
    <s v="Delivered"/>
    <n v="0.15"/>
    <n v="475.77"/>
  </r>
  <r>
    <s v="ORD2025006800"/>
    <d v="2023-06-04T00:00:00"/>
    <s v="Customer 2022"/>
    <s v="CUST9885"/>
    <x v="3"/>
    <s v="Bhopal"/>
    <s v="Offline"/>
    <s v="Beauty"/>
    <s v="Face Cream"/>
    <s v="Face Cream Model-784"/>
    <s v="PROD7048"/>
    <n v="3"/>
    <n v="315.27999999999997"/>
    <n v="945.84"/>
    <n v="0.05"/>
    <n v="47.29"/>
    <n v="898.55"/>
    <s v="COD"/>
    <s v="In-Transit"/>
    <n v="0.3"/>
    <n v="269.56"/>
  </r>
  <r>
    <s v="ORD2025006801"/>
    <d v="2023-03-25T00:00:00"/>
    <s v="Customer 2215"/>
    <s v="CUST6860"/>
    <x v="0"/>
    <s v="Ahmedabad"/>
    <s v="Online"/>
    <s v="Beauty"/>
    <s v="Face Cream"/>
    <s v="Face Cream Model-876"/>
    <s v="PROD3556"/>
    <n v="3"/>
    <n v="556.84"/>
    <n v="1670.52"/>
    <n v="0.1"/>
    <n v="167.05"/>
    <n v="1503.47"/>
    <s v="COD"/>
    <s v="Returned"/>
    <n v="0.25"/>
    <n v="375.87"/>
  </r>
  <r>
    <s v="ORD2025006802"/>
    <d v="2023-07-14T00:00:00"/>
    <s v="Customer 385"/>
    <s v="CUST8411"/>
    <x v="1"/>
    <s v="Delhi"/>
    <s v="Online"/>
    <s v="Home Decor"/>
    <s v="Curtain"/>
    <s v="Curtain Model-146"/>
    <s v="PROD3541"/>
    <n v="2"/>
    <n v="149.21"/>
    <n v="298.42"/>
    <n v="0"/>
    <n v="0"/>
    <n v="298.42"/>
    <s v="COD"/>
    <s v="Returned"/>
    <n v="0.3"/>
    <n v="89.53"/>
  </r>
  <r>
    <s v="ORD2025006803"/>
    <d v="2024-01-18T00:00:00"/>
    <s v="Customer 1333"/>
    <s v="CUST1800"/>
    <x v="1"/>
    <s v="Delhi"/>
    <s v="Online"/>
    <s v="Electronics"/>
    <s v="Mobile"/>
    <s v="Mobile Model-636"/>
    <s v="PROD9138"/>
    <n v="1"/>
    <n v="873.43"/>
    <n v="873.43"/>
    <n v="0.1"/>
    <n v="87.34"/>
    <n v="786.09"/>
    <s v="Wallet"/>
    <s v="Cancelled"/>
    <n v="0.3"/>
    <n v="235.83"/>
  </r>
  <r>
    <s v="ORD2025006804"/>
    <d v="2023-08-08T00:00:00"/>
    <s v="Customer 868"/>
    <s v="CUST5743"/>
    <x v="0"/>
    <s v="Ahmedabad"/>
    <s v="Online"/>
    <s v="Home Decor"/>
    <s v="Lamp"/>
    <s v="Lamp Model-412"/>
    <s v="PROD3790"/>
    <n v="9"/>
    <n v="579.04999999999995"/>
    <n v="5211.45"/>
    <n v="0.2"/>
    <n v="1042.29"/>
    <n v="4169.16"/>
    <s v="UPI"/>
    <s v="Returned"/>
    <n v="0.25"/>
    <n v="1042.29"/>
  </r>
  <r>
    <s v="ORD2025006805"/>
    <d v="2023-04-09T00:00:00"/>
    <s v="Customer 4655"/>
    <s v="CUST4333"/>
    <x v="3"/>
    <s v="Bhopal"/>
    <s v="Online"/>
    <s v="Beauty"/>
    <s v="Perfume"/>
    <s v="Perfume Model-457"/>
    <s v="PROD6117"/>
    <n v="7"/>
    <n v="657.75"/>
    <n v="4604.25"/>
    <n v="0.2"/>
    <n v="920.85"/>
    <n v="3683.4"/>
    <s v="COD"/>
    <s v="Delivered"/>
    <n v="0.3"/>
    <n v="1105.02"/>
  </r>
  <r>
    <s v="ORD2025006806"/>
    <d v="2024-01-23T00:00:00"/>
    <s v="Customer 3323"/>
    <s v="CUST1954"/>
    <x v="1"/>
    <s v="Delhi"/>
    <s v="Offline"/>
    <s v="Home Decor"/>
    <s v="Lamp"/>
    <s v="Lamp Model-564"/>
    <s v="PROD2354"/>
    <n v="7"/>
    <n v="409.94"/>
    <n v="2869.58"/>
    <n v="0.05"/>
    <n v="143.47999999999999"/>
    <n v="2726.1"/>
    <s v="UPI"/>
    <s v="Delivered"/>
    <n v="0.3"/>
    <n v="817.83"/>
  </r>
  <r>
    <s v="ORD2025006807"/>
    <d v="2024-01-15T00:00:00"/>
    <s v="Customer 3094"/>
    <s v="CUST3039"/>
    <x v="2"/>
    <s v="Kolkata"/>
    <s v="Online"/>
    <s v="Beauty"/>
    <s v="Face Cream"/>
    <s v="Face Cream Model-471"/>
    <s v="PROD7334"/>
    <n v="5"/>
    <n v="184.89"/>
    <n v="924.45"/>
    <n v="0.2"/>
    <n v="184.89"/>
    <n v="739.56"/>
    <s v="COD"/>
    <s v="Returned"/>
    <n v="0.25"/>
    <n v="184.89"/>
  </r>
  <r>
    <s v="ORD2025006808"/>
    <d v="2023-11-13T00:00:00"/>
    <s v="Customer 478"/>
    <s v="CUST9552"/>
    <x v="1"/>
    <s v="Lucknow"/>
    <s v="Offline"/>
    <s v="Electronics"/>
    <s v="Laptop"/>
    <s v="Laptop Model-665"/>
    <s v="PROD2865"/>
    <n v="2"/>
    <n v="260.7"/>
    <n v="521.4"/>
    <n v="0.1"/>
    <n v="52.14"/>
    <n v="469.26"/>
    <s v="COD"/>
    <s v="Returned"/>
    <n v="0.15"/>
    <n v="70.39"/>
  </r>
  <r>
    <s v="ORD2025006809"/>
    <d v="2023-06-01T00:00:00"/>
    <s v="Customer 3072"/>
    <s v="CUST3642"/>
    <x v="0"/>
    <s v="Pune"/>
    <s v="Offline"/>
    <s v="Beauty"/>
    <s v="Perfume"/>
    <s v="Perfume Model-870"/>
    <s v="PROD7422"/>
    <n v="7"/>
    <n v="460.38"/>
    <n v="3222.66"/>
    <n v="0.1"/>
    <n v="322.27"/>
    <n v="2900.39"/>
    <s v="COD"/>
    <s v="In-Transit"/>
    <n v="0.3"/>
    <n v="870.12"/>
  </r>
  <r>
    <s v="ORD2025006810"/>
    <d v="2024-02-06T00:00:00"/>
    <s v="Customer 3116"/>
    <s v="CUST6295"/>
    <x v="4"/>
    <s v="Bangalore"/>
    <s v="Online"/>
    <s v="Clothing"/>
    <s v="Jeans"/>
    <s v="Jeans Model-598"/>
    <s v="PROD2920"/>
    <n v="8"/>
    <n v="768.86"/>
    <n v="6150.88"/>
    <n v="0"/>
    <n v="0"/>
    <n v="6150.88"/>
    <s v="Wallet"/>
    <s v="Returned"/>
    <n v="0.25"/>
    <n v="1537.72"/>
  </r>
  <r>
    <s v="ORD2025006811"/>
    <d v="2023-06-05T00:00:00"/>
    <s v="Customer 4152"/>
    <s v="CUST4351"/>
    <x v="2"/>
    <s v="Kolkata"/>
    <s v="Offline"/>
    <s v="Beauty"/>
    <s v="Face Cream"/>
    <s v="Face Cream Model-385"/>
    <s v="PROD5879"/>
    <n v="10"/>
    <n v="964.68"/>
    <n v="9646.7999999999993"/>
    <n v="0.2"/>
    <n v="1929.36"/>
    <n v="7717.44"/>
    <s v="COD"/>
    <s v="Cancelled"/>
    <n v="0.3"/>
    <n v="2315.23"/>
  </r>
  <r>
    <s v="ORD2025006812"/>
    <d v="2023-12-02T00:00:00"/>
    <s v="Customer 4159"/>
    <s v="CUST6912"/>
    <x v="1"/>
    <s v="Delhi"/>
    <s v="Offline"/>
    <s v="Clothing"/>
    <s v="Shirt"/>
    <s v="Shirt Model-645"/>
    <s v="PROD8220"/>
    <n v="10"/>
    <n v="987.79"/>
    <n v="9877.9"/>
    <n v="0.1"/>
    <n v="987.79"/>
    <n v="8890.11"/>
    <s v="COD"/>
    <s v="Delivered"/>
    <n v="0.25"/>
    <n v="2222.5300000000002"/>
  </r>
  <r>
    <s v="ORD2025006813"/>
    <d v="2023-06-13T00:00:00"/>
    <s v="Customer 663"/>
    <s v="CUST5752"/>
    <x v="0"/>
    <s v="Mumbai"/>
    <s v="Online"/>
    <s v="Home Decor"/>
    <s v="Lamp"/>
    <s v="Lamp Model-456"/>
    <s v="PROD5711"/>
    <n v="9"/>
    <n v="857.95"/>
    <n v="7721.55"/>
    <n v="0"/>
    <n v="0"/>
    <n v="7721.55"/>
    <s v="UPI"/>
    <s v="Returned"/>
    <n v="0.15"/>
    <n v="1158.23"/>
  </r>
  <r>
    <s v="ORD2025006814"/>
    <d v="2023-07-11T00:00:00"/>
    <s v="Customer 2408"/>
    <s v="CUST3549"/>
    <x v="1"/>
    <s v="Delhi"/>
    <s v="Offline"/>
    <s v="Beauty"/>
    <s v="Lipstick"/>
    <s v="Lipstick Model-427"/>
    <s v="PROD1179"/>
    <n v="5"/>
    <n v="554.21"/>
    <n v="2771.05"/>
    <n v="0.05"/>
    <n v="138.55000000000001"/>
    <n v="2632.5"/>
    <s v="Wallet"/>
    <s v="Returned"/>
    <n v="0.15"/>
    <n v="394.88"/>
  </r>
  <r>
    <s v="ORD2025006815"/>
    <d v="2023-07-31T00:00:00"/>
    <s v="Customer 422"/>
    <s v="CUST2958"/>
    <x v="0"/>
    <s v="Mumbai"/>
    <s v="Online"/>
    <s v="Electronics"/>
    <s v="Mobile"/>
    <s v="Mobile Model-725"/>
    <s v="PROD8203"/>
    <n v="7"/>
    <n v="376.95"/>
    <n v="2638.65"/>
    <n v="0.05"/>
    <n v="131.93"/>
    <n v="2506.7199999999998"/>
    <s v="Card"/>
    <s v="In-Transit"/>
    <n v="0.3"/>
    <n v="752.02"/>
  </r>
  <r>
    <s v="ORD2025006816"/>
    <d v="2023-03-24T00:00:00"/>
    <s v="Customer 1455"/>
    <s v="CUST8506"/>
    <x v="2"/>
    <s v="Bhubaneswar"/>
    <s v="Online"/>
    <s v="Electronics"/>
    <s v="Mobile"/>
    <s v="Mobile Model-774"/>
    <s v="PROD5514"/>
    <n v="10"/>
    <n v="372.11"/>
    <n v="3721.1"/>
    <n v="0.1"/>
    <n v="372.11"/>
    <n v="3348.99"/>
    <s v="COD"/>
    <s v="Delivered"/>
    <n v="0.25"/>
    <n v="837.25"/>
  </r>
  <r>
    <s v="ORD2025006817"/>
    <d v="2023-07-17T00:00:00"/>
    <s v="Customer 811"/>
    <s v="CUST4818"/>
    <x v="1"/>
    <s v="Delhi"/>
    <s v="Offline"/>
    <s v="Electronics"/>
    <s v="Laptop"/>
    <s v="Laptop Model-548"/>
    <s v="PROD6583"/>
    <n v="3"/>
    <n v="696.88"/>
    <n v="2090.64"/>
    <n v="0.2"/>
    <n v="418.13"/>
    <n v="1672.51"/>
    <s v="Wallet"/>
    <s v="Cancelled"/>
    <n v="0.3"/>
    <n v="501.75"/>
  </r>
  <r>
    <s v="ORD2025006818"/>
    <d v="2023-01-08T00:00:00"/>
    <s v="Customer 4803"/>
    <s v="CUST7042"/>
    <x v="2"/>
    <s v="Bhubaneswar"/>
    <s v="Offline"/>
    <s v="Clothing"/>
    <s v="Jeans"/>
    <s v="Jeans Model-537"/>
    <s v="PROD5280"/>
    <n v="3"/>
    <n v="344.29"/>
    <n v="1032.8699999999999"/>
    <n v="0"/>
    <n v="0"/>
    <n v="1032.8699999999999"/>
    <s v="COD"/>
    <s v="Delivered"/>
    <n v="0.3"/>
    <n v="309.86"/>
  </r>
  <r>
    <s v="ORD2025006819"/>
    <d v="2024-01-27T00:00:00"/>
    <s v="Customer 4457"/>
    <s v="CUST4614"/>
    <x v="4"/>
    <s v="Bangalore"/>
    <s v="Offline"/>
    <s v="Clothing"/>
    <s v="Jacket"/>
    <s v="Jacket Model-763"/>
    <s v="PROD9080"/>
    <n v="4"/>
    <n v="299.14999999999998"/>
    <n v="1196.5999999999999"/>
    <n v="0"/>
    <n v="0"/>
    <n v="1196.5999999999999"/>
    <s v="Wallet"/>
    <s v="Delivered"/>
    <n v="0.25"/>
    <n v="299.14999999999998"/>
  </r>
  <r>
    <s v="ORD2025006820"/>
    <d v="2023-04-30T00:00:00"/>
    <s v="Customer 164"/>
    <s v="CUST7055"/>
    <x v="1"/>
    <s v="Delhi"/>
    <s v="Online"/>
    <s v="Beauty"/>
    <s v="Lipstick"/>
    <s v="Lipstick Model-506"/>
    <s v="PROD8096"/>
    <n v="9"/>
    <n v="992.39"/>
    <n v="8931.51"/>
    <n v="0.1"/>
    <n v="893.15"/>
    <n v="8038.36"/>
    <s v="COD"/>
    <s v="In-Transit"/>
    <n v="0.25"/>
    <n v="2009.59"/>
  </r>
  <r>
    <s v="ORD2025006821"/>
    <d v="2023-02-07T00:00:00"/>
    <s v="Customer 184"/>
    <s v="CUST3612"/>
    <x v="2"/>
    <s v="Bhubaneswar"/>
    <s v="Online"/>
    <s v="Clothing"/>
    <s v="Jeans"/>
    <s v="Jeans Model-535"/>
    <s v="PROD9839"/>
    <n v="9"/>
    <n v="924.15"/>
    <n v="8317.35"/>
    <n v="0.1"/>
    <n v="831.74"/>
    <n v="7485.61"/>
    <s v="COD"/>
    <s v="In-Transit"/>
    <n v="0.15"/>
    <n v="1122.8399999999999"/>
  </r>
  <r>
    <s v="ORD2025006822"/>
    <d v="2023-08-06T00:00:00"/>
    <s v="Customer 3855"/>
    <s v="CUST7593"/>
    <x v="0"/>
    <s v="Ahmedabad"/>
    <s v="Online"/>
    <s v="Beauty"/>
    <s v="Lipstick"/>
    <s v="Lipstick Model-973"/>
    <s v="PROD2088"/>
    <n v="5"/>
    <n v="552.02"/>
    <n v="2760.1"/>
    <n v="0.2"/>
    <n v="552.02"/>
    <n v="2208.08"/>
    <s v="COD"/>
    <s v="Returned"/>
    <n v="0.3"/>
    <n v="662.42"/>
  </r>
  <r>
    <s v="ORD2025006823"/>
    <d v="2023-09-16T00:00:00"/>
    <s v="Customer 1176"/>
    <s v="CUST4423"/>
    <x v="1"/>
    <s v="Chandigarh"/>
    <s v="Online"/>
    <s v="Beauty"/>
    <s v="Perfume"/>
    <s v="Perfume Model-946"/>
    <s v="PROD5267"/>
    <n v="7"/>
    <n v="158.84"/>
    <n v="1111.8800000000001"/>
    <n v="0.1"/>
    <n v="111.19"/>
    <n v="1000.69"/>
    <s v="UPI"/>
    <s v="Cancelled"/>
    <n v="0.25"/>
    <n v="250.17"/>
  </r>
  <r>
    <s v="ORD2025006824"/>
    <d v="2023-04-21T00:00:00"/>
    <s v="Customer 2636"/>
    <s v="CUST3204"/>
    <x v="4"/>
    <s v="Bangalore"/>
    <s v="Offline"/>
    <s v="Beauty"/>
    <s v="Face Cream"/>
    <s v="Face Cream Model-741"/>
    <s v="PROD3529"/>
    <n v="10"/>
    <n v="781.05"/>
    <n v="7810.5"/>
    <n v="0"/>
    <n v="0"/>
    <n v="7810.5"/>
    <s v="COD"/>
    <s v="Returned"/>
    <n v="0.3"/>
    <n v="2343.15"/>
  </r>
  <r>
    <s v="ORD2025006825"/>
    <d v="2023-06-26T00:00:00"/>
    <s v="Customer 1004"/>
    <s v="CUST4731"/>
    <x v="1"/>
    <s v="Chandigarh"/>
    <s v="Offline"/>
    <s v="Home Decor"/>
    <s v="Sofa"/>
    <s v="Sofa Model-427"/>
    <s v="PROD1229"/>
    <n v="2"/>
    <n v="925.29"/>
    <n v="1850.58"/>
    <n v="0.1"/>
    <n v="185.06"/>
    <n v="1665.52"/>
    <s v="UPI"/>
    <s v="In-Transit"/>
    <n v="0.3"/>
    <n v="499.66"/>
  </r>
  <r>
    <s v="ORD2025006826"/>
    <d v="2023-10-12T00:00:00"/>
    <s v="Customer 3901"/>
    <s v="CUST8164"/>
    <x v="2"/>
    <s v="Kolkata"/>
    <s v="Offline"/>
    <s v="Home Decor"/>
    <s v="Curtain"/>
    <s v="Curtain Model-630"/>
    <s v="PROD7226"/>
    <n v="8"/>
    <n v="414.59"/>
    <n v="3316.72"/>
    <n v="0.1"/>
    <n v="331.67"/>
    <n v="2985.05"/>
    <s v="COD"/>
    <s v="In-Transit"/>
    <n v="0.25"/>
    <n v="746.26"/>
  </r>
  <r>
    <s v="ORD2025006827"/>
    <d v="2023-09-10T00:00:00"/>
    <s v="Customer 3056"/>
    <s v="CUST6219"/>
    <x v="1"/>
    <s v="Delhi"/>
    <s v="Offline"/>
    <s v="Home Decor"/>
    <s v="Curtain"/>
    <s v="Curtain Model-214"/>
    <s v="PROD1211"/>
    <n v="3"/>
    <n v="988.16"/>
    <n v="2964.48"/>
    <n v="0.2"/>
    <n v="592.9"/>
    <n v="2371.58"/>
    <s v="COD"/>
    <s v="Cancelled"/>
    <n v="0.3"/>
    <n v="711.47"/>
  </r>
  <r>
    <s v="ORD2025006828"/>
    <d v="2023-07-24T00:00:00"/>
    <s v="Customer 3153"/>
    <s v="CUST2165"/>
    <x v="3"/>
    <s v="Bhopal"/>
    <s v="Online"/>
    <s v="Home Decor"/>
    <s v="Sofa"/>
    <s v="Sofa Model-430"/>
    <s v="PROD9555"/>
    <n v="8"/>
    <n v="993.55"/>
    <n v="7948.4"/>
    <n v="0.2"/>
    <n v="1589.68"/>
    <n v="6358.72"/>
    <s v="Wallet"/>
    <s v="Cancelled"/>
    <n v="0.3"/>
    <n v="1907.62"/>
  </r>
  <r>
    <s v="ORD2025006829"/>
    <d v="2023-10-21T00:00:00"/>
    <s v="Customer 3916"/>
    <s v="CUST7709"/>
    <x v="1"/>
    <s v="Lucknow"/>
    <s v="Online"/>
    <s v="Electronics"/>
    <s v="Tablet"/>
    <s v="Tablet Model-746"/>
    <s v="PROD3163"/>
    <n v="1"/>
    <n v="729.04"/>
    <n v="729.04"/>
    <n v="0.05"/>
    <n v="36.450000000000003"/>
    <n v="692.59"/>
    <s v="Wallet"/>
    <s v="Delivered"/>
    <n v="0.25"/>
    <n v="173.15"/>
  </r>
  <r>
    <s v="ORD2025006830"/>
    <d v="2023-12-20T00:00:00"/>
    <s v="Customer 4875"/>
    <s v="CUST1422"/>
    <x v="0"/>
    <s v="Pune"/>
    <s v="Online"/>
    <s v="Clothing"/>
    <s v="Shirt"/>
    <s v="Shirt Model-730"/>
    <s v="PROD3839"/>
    <n v="5"/>
    <n v="709.57"/>
    <n v="3547.85"/>
    <n v="0.2"/>
    <n v="709.57"/>
    <n v="2838.28"/>
    <s v="COD"/>
    <s v="Cancelled"/>
    <n v="0.25"/>
    <n v="709.57"/>
  </r>
  <r>
    <s v="ORD2025006831"/>
    <d v="2023-11-19T00:00:00"/>
    <s v="Customer 2951"/>
    <s v="CUST6459"/>
    <x v="3"/>
    <s v="Bhopal"/>
    <s v="Offline"/>
    <s v="Electronics"/>
    <s v="Mobile"/>
    <s v="Mobile Model-371"/>
    <s v="PROD8671"/>
    <n v="5"/>
    <n v="491.51"/>
    <n v="2457.5500000000002"/>
    <n v="0.1"/>
    <n v="245.76"/>
    <n v="2211.79"/>
    <s v="UPI"/>
    <s v="Returned"/>
    <n v="0.3"/>
    <n v="663.54"/>
  </r>
  <r>
    <s v="ORD2025006832"/>
    <d v="2023-09-01T00:00:00"/>
    <s v="Customer 1614"/>
    <s v="CUST2203"/>
    <x v="1"/>
    <s v="Delhi"/>
    <s v="Offline"/>
    <s v="Electronics"/>
    <s v="Laptop"/>
    <s v="Laptop Model-636"/>
    <s v="PROD5900"/>
    <n v="9"/>
    <n v="195.42"/>
    <n v="1758.78"/>
    <n v="0"/>
    <n v="0"/>
    <n v="1758.78"/>
    <s v="COD"/>
    <s v="Delivered"/>
    <n v="0.25"/>
    <n v="439.69"/>
  </r>
  <r>
    <s v="ORD2025006833"/>
    <d v="2023-10-23T00:00:00"/>
    <s v="Customer 2270"/>
    <s v="CUST8336"/>
    <x v="1"/>
    <s v="Lucknow"/>
    <s v="Offline"/>
    <s v="Beauty"/>
    <s v="Face Cream"/>
    <s v="Face Cream Model-994"/>
    <s v="PROD5048"/>
    <n v="9"/>
    <n v="278.56"/>
    <n v="2507.04"/>
    <n v="0.05"/>
    <n v="125.35"/>
    <n v="2381.69"/>
    <s v="Wallet"/>
    <s v="Cancelled"/>
    <n v="0.25"/>
    <n v="595.41999999999996"/>
  </r>
  <r>
    <s v="ORD2025006834"/>
    <d v="2023-09-25T00:00:00"/>
    <s v="Customer 3904"/>
    <s v="CUST6943"/>
    <x v="0"/>
    <s v="Mumbai"/>
    <s v="Online"/>
    <s v="Home Decor"/>
    <s v="Lamp"/>
    <s v="Lamp Model-631"/>
    <s v="PROD1381"/>
    <n v="2"/>
    <n v="108.13"/>
    <n v="216.26"/>
    <n v="0.05"/>
    <n v="10.81"/>
    <n v="205.45"/>
    <s v="Card"/>
    <s v="Delivered"/>
    <n v="0.25"/>
    <n v="51.36"/>
  </r>
  <r>
    <s v="ORD2025006835"/>
    <d v="2023-10-03T00:00:00"/>
    <s v="Customer 2152"/>
    <s v="CUST7642"/>
    <x v="0"/>
    <s v="Pune"/>
    <s v="Offline"/>
    <s v="Home Decor"/>
    <s v="Sofa"/>
    <s v="Sofa Model-759"/>
    <s v="PROD8589"/>
    <n v="5"/>
    <n v="318.36"/>
    <n v="1591.8"/>
    <n v="0"/>
    <n v="0"/>
    <n v="1591.8"/>
    <s v="Wallet"/>
    <s v="Cancelled"/>
    <n v="0.3"/>
    <n v="477.54"/>
  </r>
  <r>
    <s v="ORD2025006836"/>
    <d v="2024-01-09T00:00:00"/>
    <s v="Customer 579"/>
    <s v="CUST8018"/>
    <x v="4"/>
    <s v="Hyderabad"/>
    <s v="Online"/>
    <s v="Electronics"/>
    <s v="Laptop"/>
    <s v="Laptop Model-308"/>
    <s v="PROD9114"/>
    <n v="2"/>
    <n v="105.53"/>
    <n v="211.06"/>
    <n v="0"/>
    <n v="0"/>
    <n v="211.06"/>
    <s v="UPI"/>
    <s v="Returned"/>
    <n v="0.25"/>
    <n v="52.77"/>
  </r>
  <r>
    <s v="ORD2025006837"/>
    <d v="2023-05-12T00:00:00"/>
    <s v="Customer 3674"/>
    <s v="CUST1643"/>
    <x v="0"/>
    <s v="Mumbai"/>
    <s v="Online"/>
    <s v="Beauty"/>
    <s v="Lipstick"/>
    <s v="Lipstick Model-549"/>
    <s v="PROD1981"/>
    <n v="3"/>
    <n v="121.73"/>
    <n v="365.19"/>
    <n v="0"/>
    <n v="0"/>
    <n v="365.19"/>
    <s v="UPI"/>
    <s v="Delivered"/>
    <n v="0.25"/>
    <n v="91.3"/>
  </r>
  <r>
    <s v="ORD2025006838"/>
    <d v="2024-03-02T00:00:00"/>
    <s v="Customer 1890"/>
    <s v="CUST7893"/>
    <x v="3"/>
    <s v="Nagpur"/>
    <s v="Online"/>
    <s v="Home Decor"/>
    <s v="Sofa"/>
    <s v="Sofa Model-260"/>
    <s v="PROD3625"/>
    <n v="3"/>
    <n v="306.13"/>
    <n v="918.39"/>
    <n v="0.2"/>
    <n v="183.68"/>
    <n v="734.71"/>
    <s v="Wallet"/>
    <s v="Delivered"/>
    <n v="0.25"/>
    <n v="183.68"/>
  </r>
  <r>
    <s v="ORD2025006839"/>
    <d v="2023-02-22T00:00:00"/>
    <s v="Customer 4355"/>
    <s v="CUST6806"/>
    <x v="4"/>
    <s v="Chennai"/>
    <s v="Offline"/>
    <s v="Home Decor"/>
    <s v="Curtain"/>
    <s v="Curtain Model-466"/>
    <s v="PROD3991"/>
    <n v="9"/>
    <n v="710.35"/>
    <n v="6393.15"/>
    <n v="0.05"/>
    <n v="319.66000000000003"/>
    <n v="6073.49"/>
    <s v="COD"/>
    <s v="Cancelled"/>
    <n v="0.25"/>
    <n v="1518.37"/>
  </r>
  <r>
    <s v="ORD2025006840"/>
    <d v="2023-01-27T00:00:00"/>
    <s v="Customer 4114"/>
    <s v="CUST1234"/>
    <x v="2"/>
    <s v="Bhubaneswar"/>
    <s v="Online"/>
    <s v="Home Decor"/>
    <s v="Curtain"/>
    <s v="Curtain Model-305"/>
    <s v="PROD5285"/>
    <n v="5"/>
    <n v="150.13999999999999"/>
    <n v="750.7"/>
    <n v="0"/>
    <n v="0"/>
    <n v="750.7"/>
    <s v="COD"/>
    <s v="Cancelled"/>
    <n v="0.25"/>
    <n v="187.68"/>
  </r>
  <r>
    <s v="ORD2025006841"/>
    <d v="2023-04-14T00:00:00"/>
    <s v="Customer 2954"/>
    <s v="CUST4747"/>
    <x v="1"/>
    <s v="Chandigarh"/>
    <s v="Offline"/>
    <s v="Electronics"/>
    <s v="Mobile"/>
    <s v="Mobile Model-924"/>
    <s v="PROD9062"/>
    <n v="7"/>
    <n v="292.13"/>
    <n v="2044.91"/>
    <n v="0"/>
    <n v="0"/>
    <n v="2044.91"/>
    <s v="UPI"/>
    <s v="In-Transit"/>
    <n v="0.3"/>
    <n v="613.47"/>
  </r>
  <r>
    <s v="ORD2025006842"/>
    <d v="2023-01-24T00:00:00"/>
    <s v="Customer 4567"/>
    <s v="CUST3557"/>
    <x v="3"/>
    <s v="Nagpur"/>
    <s v="Online"/>
    <s v="Home Decor"/>
    <s v="Curtain"/>
    <s v="Curtain Model-310"/>
    <s v="PROD4810"/>
    <n v="7"/>
    <n v="655.42"/>
    <n v="4587.9399999999996"/>
    <n v="0.05"/>
    <n v="229.4"/>
    <n v="4358.54"/>
    <s v="COD"/>
    <s v="In-Transit"/>
    <n v="0.25"/>
    <n v="1089.6300000000001"/>
  </r>
  <r>
    <s v="ORD2025006843"/>
    <d v="2023-10-27T00:00:00"/>
    <s v="Customer 4109"/>
    <s v="CUST4109"/>
    <x v="3"/>
    <s v="Bhopal"/>
    <s v="Online"/>
    <s v="Clothing"/>
    <s v="Shirt"/>
    <s v="Shirt Model-396"/>
    <s v="PROD7634"/>
    <n v="10"/>
    <n v="387.56"/>
    <n v="3875.6"/>
    <n v="0.1"/>
    <n v="387.56"/>
    <n v="3488.04"/>
    <s v="Card"/>
    <s v="Delivered"/>
    <n v="0.3"/>
    <n v="1046.4100000000001"/>
  </r>
  <r>
    <s v="ORD2025006844"/>
    <d v="2023-11-29T00:00:00"/>
    <s v="Customer 2865"/>
    <s v="CUST8302"/>
    <x v="3"/>
    <s v="Bhopal"/>
    <s v="Offline"/>
    <s v="Clothing"/>
    <s v="Jeans"/>
    <s v="Jeans Model-224"/>
    <s v="PROD6781"/>
    <n v="8"/>
    <n v="777.39"/>
    <n v="6219.12"/>
    <n v="0"/>
    <n v="0"/>
    <n v="6219.12"/>
    <s v="UPI"/>
    <s v="In-Transit"/>
    <n v="0.25"/>
    <n v="1554.78"/>
  </r>
  <r>
    <s v="ORD2025006845"/>
    <d v="2023-01-15T00:00:00"/>
    <s v="Customer 282"/>
    <s v="CUST9182"/>
    <x v="3"/>
    <s v="Bhopal"/>
    <s v="Offline"/>
    <s v="Clothing"/>
    <s v="Jeans"/>
    <s v="Jeans Model-392"/>
    <s v="PROD1999"/>
    <n v="7"/>
    <n v="451.51"/>
    <n v="3160.57"/>
    <n v="0"/>
    <n v="0"/>
    <n v="3160.57"/>
    <s v="COD"/>
    <s v="Returned"/>
    <n v="0.3"/>
    <n v="948.17"/>
  </r>
  <r>
    <s v="ORD2025006846"/>
    <d v="2023-02-13T00:00:00"/>
    <s v="Customer 1931"/>
    <s v="CUST4373"/>
    <x v="0"/>
    <s v="Pune"/>
    <s v="Offline"/>
    <s v="Home Decor"/>
    <s v="Lamp"/>
    <s v="Lamp Model-304"/>
    <s v="PROD3082"/>
    <n v="8"/>
    <n v="660.46"/>
    <n v="5283.68"/>
    <n v="0.05"/>
    <n v="264.18"/>
    <n v="5019.5"/>
    <s v="UPI"/>
    <s v="Delivered"/>
    <n v="0.3"/>
    <n v="1505.85"/>
  </r>
  <r>
    <s v="ORD2025006847"/>
    <d v="2023-07-25T00:00:00"/>
    <s v="Customer 1278"/>
    <s v="CUST2732"/>
    <x v="4"/>
    <s v="Bangalore"/>
    <s v="Online"/>
    <s v="Beauty"/>
    <s v="Face Cream"/>
    <s v="Face Cream Model-490"/>
    <s v="PROD1880"/>
    <n v="5"/>
    <n v="551.83000000000004"/>
    <n v="2759.15"/>
    <n v="0.1"/>
    <n v="275.92"/>
    <n v="2483.23"/>
    <s v="COD"/>
    <s v="Cancelled"/>
    <n v="0.3"/>
    <n v="744.97"/>
  </r>
  <r>
    <s v="ORD2025006848"/>
    <d v="2023-03-20T00:00:00"/>
    <s v="Customer 4734"/>
    <s v="CUST4499"/>
    <x v="1"/>
    <s v="Delhi"/>
    <s v="Offline"/>
    <s v="Home Decor"/>
    <s v="Lamp"/>
    <s v="Lamp Model-248"/>
    <s v="PROD4494"/>
    <n v="9"/>
    <n v="984.31"/>
    <n v="8858.7900000000009"/>
    <n v="0.05"/>
    <n v="442.94"/>
    <n v="8415.85"/>
    <s v="COD"/>
    <s v="In-Transit"/>
    <n v="0.3"/>
    <n v="2524.7600000000002"/>
  </r>
  <r>
    <s v="ORD2025006849"/>
    <d v="2023-12-23T00:00:00"/>
    <s v="Customer 3727"/>
    <s v="CUST3603"/>
    <x v="2"/>
    <s v="Bhubaneswar"/>
    <s v="Online"/>
    <s v="Home Decor"/>
    <s v="Curtain"/>
    <s v="Curtain Model-428"/>
    <s v="PROD2454"/>
    <n v="6"/>
    <n v="896.37"/>
    <n v="5378.22"/>
    <n v="0.05"/>
    <n v="268.91000000000003"/>
    <n v="5109.3100000000004"/>
    <s v="COD"/>
    <s v="Returned"/>
    <n v="0.25"/>
    <n v="1277.33"/>
  </r>
  <r>
    <s v="ORD2025006850"/>
    <d v="2023-03-25T00:00:00"/>
    <s v="Customer 511"/>
    <s v="CUST2822"/>
    <x v="4"/>
    <s v="Chennai"/>
    <s v="Offline"/>
    <s v="Electronics"/>
    <s v="Mobile"/>
    <s v="Mobile Model-790"/>
    <s v="PROD9294"/>
    <n v="5"/>
    <n v="842.6"/>
    <n v="4213"/>
    <n v="0.05"/>
    <n v="210.65"/>
    <n v="4002.35"/>
    <s v="Card"/>
    <s v="Returned"/>
    <n v="0.3"/>
    <n v="1200.7"/>
  </r>
  <r>
    <s v="ORD2025006851"/>
    <d v="2024-02-21T00:00:00"/>
    <s v="Customer 4929"/>
    <s v="CUST8070"/>
    <x v="0"/>
    <s v="Ahmedabad"/>
    <s v="Online"/>
    <s v="Clothing"/>
    <s v="Jeans"/>
    <s v="Jeans Model-240"/>
    <s v="PROD4779"/>
    <n v="3"/>
    <n v="686.85"/>
    <n v="2060.5500000000002"/>
    <n v="0.05"/>
    <n v="103.03"/>
    <n v="1957.52"/>
    <s v="COD"/>
    <s v="In-Transit"/>
    <n v="0.25"/>
    <n v="489.38"/>
  </r>
  <r>
    <s v="ORD2025006852"/>
    <d v="2023-07-20T00:00:00"/>
    <s v="Customer 1086"/>
    <s v="CUST7489"/>
    <x v="2"/>
    <s v="Bhubaneswar"/>
    <s v="Offline"/>
    <s v="Home Decor"/>
    <s v="Lamp"/>
    <s v="Lamp Model-787"/>
    <s v="PROD4588"/>
    <n v="2"/>
    <n v="242.97"/>
    <n v="485.94"/>
    <n v="0.05"/>
    <n v="24.3"/>
    <n v="461.64"/>
    <s v="UPI"/>
    <s v="Delivered"/>
    <n v="0.25"/>
    <n v="115.41"/>
  </r>
  <r>
    <s v="ORD2025006853"/>
    <d v="2023-11-28T00:00:00"/>
    <s v="Customer 3481"/>
    <s v="CUST4679"/>
    <x v="2"/>
    <s v="Kolkata"/>
    <s v="Online"/>
    <s v="Clothing"/>
    <s v="Shirt"/>
    <s v="Shirt Model-672"/>
    <s v="PROD1447"/>
    <n v="10"/>
    <n v="280.23"/>
    <n v="2802.3"/>
    <n v="0.2"/>
    <n v="560.46"/>
    <n v="2241.84"/>
    <s v="COD"/>
    <s v="Returned"/>
    <n v="0.25"/>
    <n v="560.46"/>
  </r>
  <r>
    <s v="ORD2025006854"/>
    <d v="2024-01-10T00:00:00"/>
    <s v="Customer 1965"/>
    <s v="CUST7622"/>
    <x v="0"/>
    <s v="Ahmedabad"/>
    <s v="Offline"/>
    <s v="Home Decor"/>
    <s v="Sofa"/>
    <s v="Sofa Model-691"/>
    <s v="PROD8936"/>
    <n v="5"/>
    <n v="476.49"/>
    <n v="2382.4499999999998"/>
    <n v="0.2"/>
    <n v="476.49"/>
    <n v="1905.96"/>
    <s v="Wallet"/>
    <s v="Cancelled"/>
    <n v="0.15"/>
    <n v="285.89"/>
  </r>
  <r>
    <s v="ORD2025006855"/>
    <d v="2023-07-29T00:00:00"/>
    <s v="Customer 3536"/>
    <s v="CUST8935"/>
    <x v="2"/>
    <s v="Patna"/>
    <s v="Online"/>
    <s v="Home Decor"/>
    <s v="Curtain"/>
    <s v="Curtain Model-909"/>
    <s v="PROD5795"/>
    <n v="6"/>
    <n v="900.07"/>
    <n v="5400.42"/>
    <n v="0"/>
    <n v="0"/>
    <n v="5400.42"/>
    <s v="Card"/>
    <s v="Returned"/>
    <n v="0.3"/>
    <n v="1620.13"/>
  </r>
  <r>
    <s v="ORD2025006856"/>
    <d v="2023-07-07T00:00:00"/>
    <s v="Customer 2257"/>
    <s v="CUST3161"/>
    <x v="1"/>
    <s v="Delhi"/>
    <s v="Offline"/>
    <s v="Home Decor"/>
    <s v="Curtain"/>
    <s v="Curtain Model-258"/>
    <s v="PROD1051"/>
    <n v="2"/>
    <n v="327.94"/>
    <n v="655.88"/>
    <n v="0.2"/>
    <n v="131.18"/>
    <n v="524.70000000000005"/>
    <s v="Card"/>
    <s v="In-Transit"/>
    <n v="0.15"/>
    <n v="78.7"/>
  </r>
  <r>
    <s v="ORD2025006857"/>
    <d v="2023-05-25T00:00:00"/>
    <s v="Customer 490"/>
    <s v="CUST6480"/>
    <x v="1"/>
    <s v="Delhi"/>
    <s v="Online"/>
    <s v="Beauty"/>
    <s v="Face Cream"/>
    <s v="Face Cream Model-802"/>
    <s v="PROD1576"/>
    <n v="1"/>
    <n v="957.05"/>
    <n v="957.05"/>
    <n v="0"/>
    <n v="0"/>
    <n v="957.05"/>
    <s v="Wallet"/>
    <s v="In-Transit"/>
    <n v="0.3"/>
    <n v="287.11"/>
  </r>
  <r>
    <s v="ORD2025006858"/>
    <d v="2023-08-14T00:00:00"/>
    <s v="Customer 4733"/>
    <s v="CUST6019"/>
    <x v="2"/>
    <s v="Kolkata"/>
    <s v="Online"/>
    <s v="Clothing"/>
    <s v="Jacket"/>
    <s v="Jacket Model-533"/>
    <s v="PROD3310"/>
    <n v="9"/>
    <n v="151.61000000000001"/>
    <n v="1364.49"/>
    <n v="0.05"/>
    <n v="68.22"/>
    <n v="1296.27"/>
    <s v="COD"/>
    <s v="Delivered"/>
    <n v="0.15"/>
    <n v="194.44"/>
  </r>
  <r>
    <s v="ORD2025006859"/>
    <d v="2023-06-13T00:00:00"/>
    <s v="Customer 4136"/>
    <s v="CUST7446"/>
    <x v="1"/>
    <s v="Lucknow"/>
    <s v="Offline"/>
    <s v="Beauty"/>
    <s v="Lipstick"/>
    <s v="Lipstick Model-884"/>
    <s v="PROD3448"/>
    <n v="6"/>
    <n v="979.68"/>
    <n v="5878.08"/>
    <n v="0.2"/>
    <n v="1175.6199999999999"/>
    <n v="4702.46"/>
    <s v="UPI"/>
    <s v="Delivered"/>
    <n v="0.15"/>
    <n v="705.37"/>
  </r>
  <r>
    <s v="ORD2025006860"/>
    <d v="2023-06-01T00:00:00"/>
    <s v="Customer 4360"/>
    <s v="CUST4921"/>
    <x v="4"/>
    <s v="Hyderabad"/>
    <s v="Online"/>
    <s v="Home Decor"/>
    <s v="Curtain"/>
    <s v="Curtain Model-100"/>
    <s v="PROD4709"/>
    <n v="6"/>
    <n v="850.43"/>
    <n v="5102.58"/>
    <n v="0.2"/>
    <n v="1020.52"/>
    <n v="4082.06"/>
    <s v="COD"/>
    <s v="Returned"/>
    <n v="0.15"/>
    <n v="612.30999999999995"/>
  </r>
  <r>
    <s v="ORD2025006861"/>
    <d v="2024-02-01T00:00:00"/>
    <s v="Customer 4871"/>
    <s v="CUST5935"/>
    <x v="4"/>
    <s v="Bangalore"/>
    <s v="Online"/>
    <s v="Home Decor"/>
    <s v="Lamp"/>
    <s v="Lamp Model-605"/>
    <s v="PROD4206"/>
    <n v="9"/>
    <n v="108.65"/>
    <n v="977.85"/>
    <n v="0.2"/>
    <n v="195.57"/>
    <n v="782.28"/>
    <s v="COD"/>
    <s v="Delivered"/>
    <n v="0.25"/>
    <n v="195.57"/>
  </r>
  <r>
    <s v="ORD2025006862"/>
    <d v="2024-02-28T00:00:00"/>
    <s v="Customer 327"/>
    <s v="CUST7304"/>
    <x v="0"/>
    <s v="Ahmedabad"/>
    <s v="Online"/>
    <s v="Electronics"/>
    <s v="Laptop"/>
    <s v="Laptop Model-995"/>
    <s v="PROD1909"/>
    <n v="10"/>
    <n v="644.58000000000004"/>
    <n v="6445.8"/>
    <n v="0"/>
    <n v="0"/>
    <n v="6445.8"/>
    <s v="Card"/>
    <s v="Delivered"/>
    <n v="0.15"/>
    <n v="966.87"/>
  </r>
  <r>
    <s v="ORD2025006863"/>
    <d v="2023-07-19T00:00:00"/>
    <s v="Customer 289"/>
    <s v="CUST7499"/>
    <x v="4"/>
    <s v="Hyderabad"/>
    <s v="Online"/>
    <s v="Electronics"/>
    <s v="Mobile"/>
    <s v="Mobile Model-461"/>
    <s v="PROD6487"/>
    <n v="2"/>
    <n v="625.86"/>
    <n v="1251.72"/>
    <n v="0"/>
    <n v="0"/>
    <n v="1251.72"/>
    <s v="Card"/>
    <s v="In-Transit"/>
    <n v="0.25"/>
    <n v="312.93"/>
  </r>
  <r>
    <s v="ORD2025006864"/>
    <d v="2023-07-15T00:00:00"/>
    <s v="Customer 4795"/>
    <s v="CUST7143"/>
    <x v="4"/>
    <s v="Bangalore"/>
    <s v="Offline"/>
    <s v="Electronics"/>
    <s v="Mobile"/>
    <s v="Mobile Model-871"/>
    <s v="PROD6329"/>
    <n v="9"/>
    <n v="483.79"/>
    <n v="4354.1099999999997"/>
    <n v="0.1"/>
    <n v="435.41"/>
    <n v="3918.7"/>
    <s v="UPI"/>
    <s v="In-Transit"/>
    <n v="0.15"/>
    <n v="587.79999999999995"/>
  </r>
  <r>
    <s v="ORD2025006865"/>
    <d v="2023-01-23T00:00:00"/>
    <s v="Customer 2154"/>
    <s v="CUST2653"/>
    <x v="0"/>
    <s v="Mumbai"/>
    <s v="Online"/>
    <s v="Beauty"/>
    <s v="Perfume"/>
    <s v="Perfume Model-179"/>
    <s v="PROD2622"/>
    <n v="9"/>
    <n v="768.13"/>
    <n v="6913.17"/>
    <n v="0.05"/>
    <n v="345.66"/>
    <n v="6567.51"/>
    <s v="COD"/>
    <s v="Returned"/>
    <n v="0.3"/>
    <n v="1970.25"/>
  </r>
  <r>
    <s v="ORD2025006866"/>
    <d v="2023-04-11T00:00:00"/>
    <s v="Customer 2860"/>
    <s v="CUST7297"/>
    <x v="4"/>
    <s v="Hyderabad"/>
    <s v="Online"/>
    <s v="Clothing"/>
    <s v="Jeans"/>
    <s v="Jeans Model-819"/>
    <s v="PROD6502"/>
    <n v="4"/>
    <n v="921.06"/>
    <n v="3684.24"/>
    <n v="0.1"/>
    <n v="368.42"/>
    <n v="3315.82"/>
    <s v="UPI"/>
    <s v="Cancelled"/>
    <n v="0.25"/>
    <n v="828.96"/>
  </r>
  <r>
    <s v="ORD2025006867"/>
    <d v="2023-11-24T00:00:00"/>
    <s v="Customer 1283"/>
    <s v="CUST9896"/>
    <x v="1"/>
    <s v="Lucknow"/>
    <s v="Online"/>
    <s v="Clothing"/>
    <s v="Jeans"/>
    <s v="Jeans Model-346"/>
    <s v="PROD5741"/>
    <n v="6"/>
    <n v="865.5"/>
    <n v="5193"/>
    <n v="0.1"/>
    <n v="519.29999999999995"/>
    <n v="4673.7"/>
    <s v="Card"/>
    <s v="In-Transit"/>
    <n v="0.25"/>
    <n v="1168.42"/>
  </r>
  <r>
    <s v="ORD2025006868"/>
    <d v="2024-02-24T00:00:00"/>
    <s v="Customer 85"/>
    <s v="CUST8274"/>
    <x v="0"/>
    <s v="Ahmedabad"/>
    <s v="Online"/>
    <s v="Electronics"/>
    <s v="Laptop"/>
    <s v="Laptop Model-992"/>
    <s v="PROD6193"/>
    <n v="1"/>
    <n v="788.34"/>
    <n v="788.34"/>
    <n v="0"/>
    <n v="0"/>
    <n v="788.34"/>
    <s v="Wallet"/>
    <s v="Cancelled"/>
    <n v="0.3"/>
    <n v="236.5"/>
  </r>
  <r>
    <s v="ORD2025006869"/>
    <d v="2023-11-19T00:00:00"/>
    <s v="Customer 2430"/>
    <s v="CUST8692"/>
    <x v="4"/>
    <s v="Chennai"/>
    <s v="Offline"/>
    <s v="Beauty"/>
    <s v="Perfume"/>
    <s v="Perfume Model-624"/>
    <s v="PROD2256"/>
    <n v="4"/>
    <n v="607.87"/>
    <n v="2431.48"/>
    <n v="0.2"/>
    <n v="486.3"/>
    <n v="1945.18"/>
    <s v="COD"/>
    <s v="Returned"/>
    <n v="0.25"/>
    <n v="486.3"/>
  </r>
  <r>
    <s v="ORD2025006870"/>
    <d v="2023-03-11T00:00:00"/>
    <s v="Customer 718"/>
    <s v="CUST8885"/>
    <x v="3"/>
    <s v="Raipur"/>
    <s v="Offline"/>
    <s v="Beauty"/>
    <s v="Face Cream"/>
    <s v="Face Cream Model-373"/>
    <s v="PROD2617"/>
    <n v="9"/>
    <n v="976.17"/>
    <n v="8785.5300000000007"/>
    <n v="0"/>
    <n v="0"/>
    <n v="8785.5300000000007"/>
    <s v="COD"/>
    <s v="In-Transit"/>
    <n v="0.25"/>
    <n v="2196.38"/>
  </r>
  <r>
    <s v="ORD2025006871"/>
    <d v="2024-03-08T00:00:00"/>
    <s v="Customer 2909"/>
    <s v="CUST9759"/>
    <x v="0"/>
    <s v="Ahmedabad"/>
    <s v="Offline"/>
    <s v="Clothing"/>
    <s v="Jeans"/>
    <s v="Jeans Model-539"/>
    <s v="PROD9268"/>
    <n v="5"/>
    <n v="383.42"/>
    <n v="1917.1"/>
    <n v="0.1"/>
    <n v="191.71"/>
    <n v="1725.39"/>
    <s v="Card"/>
    <s v="Cancelled"/>
    <n v="0.25"/>
    <n v="431.35"/>
  </r>
  <r>
    <s v="ORD2025006872"/>
    <d v="2024-01-07T00:00:00"/>
    <s v="Customer 2342"/>
    <s v="CUST3067"/>
    <x v="1"/>
    <s v="Chandigarh"/>
    <s v="Offline"/>
    <s v="Clothing"/>
    <s v="Jeans"/>
    <s v="Jeans Model-380"/>
    <s v="PROD5445"/>
    <n v="1"/>
    <n v="572.24"/>
    <n v="572.24"/>
    <n v="0.2"/>
    <n v="114.45"/>
    <n v="457.79"/>
    <s v="COD"/>
    <s v="In-Transit"/>
    <n v="0.25"/>
    <n v="114.45"/>
  </r>
  <r>
    <s v="ORD2025006873"/>
    <d v="2024-02-23T00:00:00"/>
    <s v="Customer 3553"/>
    <s v="CUST4560"/>
    <x v="4"/>
    <s v="Hyderabad"/>
    <s v="Offline"/>
    <s v="Beauty"/>
    <s v="Lipstick"/>
    <s v="Lipstick Model-934"/>
    <s v="PROD3931"/>
    <n v="1"/>
    <n v="128.80000000000001"/>
    <n v="128.80000000000001"/>
    <n v="0.2"/>
    <n v="25.76"/>
    <n v="103.04"/>
    <s v="Wallet"/>
    <s v="Delivered"/>
    <n v="0.3"/>
    <n v="30.91"/>
  </r>
  <r>
    <s v="ORD2025006874"/>
    <d v="2023-08-16T00:00:00"/>
    <s v="Customer 4016"/>
    <s v="CUST2710"/>
    <x v="4"/>
    <s v="Bangalore"/>
    <s v="Online"/>
    <s v="Beauty"/>
    <s v="Face Cream"/>
    <s v="Face Cream Model-523"/>
    <s v="PROD6263"/>
    <n v="8"/>
    <n v="378.86"/>
    <n v="3030.88"/>
    <n v="0.05"/>
    <n v="151.54"/>
    <n v="2879.34"/>
    <s v="COD"/>
    <s v="In-Transit"/>
    <n v="0.15"/>
    <n v="431.9"/>
  </r>
  <r>
    <s v="ORD2025006875"/>
    <d v="2023-08-04T00:00:00"/>
    <s v="Customer 4834"/>
    <s v="CUST2118"/>
    <x v="3"/>
    <s v="Bhopal"/>
    <s v="Offline"/>
    <s v="Electronics"/>
    <s v="Tablet"/>
    <s v="Tablet Model-940"/>
    <s v="PROD9357"/>
    <n v="7"/>
    <n v="782.53"/>
    <n v="5477.71"/>
    <n v="0.1"/>
    <n v="547.77"/>
    <n v="4929.9399999999996"/>
    <s v="UPI"/>
    <s v="In-Transit"/>
    <n v="0.15"/>
    <n v="739.49"/>
  </r>
  <r>
    <s v="ORD2025006876"/>
    <d v="2023-04-21T00:00:00"/>
    <s v="Customer 823"/>
    <s v="CUST3806"/>
    <x v="1"/>
    <s v="Lucknow"/>
    <s v="Online"/>
    <s v="Home Decor"/>
    <s v="Curtain"/>
    <s v="Curtain Model-976"/>
    <s v="PROD4983"/>
    <n v="3"/>
    <n v="814.11"/>
    <n v="2442.33"/>
    <n v="0.05"/>
    <n v="122.12"/>
    <n v="2320.21"/>
    <s v="COD"/>
    <s v="Returned"/>
    <n v="0.25"/>
    <n v="580.04999999999995"/>
  </r>
  <r>
    <s v="ORD2025006877"/>
    <d v="2023-12-11T00:00:00"/>
    <s v="Customer 3583"/>
    <s v="CUST5702"/>
    <x v="3"/>
    <s v="Raipur"/>
    <s v="Online"/>
    <s v="Clothing"/>
    <s v="Shirt"/>
    <s v="Shirt Model-913"/>
    <s v="PROD5655"/>
    <n v="1"/>
    <n v="786.87"/>
    <n v="786.87"/>
    <n v="0.05"/>
    <n v="39.340000000000003"/>
    <n v="747.53"/>
    <s v="UPI"/>
    <s v="Returned"/>
    <n v="0.15"/>
    <n v="112.13"/>
  </r>
  <r>
    <s v="ORD2025006878"/>
    <d v="2024-01-15T00:00:00"/>
    <s v="Customer 799"/>
    <s v="CUST7437"/>
    <x v="3"/>
    <s v="Nagpur"/>
    <s v="Online"/>
    <s v="Home Decor"/>
    <s v="Lamp"/>
    <s v="Lamp Model-262"/>
    <s v="PROD6505"/>
    <n v="1"/>
    <n v="773.35"/>
    <n v="773.35"/>
    <n v="0"/>
    <n v="0"/>
    <n v="773.35"/>
    <s v="UPI"/>
    <s v="Cancelled"/>
    <n v="0.25"/>
    <n v="193.34"/>
  </r>
  <r>
    <s v="ORD2025006879"/>
    <d v="2024-02-07T00:00:00"/>
    <s v="Customer 1107"/>
    <s v="CUST8546"/>
    <x v="0"/>
    <s v="Ahmedabad"/>
    <s v="Online"/>
    <s v="Clothing"/>
    <s v="Jacket"/>
    <s v="Jacket Model-628"/>
    <s v="PROD9805"/>
    <n v="7"/>
    <n v="848.59"/>
    <n v="5940.13"/>
    <n v="0.2"/>
    <n v="1188.03"/>
    <n v="4752.1000000000004"/>
    <s v="COD"/>
    <s v="Cancelled"/>
    <n v="0.15"/>
    <n v="712.82"/>
  </r>
  <r>
    <s v="ORD2025006880"/>
    <d v="2023-03-31T00:00:00"/>
    <s v="Customer 1838"/>
    <s v="CUST7533"/>
    <x v="3"/>
    <s v="Nagpur"/>
    <s v="Offline"/>
    <s v="Beauty"/>
    <s v="Face Cream"/>
    <s v="Face Cream Model-642"/>
    <s v="PROD9265"/>
    <n v="8"/>
    <n v="810.29"/>
    <n v="6482.32"/>
    <n v="0"/>
    <n v="0"/>
    <n v="6482.32"/>
    <s v="UPI"/>
    <s v="Returned"/>
    <n v="0.15"/>
    <n v="972.35"/>
  </r>
  <r>
    <s v="ORD2025006881"/>
    <d v="2023-09-18T00:00:00"/>
    <s v="Customer 703"/>
    <s v="CUST2728"/>
    <x v="1"/>
    <s v="Delhi"/>
    <s v="Online"/>
    <s v="Home Decor"/>
    <s v="Sofa"/>
    <s v="Sofa Model-790"/>
    <s v="PROD7356"/>
    <n v="4"/>
    <n v="561.91999999999996"/>
    <n v="2247.6799999999998"/>
    <n v="0.05"/>
    <n v="112.38"/>
    <n v="2135.3000000000002"/>
    <s v="UPI"/>
    <s v="Returned"/>
    <n v="0.25"/>
    <n v="533.83000000000004"/>
  </r>
  <r>
    <s v="ORD2025006882"/>
    <d v="2023-05-11T00:00:00"/>
    <s v="Customer 1500"/>
    <s v="CUST9909"/>
    <x v="3"/>
    <s v="Raipur"/>
    <s v="Online"/>
    <s v="Electronics"/>
    <s v="Mobile"/>
    <s v="Mobile Model-792"/>
    <s v="PROD4183"/>
    <n v="4"/>
    <n v="742.41"/>
    <n v="2969.64"/>
    <n v="0"/>
    <n v="0"/>
    <n v="2969.64"/>
    <s v="COD"/>
    <s v="Returned"/>
    <n v="0.15"/>
    <n v="445.45"/>
  </r>
  <r>
    <s v="ORD2025006883"/>
    <d v="2023-09-03T00:00:00"/>
    <s v="Customer 3215"/>
    <s v="CUST4173"/>
    <x v="0"/>
    <s v="Mumbai"/>
    <s v="Online"/>
    <s v="Home Decor"/>
    <s v="Curtain"/>
    <s v="Curtain Model-894"/>
    <s v="PROD1542"/>
    <n v="1"/>
    <n v="875.62"/>
    <n v="875.62"/>
    <n v="0.2"/>
    <n v="175.12"/>
    <n v="700.5"/>
    <s v="UPI"/>
    <s v="Delivered"/>
    <n v="0.15"/>
    <n v="105.08"/>
  </r>
  <r>
    <s v="ORD2025006884"/>
    <d v="2023-10-06T00:00:00"/>
    <s v="Customer 492"/>
    <s v="CUST8184"/>
    <x v="0"/>
    <s v="Mumbai"/>
    <s v="Online"/>
    <s v="Electronics"/>
    <s v="Tablet"/>
    <s v="Tablet Model-861"/>
    <s v="PROD6324"/>
    <n v="7"/>
    <n v="780.31"/>
    <n v="5462.17"/>
    <n v="0.2"/>
    <n v="1092.43"/>
    <n v="4369.74"/>
    <s v="COD"/>
    <s v="Delivered"/>
    <n v="0.3"/>
    <n v="1310.92"/>
  </r>
  <r>
    <s v="ORD2025006885"/>
    <d v="2023-08-25T00:00:00"/>
    <s v="Customer 2965"/>
    <s v="CUST4365"/>
    <x v="0"/>
    <s v="Mumbai"/>
    <s v="Offline"/>
    <s v="Clothing"/>
    <s v="Shirt"/>
    <s v="Shirt Model-987"/>
    <s v="PROD8473"/>
    <n v="9"/>
    <n v="805.14"/>
    <n v="7246.26"/>
    <n v="0"/>
    <n v="0"/>
    <n v="7246.26"/>
    <s v="Card"/>
    <s v="Returned"/>
    <n v="0.15"/>
    <n v="1086.94"/>
  </r>
  <r>
    <s v="ORD2025006886"/>
    <d v="2023-07-14T00:00:00"/>
    <s v="Customer 4462"/>
    <s v="CUST3092"/>
    <x v="4"/>
    <s v="Chennai"/>
    <s v="Online"/>
    <s v="Clothing"/>
    <s v="Shirt"/>
    <s v="Shirt Model-661"/>
    <s v="PROD8043"/>
    <n v="3"/>
    <n v="156.35"/>
    <n v="469.05"/>
    <n v="0.1"/>
    <n v="46.91"/>
    <n v="422.14"/>
    <s v="Card"/>
    <s v="In-Transit"/>
    <n v="0.15"/>
    <n v="63.32"/>
  </r>
  <r>
    <s v="ORD2025006887"/>
    <d v="2024-01-28T00:00:00"/>
    <s v="Customer 2641"/>
    <s v="CUST6779"/>
    <x v="4"/>
    <s v="Bangalore"/>
    <s v="Online"/>
    <s v="Electronics"/>
    <s v="Laptop"/>
    <s v="Laptop Model-420"/>
    <s v="PROD4723"/>
    <n v="9"/>
    <n v="104.45"/>
    <n v="940.05"/>
    <n v="0"/>
    <n v="0"/>
    <n v="940.05"/>
    <s v="Card"/>
    <s v="In-Transit"/>
    <n v="0.3"/>
    <n v="282.01"/>
  </r>
  <r>
    <s v="ORD2025006888"/>
    <d v="2023-08-02T00:00:00"/>
    <s v="Customer 1979"/>
    <s v="CUST7390"/>
    <x v="2"/>
    <s v="Bhubaneswar"/>
    <s v="Online"/>
    <s v="Beauty"/>
    <s v="Lipstick"/>
    <s v="Lipstick Model-848"/>
    <s v="PROD1371"/>
    <n v="3"/>
    <n v="699.76"/>
    <n v="2099.2800000000002"/>
    <n v="0.2"/>
    <n v="419.86"/>
    <n v="1679.42"/>
    <s v="Card"/>
    <s v="Returned"/>
    <n v="0.3"/>
    <n v="503.83"/>
  </r>
  <r>
    <s v="ORD2025006889"/>
    <d v="2023-07-19T00:00:00"/>
    <s v="Customer 522"/>
    <s v="CUST8484"/>
    <x v="0"/>
    <s v="Pune"/>
    <s v="Offline"/>
    <s v="Home Decor"/>
    <s v="Curtain"/>
    <s v="Curtain Model-407"/>
    <s v="PROD9513"/>
    <n v="10"/>
    <n v="179.18"/>
    <n v="1791.8"/>
    <n v="0"/>
    <n v="0"/>
    <n v="1791.8"/>
    <s v="COD"/>
    <s v="Cancelled"/>
    <n v="0.15"/>
    <n v="268.77"/>
  </r>
  <r>
    <s v="ORD2025006890"/>
    <d v="2023-04-29T00:00:00"/>
    <s v="Customer 4942"/>
    <s v="CUST2180"/>
    <x v="0"/>
    <s v="Mumbai"/>
    <s v="Offline"/>
    <s v="Beauty"/>
    <s v="Lipstick"/>
    <s v="Lipstick Model-203"/>
    <s v="PROD5249"/>
    <n v="1"/>
    <n v="489.14"/>
    <n v="489.14"/>
    <n v="0.05"/>
    <n v="24.46"/>
    <n v="464.68"/>
    <s v="Wallet"/>
    <s v="In-Transit"/>
    <n v="0.15"/>
    <n v="69.7"/>
  </r>
  <r>
    <s v="ORD2025006891"/>
    <d v="2023-01-02T00:00:00"/>
    <s v="Customer 3486"/>
    <s v="CUST6021"/>
    <x v="3"/>
    <s v="Raipur"/>
    <s v="Online"/>
    <s v="Beauty"/>
    <s v="Face Cream"/>
    <s v="Face Cream Model-528"/>
    <s v="PROD9651"/>
    <n v="10"/>
    <n v="297.91000000000003"/>
    <n v="2979.1"/>
    <n v="0.1"/>
    <n v="297.91000000000003"/>
    <n v="2681.19"/>
    <s v="Wallet"/>
    <s v="Cancelled"/>
    <n v="0.25"/>
    <n v="670.3"/>
  </r>
  <r>
    <s v="ORD2025006892"/>
    <d v="2023-04-03T00:00:00"/>
    <s v="Customer 1389"/>
    <s v="CUST2177"/>
    <x v="2"/>
    <s v="Bhubaneswar"/>
    <s v="Offline"/>
    <s v="Clothing"/>
    <s v="Shirt"/>
    <s v="Shirt Model-263"/>
    <s v="PROD8937"/>
    <n v="1"/>
    <n v="325.74"/>
    <n v="325.74"/>
    <n v="0.05"/>
    <n v="16.29"/>
    <n v="309.45"/>
    <s v="Wallet"/>
    <s v="In-Transit"/>
    <n v="0.3"/>
    <n v="92.83"/>
  </r>
  <r>
    <s v="ORD2025006893"/>
    <d v="2023-03-22T00:00:00"/>
    <s v="Customer 4293"/>
    <s v="CUST7341"/>
    <x v="4"/>
    <s v="Chennai"/>
    <s v="Offline"/>
    <s v="Electronics"/>
    <s v="Tablet"/>
    <s v="Tablet Model-709"/>
    <s v="PROD8370"/>
    <n v="8"/>
    <n v="687.15"/>
    <n v="5497.2"/>
    <n v="0.1"/>
    <n v="549.72"/>
    <n v="4947.4799999999996"/>
    <s v="Card"/>
    <s v="Returned"/>
    <n v="0.25"/>
    <n v="1236.8699999999999"/>
  </r>
  <r>
    <s v="ORD2025006894"/>
    <d v="2023-10-12T00:00:00"/>
    <s v="Customer 3767"/>
    <s v="CUST2444"/>
    <x v="2"/>
    <s v="Bhubaneswar"/>
    <s v="Online"/>
    <s v="Beauty"/>
    <s v="Lipstick"/>
    <s v="Lipstick Model-672"/>
    <s v="PROD6102"/>
    <n v="5"/>
    <n v="748.49"/>
    <n v="3742.45"/>
    <n v="0.05"/>
    <n v="187.12"/>
    <n v="3555.33"/>
    <s v="Wallet"/>
    <s v="Delivered"/>
    <n v="0.3"/>
    <n v="1066.5999999999999"/>
  </r>
  <r>
    <s v="ORD2025006895"/>
    <d v="2024-02-16T00:00:00"/>
    <s v="Customer 1881"/>
    <s v="CUST7391"/>
    <x v="1"/>
    <s v="Lucknow"/>
    <s v="Online"/>
    <s v="Clothing"/>
    <s v="Jacket"/>
    <s v="Jacket Model-446"/>
    <s v="PROD3462"/>
    <n v="3"/>
    <n v="259.20999999999998"/>
    <n v="777.63"/>
    <n v="0"/>
    <n v="0"/>
    <n v="777.63"/>
    <s v="COD"/>
    <s v="Returned"/>
    <n v="0.3"/>
    <n v="233.29"/>
  </r>
  <r>
    <s v="ORD2025006896"/>
    <d v="2023-10-09T00:00:00"/>
    <s v="Customer 4216"/>
    <s v="CUST6849"/>
    <x v="4"/>
    <s v="Bangalore"/>
    <s v="Offline"/>
    <s v="Beauty"/>
    <s v="Lipstick"/>
    <s v="Lipstick Model-475"/>
    <s v="PROD7972"/>
    <n v="7"/>
    <n v="236.33"/>
    <n v="1654.31"/>
    <n v="0.2"/>
    <n v="330.86"/>
    <n v="1323.45"/>
    <s v="Wallet"/>
    <s v="Cancelled"/>
    <n v="0.25"/>
    <n v="330.86"/>
  </r>
  <r>
    <s v="ORD2025006897"/>
    <d v="2023-04-28T00:00:00"/>
    <s v="Customer 3267"/>
    <s v="CUST7468"/>
    <x v="3"/>
    <s v="Raipur"/>
    <s v="Offline"/>
    <s v="Beauty"/>
    <s v="Perfume"/>
    <s v="Perfume Model-928"/>
    <s v="PROD6761"/>
    <n v="6"/>
    <n v="520.77"/>
    <n v="3124.62"/>
    <n v="0"/>
    <n v="0"/>
    <n v="3124.62"/>
    <s v="Wallet"/>
    <s v="Returned"/>
    <n v="0.25"/>
    <n v="781.15"/>
  </r>
  <r>
    <s v="ORD2025006898"/>
    <d v="2023-06-25T00:00:00"/>
    <s v="Customer 2540"/>
    <s v="CUST7272"/>
    <x v="0"/>
    <s v="Ahmedabad"/>
    <s v="Online"/>
    <s v="Home Decor"/>
    <s v="Curtain"/>
    <s v="Curtain Model-900"/>
    <s v="PROD9324"/>
    <n v="6"/>
    <n v="673.97"/>
    <n v="4043.82"/>
    <n v="0.05"/>
    <n v="202.19"/>
    <n v="3841.63"/>
    <s v="Wallet"/>
    <s v="Delivered"/>
    <n v="0.25"/>
    <n v="960.41"/>
  </r>
  <r>
    <s v="ORD2025006899"/>
    <d v="2023-08-07T00:00:00"/>
    <s v="Customer 2838"/>
    <s v="CUST9379"/>
    <x v="0"/>
    <s v="Ahmedabad"/>
    <s v="Online"/>
    <s v="Electronics"/>
    <s v="Mobile"/>
    <s v="Mobile Model-714"/>
    <s v="PROD1785"/>
    <n v="6"/>
    <n v="190.02"/>
    <n v="1140.1199999999999"/>
    <n v="0.05"/>
    <n v="57.01"/>
    <n v="1083.1099999999999"/>
    <s v="COD"/>
    <s v="Cancelled"/>
    <n v="0.15"/>
    <n v="162.47"/>
  </r>
  <r>
    <s v="ORD2025006900"/>
    <d v="2023-12-24T00:00:00"/>
    <s v="Customer 2203"/>
    <s v="CUST6844"/>
    <x v="0"/>
    <s v="Pune"/>
    <s v="Online"/>
    <s v="Electronics"/>
    <s v="Laptop"/>
    <s v="Laptop Model-821"/>
    <s v="PROD7429"/>
    <n v="7"/>
    <n v="897.12"/>
    <n v="6279.84"/>
    <n v="0.2"/>
    <n v="1255.97"/>
    <n v="5023.87"/>
    <s v="Wallet"/>
    <s v="Returned"/>
    <n v="0.25"/>
    <n v="1255.97"/>
  </r>
  <r>
    <s v="ORD2025006901"/>
    <d v="2023-03-12T00:00:00"/>
    <s v="Customer 3210"/>
    <s v="CUST8645"/>
    <x v="4"/>
    <s v="Chennai"/>
    <s v="Online"/>
    <s v="Electronics"/>
    <s v="Mobile"/>
    <s v="Mobile Model-602"/>
    <s v="PROD8890"/>
    <n v="3"/>
    <n v="876.96"/>
    <n v="2630.88"/>
    <n v="0.05"/>
    <n v="131.54"/>
    <n v="2499.34"/>
    <s v="UPI"/>
    <s v="Returned"/>
    <n v="0.25"/>
    <n v="624.84"/>
  </r>
  <r>
    <s v="ORD2025006902"/>
    <d v="2023-12-28T00:00:00"/>
    <s v="Customer 4880"/>
    <s v="CUST8595"/>
    <x v="0"/>
    <s v="Mumbai"/>
    <s v="Offline"/>
    <s v="Electronics"/>
    <s v="Tablet"/>
    <s v="Tablet Model-959"/>
    <s v="PROD2579"/>
    <n v="5"/>
    <n v="950.48"/>
    <n v="4752.3999999999996"/>
    <n v="0"/>
    <n v="0"/>
    <n v="4752.3999999999996"/>
    <s v="Card"/>
    <s v="Delivered"/>
    <n v="0.15"/>
    <n v="712.86"/>
  </r>
  <r>
    <s v="ORD2025006903"/>
    <d v="2023-11-02T00:00:00"/>
    <s v="Customer 72"/>
    <s v="CUST6689"/>
    <x v="2"/>
    <s v="Patna"/>
    <s v="Online"/>
    <s v="Clothing"/>
    <s v="Jeans"/>
    <s v="Jeans Model-691"/>
    <s v="PROD8106"/>
    <n v="10"/>
    <n v="835.18"/>
    <n v="8351.7999999999993"/>
    <n v="0.05"/>
    <n v="417.59"/>
    <n v="7934.21"/>
    <s v="Wallet"/>
    <s v="In-Transit"/>
    <n v="0.3"/>
    <n v="2380.2600000000002"/>
  </r>
  <r>
    <s v="ORD2025006904"/>
    <d v="2023-03-27T00:00:00"/>
    <s v="Customer 2378"/>
    <s v="CUST7770"/>
    <x v="2"/>
    <s v="Bhubaneswar"/>
    <s v="Offline"/>
    <s v="Clothing"/>
    <s v="Jacket"/>
    <s v="Jacket Model-526"/>
    <s v="PROD7302"/>
    <n v="10"/>
    <n v="797.7"/>
    <n v="7977"/>
    <n v="0.2"/>
    <n v="1595.4"/>
    <n v="6381.6"/>
    <s v="Wallet"/>
    <s v="Cancelled"/>
    <n v="0.15"/>
    <n v="957.24"/>
  </r>
  <r>
    <s v="ORD2025006905"/>
    <d v="2023-08-22T00:00:00"/>
    <s v="Customer 4189"/>
    <s v="CUST8557"/>
    <x v="2"/>
    <s v="Patna"/>
    <s v="Online"/>
    <s v="Electronics"/>
    <s v="Tablet"/>
    <s v="Tablet Model-997"/>
    <s v="PROD9548"/>
    <n v="10"/>
    <n v="114.26"/>
    <n v="1142.5999999999999"/>
    <n v="0.1"/>
    <n v="114.26"/>
    <n v="1028.3399999999999"/>
    <s v="Wallet"/>
    <s v="Cancelled"/>
    <n v="0.25"/>
    <n v="257.08"/>
  </r>
  <r>
    <s v="ORD2025006906"/>
    <d v="2023-08-02T00:00:00"/>
    <s v="Customer 2614"/>
    <s v="CUST6122"/>
    <x v="0"/>
    <s v="Mumbai"/>
    <s v="Online"/>
    <s v="Home Decor"/>
    <s v="Lamp"/>
    <s v="Lamp Model-889"/>
    <s v="PROD9644"/>
    <n v="3"/>
    <n v="531.35"/>
    <n v="1594.05"/>
    <n v="0.1"/>
    <n v="159.41"/>
    <n v="1434.64"/>
    <s v="Card"/>
    <s v="Cancelled"/>
    <n v="0.25"/>
    <n v="358.66"/>
  </r>
  <r>
    <s v="ORD2025006907"/>
    <d v="2023-04-16T00:00:00"/>
    <s v="Customer 2758"/>
    <s v="CUST7445"/>
    <x v="1"/>
    <s v="Chandigarh"/>
    <s v="Online"/>
    <s v="Home Decor"/>
    <s v="Curtain"/>
    <s v="Curtain Model-754"/>
    <s v="PROD1113"/>
    <n v="9"/>
    <n v="733.35"/>
    <n v="6600.15"/>
    <n v="0.05"/>
    <n v="330.01"/>
    <n v="6270.14"/>
    <s v="UPI"/>
    <s v="Returned"/>
    <n v="0.25"/>
    <n v="1567.54"/>
  </r>
  <r>
    <s v="ORD2025006908"/>
    <d v="2023-05-03T00:00:00"/>
    <s v="Customer 3658"/>
    <s v="CUST7383"/>
    <x v="0"/>
    <s v="Mumbai"/>
    <s v="Online"/>
    <s v="Home Decor"/>
    <s v="Curtain"/>
    <s v="Curtain Model-476"/>
    <s v="PROD5756"/>
    <n v="2"/>
    <n v="175"/>
    <n v="350"/>
    <n v="0.1"/>
    <n v="35"/>
    <n v="315"/>
    <s v="UPI"/>
    <s v="In-Transit"/>
    <n v="0.25"/>
    <n v="78.75"/>
  </r>
  <r>
    <s v="ORD2025006909"/>
    <d v="2023-09-16T00:00:00"/>
    <s v="Customer 256"/>
    <s v="CUST8886"/>
    <x v="0"/>
    <s v="Pune"/>
    <s v="Online"/>
    <s v="Electronics"/>
    <s v="Laptop"/>
    <s v="Laptop Model-118"/>
    <s v="PROD2748"/>
    <n v="2"/>
    <n v="583.44000000000005"/>
    <n v="1166.8800000000001"/>
    <n v="0"/>
    <n v="0"/>
    <n v="1166.8800000000001"/>
    <s v="Wallet"/>
    <s v="In-Transit"/>
    <n v="0.25"/>
    <n v="291.72000000000003"/>
  </r>
  <r>
    <s v="ORD2025006910"/>
    <d v="2023-05-05T00:00:00"/>
    <s v="Customer 4044"/>
    <s v="CUST4024"/>
    <x v="4"/>
    <s v="Chennai"/>
    <s v="Online"/>
    <s v="Electronics"/>
    <s v="Mobile"/>
    <s v="Mobile Model-768"/>
    <s v="PROD8890"/>
    <n v="4"/>
    <n v="528.61"/>
    <n v="2114.44"/>
    <n v="0.05"/>
    <n v="105.72"/>
    <n v="2008.72"/>
    <s v="COD"/>
    <s v="Returned"/>
    <n v="0.3"/>
    <n v="602.62"/>
  </r>
  <r>
    <s v="ORD2025006911"/>
    <d v="2023-06-13T00:00:00"/>
    <s v="Customer 3547"/>
    <s v="CUST3474"/>
    <x v="3"/>
    <s v="Nagpur"/>
    <s v="Offline"/>
    <s v="Clothing"/>
    <s v="Shirt"/>
    <s v="Shirt Model-680"/>
    <s v="PROD6936"/>
    <n v="5"/>
    <n v="160.34"/>
    <n v="801.7"/>
    <n v="0.1"/>
    <n v="80.17"/>
    <n v="721.53"/>
    <s v="COD"/>
    <s v="Cancelled"/>
    <n v="0.15"/>
    <n v="108.23"/>
  </r>
  <r>
    <s v="ORD2025006912"/>
    <d v="2024-02-08T00:00:00"/>
    <s v="Customer 645"/>
    <s v="CUST1363"/>
    <x v="2"/>
    <s v="Kolkata"/>
    <s v="Offline"/>
    <s v="Beauty"/>
    <s v="Perfume"/>
    <s v="Perfume Model-477"/>
    <s v="PROD3227"/>
    <n v="6"/>
    <n v="128.86000000000001"/>
    <n v="773.16"/>
    <n v="0"/>
    <n v="0"/>
    <n v="773.16"/>
    <s v="COD"/>
    <s v="Returned"/>
    <n v="0.25"/>
    <n v="193.29"/>
  </r>
  <r>
    <s v="ORD2025006913"/>
    <d v="2023-10-14T00:00:00"/>
    <s v="Customer 1099"/>
    <s v="CUST3558"/>
    <x v="4"/>
    <s v="Chennai"/>
    <s v="Offline"/>
    <s v="Electronics"/>
    <s v="Laptop"/>
    <s v="Laptop Model-104"/>
    <s v="PROD8118"/>
    <n v="1"/>
    <n v="876.16"/>
    <n v="876.16"/>
    <n v="0.05"/>
    <n v="43.81"/>
    <n v="832.35"/>
    <s v="COD"/>
    <s v="Returned"/>
    <n v="0.3"/>
    <n v="249.7"/>
  </r>
  <r>
    <s v="ORD2025006914"/>
    <d v="2024-01-15T00:00:00"/>
    <s v="Customer 3969"/>
    <s v="CUST5248"/>
    <x v="2"/>
    <s v="Kolkata"/>
    <s v="Online"/>
    <s v="Home Decor"/>
    <s v="Curtain"/>
    <s v="Curtain Model-330"/>
    <s v="PROD1124"/>
    <n v="5"/>
    <n v="820.04"/>
    <n v="4100.2"/>
    <n v="0.05"/>
    <n v="205.01"/>
    <n v="3895.19"/>
    <s v="UPI"/>
    <s v="In-Transit"/>
    <n v="0.15"/>
    <n v="584.28"/>
  </r>
  <r>
    <s v="ORD2025006915"/>
    <d v="2024-03-08T00:00:00"/>
    <s v="Customer 571"/>
    <s v="CUST5907"/>
    <x v="2"/>
    <s v="Patna"/>
    <s v="Online"/>
    <s v="Clothing"/>
    <s v="Shirt"/>
    <s v="Shirt Model-804"/>
    <s v="PROD6669"/>
    <n v="1"/>
    <n v="341.02"/>
    <n v="341.02"/>
    <n v="0.05"/>
    <n v="17.05"/>
    <n v="323.97000000000003"/>
    <s v="Wallet"/>
    <s v="Delivered"/>
    <n v="0.15"/>
    <n v="48.6"/>
  </r>
  <r>
    <s v="ORD2025006916"/>
    <d v="2023-12-12T00:00:00"/>
    <s v="Customer 2687"/>
    <s v="CUST3455"/>
    <x v="1"/>
    <s v="Delhi"/>
    <s v="Online"/>
    <s v="Beauty"/>
    <s v="Lipstick"/>
    <s v="Lipstick Model-750"/>
    <s v="PROD5957"/>
    <n v="4"/>
    <n v="924.53"/>
    <n v="3698.12"/>
    <n v="0.1"/>
    <n v="369.81"/>
    <n v="3328.31"/>
    <s v="Wallet"/>
    <s v="Cancelled"/>
    <n v="0.25"/>
    <n v="832.08"/>
  </r>
  <r>
    <s v="ORD2025006917"/>
    <d v="2023-09-12T00:00:00"/>
    <s v="Customer 3105"/>
    <s v="CUST1282"/>
    <x v="2"/>
    <s v="Kolkata"/>
    <s v="Online"/>
    <s v="Home Decor"/>
    <s v="Lamp"/>
    <s v="Lamp Model-595"/>
    <s v="PROD2909"/>
    <n v="2"/>
    <n v="834.65"/>
    <n v="1669.3"/>
    <n v="0"/>
    <n v="0"/>
    <n v="1669.3"/>
    <s v="Card"/>
    <s v="In-Transit"/>
    <n v="0.15"/>
    <n v="250.39"/>
  </r>
  <r>
    <s v="ORD2025006918"/>
    <d v="2023-07-11T00:00:00"/>
    <s v="Customer 898"/>
    <s v="CUST7760"/>
    <x v="1"/>
    <s v="Chandigarh"/>
    <s v="Online"/>
    <s v="Beauty"/>
    <s v="Lipstick"/>
    <s v="Lipstick Model-511"/>
    <s v="PROD3575"/>
    <n v="2"/>
    <n v="754.37"/>
    <n v="1508.74"/>
    <n v="0.05"/>
    <n v="75.44"/>
    <n v="1433.3"/>
    <s v="UPI"/>
    <s v="Returned"/>
    <n v="0.15"/>
    <n v="214.99"/>
  </r>
  <r>
    <s v="ORD2025006919"/>
    <d v="2024-01-04T00:00:00"/>
    <s v="Customer 2186"/>
    <s v="CUST7077"/>
    <x v="2"/>
    <s v="Bhubaneswar"/>
    <s v="Offline"/>
    <s v="Home Decor"/>
    <s v="Lamp"/>
    <s v="Lamp Model-342"/>
    <s v="PROD2159"/>
    <n v="3"/>
    <n v="876.54"/>
    <n v="2629.62"/>
    <n v="0.05"/>
    <n v="131.47999999999999"/>
    <n v="2498.14"/>
    <s v="Card"/>
    <s v="Returned"/>
    <n v="0.15"/>
    <n v="374.72"/>
  </r>
  <r>
    <s v="ORD2025006920"/>
    <d v="2023-11-02T00:00:00"/>
    <s v="Customer 2819"/>
    <s v="CUST5718"/>
    <x v="1"/>
    <s v="Delhi"/>
    <s v="Offline"/>
    <s v="Beauty"/>
    <s v="Face Cream"/>
    <s v="Face Cream Model-567"/>
    <s v="PROD3654"/>
    <n v="7"/>
    <n v="202.8"/>
    <n v="1419.6"/>
    <n v="0.05"/>
    <n v="70.98"/>
    <n v="1348.62"/>
    <s v="Card"/>
    <s v="Returned"/>
    <n v="0.15"/>
    <n v="202.29"/>
  </r>
  <r>
    <s v="ORD2025006921"/>
    <d v="2023-01-05T00:00:00"/>
    <s v="Customer 740"/>
    <s v="CUST7585"/>
    <x v="0"/>
    <s v="Ahmedabad"/>
    <s v="Online"/>
    <s v="Electronics"/>
    <s v="Tablet"/>
    <s v="Tablet Model-629"/>
    <s v="PROD7620"/>
    <n v="5"/>
    <n v="155.43"/>
    <n v="777.15"/>
    <n v="0"/>
    <n v="0"/>
    <n v="777.15"/>
    <s v="Card"/>
    <s v="Returned"/>
    <n v="0.15"/>
    <n v="116.57"/>
  </r>
  <r>
    <s v="ORD2025006922"/>
    <d v="2023-04-18T00:00:00"/>
    <s v="Customer 1442"/>
    <s v="CUST2584"/>
    <x v="4"/>
    <s v="Bangalore"/>
    <s v="Offline"/>
    <s v="Beauty"/>
    <s v="Perfume"/>
    <s v="Perfume Model-113"/>
    <s v="PROD2052"/>
    <n v="5"/>
    <n v="814.3"/>
    <n v="4071.5"/>
    <n v="0"/>
    <n v="0"/>
    <n v="4071.5"/>
    <s v="UPI"/>
    <s v="Returned"/>
    <n v="0.3"/>
    <n v="1221.45"/>
  </r>
  <r>
    <s v="ORD2025006923"/>
    <d v="2023-03-08T00:00:00"/>
    <s v="Customer 3837"/>
    <s v="CUST5692"/>
    <x v="1"/>
    <s v="Chandigarh"/>
    <s v="Online"/>
    <s v="Home Decor"/>
    <s v="Lamp"/>
    <s v="Lamp Model-498"/>
    <s v="PROD9390"/>
    <n v="5"/>
    <n v="792.62"/>
    <n v="3963.1"/>
    <n v="0.2"/>
    <n v="792.62"/>
    <n v="3170.48"/>
    <s v="Wallet"/>
    <s v="Returned"/>
    <n v="0.15"/>
    <n v="475.57"/>
  </r>
  <r>
    <s v="ORD2025006924"/>
    <d v="2023-05-01T00:00:00"/>
    <s v="Customer 4106"/>
    <s v="CUST9917"/>
    <x v="2"/>
    <s v="Patna"/>
    <s v="Online"/>
    <s v="Clothing"/>
    <s v="Jeans"/>
    <s v="Jeans Model-648"/>
    <s v="PROD4801"/>
    <n v="5"/>
    <n v="927.61"/>
    <n v="4638.05"/>
    <n v="0"/>
    <n v="0"/>
    <n v="4638.05"/>
    <s v="Card"/>
    <s v="In-Transit"/>
    <n v="0.25"/>
    <n v="1159.51"/>
  </r>
  <r>
    <s v="ORD2025006925"/>
    <d v="2023-08-15T00:00:00"/>
    <s v="Customer 3534"/>
    <s v="CUST9199"/>
    <x v="1"/>
    <s v="Delhi"/>
    <s v="Offline"/>
    <s v="Clothing"/>
    <s v="Jeans"/>
    <s v="Jeans Model-177"/>
    <s v="PROD8507"/>
    <n v="7"/>
    <n v="266.68"/>
    <n v="1866.76"/>
    <n v="0.05"/>
    <n v="93.34"/>
    <n v="1773.42"/>
    <s v="Wallet"/>
    <s v="Delivered"/>
    <n v="0.3"/>
    <n v="532.03"/>
  </r>
  <r>
    <s v="ORD2025006926"/>
    <d v="2023-09-02T00:00:00"/>
    <s v="Customer 585"/>
    <s v="CUST9862"/>
    <x v="2"/>
    <s v="Kolkata"/>
    <s v="Online"/>
    <s v="Home Decor"/>
    <s v="Curtain"/>
    <s v="Curtain Model-749"/>
    <s v="PROD2689"/>
    <n v="7"/>
    <n v="465.67"/>
    <n v="3259.69"/>
    <n v="0.05"/>
    <n v="162.97999999999999"/>
    <n v="3096.71"/>
    <s v="COD"/>
    <s v="Delivered"/>
    <n v="0.15"/>
    <n v="464.51"/>
  </r>
  <r>
    <s v="ORD2025006927"/>
    <d v="2023-03-05T00:00:00"/>
    <s v="Customer 602"/>
    <s v="CUST2573"/>
    <x v="1"/>
    <s v="Delhi"/>
    <s v="Offline"/>
    <s v="Beauty"/>
    <s v="Lipstick"/>
    <s v="Lipstick Model-224"/>
    <s v="PROD5488"/>
    <n v="4"/>
    <n v="278.45999999999998"/>
    <n v="1113.8399999999999"/>
    <n v="0.1"/>
    <n v="111.38"/>
    <n v="1002.46"/>
    <s v="COD"/>
    <s v="In-Transit"/>
    <n v="0.15"/>
    <n v="150.37"/>
  </r>
  <r>
    <s v="ORD2025006928"/>
    <d v="2023-03-08T00:00:00"/>
    <s v="Customer 2376"/>
    <s v="CUST4711"/>
    <x v="4"/>
    <s v="Chennai"/>
    <s v="Offline"/>
    <s v="Clothing"/>
    <s v="Jacket"/>
    <s v="Jacket Model-810"/>
    <s v="PROD8696"/>
    <n v="9"/>
    <n v="492.28"/>
    <n v="4430.5200000000004"/>
    <n v="0.2"/>
    <n v="886.1"/>
    <n v="3544.42"/>
    <s v="Card"/>
    <s v="Cancelled"/>
    <n v="0.15"/>
    <n v="531.66"/>
  </r>
  <r>
    <s v="ORD2025006929"/>
    <d v="2023-10-16T00:00:00"/>
    <s v="Customer 4018"/>
    <s v="CUST8325"/>
    <x v="3"/>
    <s v="Nagpur"/>
    <s v="Offline"/>
    <s v="Home Decor"/>
    <s v="Curtain"/>
    <s v="Curtain Model-251"/>
    <s v="PROD8762"/>
    <n v="7"/>
    <n v="639.55999999999995"/>
    <n v="4476.92"/>
    <n v="0"/>
    <n v="0"/>
    <n v="4476.92"/>
    <s v="Card"/>
    <s v="Cancelled"/>
    <n v="0.15"/>
    <n v="671.54"/>
  </r>
  <r>
    <s v="ORD2025006930"/>
    <d v="2023-08-23T00:00:00"/>
    <s v="Customer 3900"/>
    <s v="CUST9518"/>
    <x v="1"/>
    <s v="Chandigarh"/>
    <s v="Online"/>
    <s v="Home Decor"/>
    <s v="Curtain"/>
    <s v="Curtain Model-256"/>
    <s v="PROD7061"/>
    <n v="5"/>
    <n v="530.01"/>
    <n v="2650.05"/>
    <n v="0.2"/>
    <n v="530.01"/>
    <n v="2120.04"/>
    <s v="Wallet"/>
    <s v="Cancelled"/>
    <n v="0.25"/>
    <n v="530.01"/>
  </r>
  <r>
    <s v="ORD2025006931"/>
    <d v="2023-07-06T00:00:00"/>
    <s v="Customer 867"/>
    <s v="CUST9643"/>
    <x v="3"/>
    <s v="Raipur"/>
    <s v="Offline"/>
    <s v="Clothing"/>
    <s v="Jacket"/>
    <s v="Jacket Model-782"/>
    <s v="PROD9106"/>
    <n v="9"/>
    <n v="756.79"/>
    <n v="6811.11"/>
    <n v="0.2"/>
    <n v="1362.22"/>
    <n v="5448.89"/>
    <s v="COD"/>
    <s v="Delivered"/>
    <n v="0.15"/>
    <n v="817.33"/>
  </r>
  <r>
    <s v="ORD2025006932"/>
    <d v="2023-08-10T00:00:00"/>
    <s v="Customer 2112"/>
    <s v="CUST6661"/>
    <x v="2"/>
    <s v="Kolkata"/>
    <s v="Online"/>
    <s v="Clothing"/>
    <s v="Jeans"/>
    <s v="Jeans Model-930"/>
    <s v="PROD5785"/>
    <n v="8"/>
    <n v="949.37"/>
    <n v="7594.96"/>
    <n v="0.1"/>
    <n v="759.5"/>
    <n v="6835.46"/>
    <s v="Wallet"/>
    <s v="Cancelled"/>
    <n v="0.25"/>
    <n v="1708.87"/>
  </r>
  <r>
    <s v="ORD2025006933"/>
    <d v="2023-09-05T00:00:00"/>
    <s v="Customer 219"/>
    <s v="CUST6265"/>
    <x v="1"/>
    <s v="Lucknow"/>
    <s v="Offline"/>
    <s v="Beauty"/>
    <s v="Perfume"/>
    <s v="Perfume Model-449"/>
    <s v="PROD1278"/>
    <n v="1"/>
    <n v="625.26"/>
    <n v="625.26"/>
    <n v="0.1"/>
    <n v="62.53"/>
    <n v="562.73"/>
    <s v="COD"/>
    <s v="Returned"/>
    <n v="0.3"/>
    <n v="168.82"/>
  </r>
  <r>
    <s v="ORD2025006934"/>
    <d v="2024-01-21T00:00:00"/>
    <s v="Customer 3800"/>
    <s v="CUST9796"/>
    <x v="0"/>
    <s v="Mumbai"/>
    <s v="Offline"/>
    <s v="Home Decor"/>
    <s v="Lamp"/>
    <s v="Lamp Model-175"/>
    <s v="PROD1783"/>
    <n v="3"/>
    <n v="544.21"/>
    <n v="1632.63"/>
    <n v="0.1"/>
    <n v="163.26"/>
    <n v="1469.37"/>
    <s v="Card"/>
    <s v="Cancelled"/>
    <n v="0.15"/>
    <n v="220.41"/>
  </r>
  <r>
    <s v="ORD2025006935"/>
    <d v="2023-10-30T00:00:00"/>
    <s v="Customer 2565"/>
    <s v="CUST6703"/>
    <x v="1"/>
    <s v="Lucknow"/>
    <s v="Offline"/>
    <s v="Beauty"/>
    <s v="Perfume"/>
    <s v="Perfume Model-396"/>
    <s v="PROD1637"/>
    <n v="7"/>
    <n v="237.94"/>
    <n v="1665.58"/>
    <n v="0.05"/>
    <n v="83.28"/>
    <n v="1582.3"/>
    <s v="Wallet"/>
    <s v="Cancelled"/>
    <n v="0.15"/>
    <n v="237.34"/>
  </r>
  <r>
    <s v="ORD2025006936"/>
    <d v="2023-03-19T00:00:00"/>
    <s v="Customer 2391"/>
    <s v="CUST9551"/>
    <x v="4"/>
    <s v="Chennai"/>
    <s v="Offline"/>
    <s v="Beauty"/>
    <s v="Perfume"/>
    <s v="Perfume Model-714"/>
    <s v="PROD2729"/>
    <n v="4"/>
    <n v="546.22"/>
    <n v="2184.88"/>
    <n v="0"/>
    <n v="0"/>
    <n v="2184.88"/>
    <s v="Card"/>
    <s v="Cancelled"/>
    <n v="0.15"/>
    <n v="327.73"/>
  </r>
  <r>
    <s v="ORD2025006937"/>
    <d v="2023-01-09T00:00:00"/>
    <s v="Customer 4113"/>
    <s v="CUST7056"/>
    <x v="1"/>
    <s v="Delhi"/>
    <s v="Online"/>
    <s v="Clothing"/>
    <s v="Shirt"/>
    <s v="Shirt Model-418"/>
    <s v="PROD9826"/>
    <n v="10"/>
    <n v="225.3"/>
    <n v="2253"/>
    <n v="0.05"/>
    <n v="112.65"/>
    <n v="2140.35"/>
    <s v="Card"/>
    <s v="In-Transit"/>
    <n v="0.25"/>
    <n v="535.09"/>
  </r>
  <r>
    <s v="ORD2025006938"/>
    <d v="2024-02-24T00:00:00"/>
    <s v="Customer 1163"/>
    <s v="CUST4952"/>
    <x v="4"/>
    <s v="Bangalore"/>
    <s v="Online"/>
    <s v="Home Decor"/>
    <s v="Lamp"/>
    <s v="Lamp Model-704"/>
    <s v="PROD3403"/>
    <n v="8"/>
    <n v="278.72000000000003"/>
    <n v="2229.7600000000002"/>
    <n v="0.1"/>
    <n v="222.98"/>
    <n v="2006.78"/>
    <s v="UPI"/>
    <s v="Cancelled"/>
    <n v="0.25"/>
    <n v="501.69"/>
  </r>
  <r>
    <s v="ORD2025006939"/>
    <d v="2023-08-29T00:00:00"/>
    <s v="Customer 1792"/>
    <s v="CUST9511"/>
    <x v="3"/>
    <s v="Raipur"/>
    <s v="Offline"/>
    <s v="Beauty"/>
    <s v="Lipstick"/>
    <s v="Lipstick Model-512"/>
    <s v="PROD4849"/>
    <n v="8"/>
    <n v="632.69000000000005"/>
    <n v="5061.5200000000004"/>
    <n v="0.1"/>
    <n v="506.15"/>
    <n v="4555.37"/>
    <s v="UPI"/>
    <s v="Returned"/>
    <n v="0.25"/>
    <n v="1138.8399999999999"/>
  </r>
  <r>
    <s v="ORD2025006940"/>
    <d v="2023-10-09T00:00:00"/>
    <s v="Customer 3333"/>
    <s v="CUST3758"/>
    <x v="3"/>
    <s v="Raipur"/>
    <s v="Offline"/>
    <s v="Clothing"/>
    <s v="Jeans"/>
    <s v="Jeans Model-533"/>
    <s v="PROD8342"/>
    <n v="9"/>
    <n v="227.41"/>
    <n v="2046.69"/>
    <n v="0.1"/>
    <n v="204.67"/>
    <n v="1842.02"/>
    <s v="COD"/>
    <s v="Returned"/>
    <n v="0.15"/>
    <n v="276.3"/>
  </r>
  <r>
    <s v="ORD2025006941"/>
    <d v="2024-02-09T00:00:00"/>
    <s v="Customer 672"/>
    <s v="CUST9655"/>
    <x v="4"/>
    <s v="Hyderabad"/>
    <s v="Offline"/>
    <s v="Home Decor"/>
    <s v="Sofa"/>
    <s v="Sofa Model-905"/>
    <s v="PROD8891"/>
    <n v="10"/>
    <n v="327.64"/>
    <n v="3276.4"/>
    <n v="0.2"/>
    <n v="655.28"/>
    <n v="2621.12"/>
    <s v="COD"/>
    <s v="Returned"/>
    <n v="0.3"/>
    <n v="786.34"/>
  </r>
  <r>
    <s v="ORD2025006942"/>
    <d v="2023-08-14T00:00:00"/>
    <s v="Customer 2004"/>
    <s v="CUST3098"/>
    <x v="2"/>
    <s v="Patna"/>
    <s v="Offline"/>
    <s v="Electronics"/>
    <s v="Tablet"/>
    <s v="Tablet Model-189"/>
    <s v="PROD7383"/>
    <n v="4"/>
    <n v="160.47"/>
    <n v="641.88"/>
    <n v="0.05"/>
    <n v="32.090000000000003"/>
    <n v="609.79"/>
    <s v="Card"/>
    <s v="Returned"/>
    <n v="0.15"/>
    <n v="91.47"/>
  </r>
  <r>
    <s v="ORD2025006943"/>
    <d v="2023-03-06T00:00:00"/>
    <s v="Customer 2821"/>
    <s v="CUST5555"/>
    <x v="0"/>
    <s v="Pune"/>
    <s v="Online"/>
    <s v="Beauty"/>
    <s v="Face Cream"/>
    <s v="Face Cream Model-284"/>
    <s v="PROD1267"/>
    <n v="6"/>
    <n v="788.17"/>
    <n v="4729.0200000000004"/>
    <n v="0.05"/>
    <n v="236.45"/>
    <n v="4492.57"/>
    <s v="COD"/>
    <s v="Cancelled"/>
    <n v="0.15"/>
    <n v="673.89"/>
  </r>
  <r>
    <s v="ORD2025006944"/>
    <d v="2023-03-30T00:00:00"/>
    <s v="Customer 679"/>
    <s v="CUST9589"/>
    <x v="3"/>
    <s v="Bhopal"/>
    <s v="Offline"/>
    <s v="Clothing"/>
    <s v="Jacket"/>
    <s v="Jacket Model-967"/>
    <s v="PROD8326"/>
    <n v="4"/>
    <n v="207.92"/>
    <n v="831.68"/>
    <n v="0.05"/>
    <n v="41.58"/>
    <n v="790.1"/>
    <s v="Wallet"/>
    <s v="Cancelled"/>
    <n v="0.15"/>
    <n v="118.52"/>
  </r>
  <r>
    <s v="ORD2025006945"/>
    <d v="2023-07-12T00:00:00"/>
    <s v="Customer 625"/>
    <s v="CUST7191"/>
    <x v="2"/>
    <s v="Kolkata"/>
    <s v="Online"/>
    <s v="Clothing"/>
    <s v="Jacket"/>
    <s v="Jacket Model-853"/>
    <s v="PROD1926"/>
    <n v="2"/>
    <n v="701.35"/>
    <n v="1402.7"/>
    <n v="0"/>
    <n v="0"/>
    <n v="1402.7"/>
    <s v="COD"/>
    <s v="Delivered"/>
    <n v="0.15"/>
    <n v="210.41"/>
  </r>
  <r>
    <s v="ORD2025006946"/>
    <d v="2023-05-24T00:00:00"/>
    <s v="Customer 870"/>
    <s v="CUST9354"/>
    <x v="0"/>
    <s v="Pune"/>
    <s v="Offline"/>
    <s v="Beauty"/>
    <s v="Face Cream"/>
    <s v="Face Cream Model-505"/>
    <s v="PROD3314"/>
    <n v="1"/>
    <n v="159.84"/>
    <n v="159.84"/>
    <n v="0.1"/>
    <n v="15.98"/>
    <n v="143.86000000000001"/>
    <s v="UPI"/>
    <s v="In-Transit"/>
    <n v="0.25"/>
    <n v="35.97"/>
  </r>
  <r>
    <s v="ORD2025006947"/>
    <d v="2023-03-28T00:00:00"/>
    <s v="Customer 2765"/>
    <s v="CUST2160"/>
    <x v="3"/>
    <s v="Bhopal"/>
    <s v="Offline"/>
    <s v="Clothing"/>
    <s v="Jacket"/>
    <s v="Jacket Model-941"/>
    <s v="PROD4199"/>
    <n v="4"/>
    <n v="469.89"/>
    <n v="1879.56"/>
    <n v="0.05"/>
    <n v="93.98"/>
    <n v="1785.58"/>
    <s v="Card"/>
    <s v="Returned"/>
    <n v="0.25"/>
    <n v="446.39"/>
  </r>
  <r>
    <s v="ORD2025006948"/>
    <d v="2023-08-09T00:00:00"/>
    <s v="Customer 927"/>
    <s v="CUST3537"/>
    <x v="3"/>
    <s v="Raipur"/>
    <s v="Online"/>
    <s v="Clothing"/>
    <s v="Jacket"/>
    <s v="Jacket Model-641"/>
    <s v="PROD4742"/>
    <n v="4"/>
    <n v="750.18"/>
    <n v="3000.72"/>
    <n v="0.2"/>
    <n v="600.14"/>
    <n v="2400.58"/>
    <s v="Wallet"/>
    <s v="Cancelled"/>
    <n v="0.3"/>
    <n v="720.17"/>
  </r>
  <r>
    <s v="ORD2025006949"/>
    <d v="2024-03-06T00:00:00"/>
    <s v="Customer 2941"/>
    <s v="CUST5161"/>
    <x v="0"/>
    <s v="Pune"/>
    <s v="Offline"/>
    <s v="Beauty"/>
    <s v="Lipstick"/>
    <s v="Lipstick Model-820"/>
    <s v="PROD4351"/>
    <n v="10"/>
    <n v="629.25"/>
    <n v="6292.5"/>
    <n v="0"/>
    <n v="0"/>
    <n v="6292.5"/>
    <s v="UPI"/>
    <s v="Returned"/>
    <n v="0.3"/>
    <n v="1887.75"/>
  </r>
  <r>
    <s v="ORD2025006950"/>
    <d v="2023-01-06T00:00:00"/>
    <s v="Customer 4058"/>
    <s v="CUST2948"/>
    <x v="0"/>
    <s v="Mumbai"/>
    <s v="Offline"/>
    <s v="Electronics"/>
    <s v="Mobile"/>
    <s v="Mobile Model-945"/>
    <s v="PROD9987"/>
    <n v="6"/>
    <n v="157.21"/>
    <n v="943.26"/>
    <n v="0"/>
    <n v="0"/>
    <n v="943.26"/>
    <s v="Card"/>
    <s v="Returned"/>
    <n v="0.15"/>
    <n v="141.49"/>
  </r>
  <r>
    <s v="ORD2025006951"/>
    <d v="2024-01-29T00:00:00"/>
    <s v="Customer 623"/>
    <s v="CUST5296"/>
    <x v="1"/>
    <s v="Chandigarh"/>
    <s v="Online"/>
    <s v="Electronics"/>
    <s v="Mobile"/>
    <s v="Mobile Model-708"/>
    <s v="PROD5541"/>
    <n v="5"/>
    <n v="763.94"/>
    <n v="3819.7"/>
    <n v="0.2"/>
    <n v="763.94"/>
    <n v="3055.76"/>
    <s v="Card"/>
    <s v="Delivered"/>
    <n v="0.3"/>
    <n v="916.73"/>
  </r>
  <r>
    <s v="ORD2025006952"/>
    <d v="2023-10-31T00:00:00"/>
    <s v="Customer 1138"/>
    <s v="CUST9988"/>
    <x v="0"/>
    <s v="Mumbai"/>
    <s v="Online"/>
    <s v="Electronics"/>
    <s v="Mobile"/>
    <s v="Mobile Model-322"/>
    <s v="PROD6244"/>
    <n v="9"/>
    <n v="979.23"/>
    <n v="8813.07"/>
    <n v="0"/>
    <n v="0"/>
    <n v="8813.07"/>
    <s v="Card"/>
    <s v="In-Transit"/>
    <n v="0.15"/>
    <n v="1321.96"/>
  </r>
  <r>
    <s v="ORD2025006953"/>
    <d v="2024-01-07T00:00:00"/>
    <s v="Customer 1876"/>
    <s v="CUST9172"/>
    <x v="4"/>
    <s v="Chennai"/>
    <s v="Online"/>
    <s v="Beauty"/>
    <s v="Face Cream"/>
    <s v="Face Cream Model-413"/>
    <s v="PROD6509"/>
    <n v="5"/>
    <n v="722.58"/>
    <n v="3612.9"/>
    <n v="0.2"/>
    <n v="722.58"/>
    <n v="2890.32"/>
    <s v="Card"/>
    <s v="Returned"/>
    <n v="0.25"/>
    <n v="722.58"/>
  </r>
  <r>
    <s v="ORD2025006954"/>
    <d v="2023-04-20T00:00:00"/>
    <s v="Customer 2228"/>
    <s v="CUST9085"/>
    <x v="1"/>
    <s v="Chandigarh"/>
    <s v="Offline"/>
    <s v="Beauty"/>
    <s v="Perfume"/>
    <s v="Perfume Model-102"/>
    <s v="PROD3850"/>
    <n v="7"/>
    <n v="926.37"/>
    <n v="6484.59"/>
    <n v="0.1"/>
    <n v="648.46"/>
    <n v="5836.13"/>
    <s v="COD"/>
    <s v="In-Transit"/>
    <n v="0.15"/>
    <n v="875.42"/>
  </r>
  <r>
    <s v="ORD2025006955"/>
    <d v="2023-08-25T00:00:00"/>
    <s v="Customer 4871"/>
    <s v="CUST8292"/>
    <x v="0"/>
    <s v="Pune"/>
    <s v="Offline"/>
    <s v="Clothing"/>
    <s v="Jeans"/>
    <s v="Jeans Model-599"/>
    <s v="PROD6105"/>
    <n v="10"/>
    <n v="265.58999999999997"/>
    <n v="2655.9"/>
    <n v="0.2"/>
    <n v="531.17999999999995"/>
    <n v="2124.7199999999998"/>
    <s v="UPI"/>
    <s v="Returned"/>
    <n v="0.3"/>
    <n v="637.41999999999996"/>
  </r>
  <r>
    <s v="ORD2025006956"/>
    <d v="2023-02-24T00:00:00"/>
    <s v="Customer 3650"/>
    <s v="CUST4972"/>
    <x v="2"/>
    <s v="Patna"/>
    <s v="Offline"/>
    <s v="Electronics"/>
    <s v="Mobile"/>
    <s v="Mobile Model-643"/>
    <s v="PROD9578"/>
    <n v="8"/>
    <n v="904.06"/>
    <n v="7232.48"/>
    <n v="0"/>
    <n v="0"/>
    <n v="7232.48"/>
    <s v="COD"/>
    <s v="Delivered"/>
    <n v="0.3"/>
    <n v="2169.7399999999998"/>
  </r>
  <r>
    <s v="ORD2025006957"/>
    <d v="2023-01-15T00:00:00"/>
    <s v="Customer 2239"/>
    <s v="CUST7354"/>
    <x v="0"/>
    <s v="Mumbai"/>
    <s v="Offline"/>
    <s v="Electronics"/>
    <s v="Tablet"/>
    <s v="Tablet Model-833"/>
    <s v="PROD6069"/>
    <n v="5"/>
    <n v="251.19"/>
    <n v="1255.95"/>
    <n v="0"/>
    <n v="0"/>
    <n v="1255.95"/>
    <s v="Card"/>
    <s v="Delivered"/>
    <n v="0.3"/>
    <n v="376.79"/>
  </r>
  <r>
    <s v="ORD2025006958"/>
    <d v="2023-03-08T00:00:00"/>
    <s v="Customer 1169"/>
    <s v="CUST6828"/>
    <x v="3"/>
    <s v="Bhopal"/>
    <s v="Offline"/>
    <s v="Home Decor"/>
    <s v="Curtain"/>
    <s v="Curtain Model-118"/>
    <s v="PROD6284"/>
    <n v="4"/>
    <n v="750.32"/>
    <n v="3001.28"/>
    <n v="0.05"/>
    <n v="150.06"/>
    <n v="2851.22"/>
    <s v="Card"/>
    <s v="Returned"/>
    <n v="0.15"/>
    <n v="427.68"/>
  </r>
  <r>
    <s v="ORD2025006959"/>
    <d v="2023-04-16T00:00:00"/>
    <s v="Customer 865"/>
    <s v="CUST3296"/>
    <x v="2"/>
    <s v="Kolkata"/>
    <s v="Online"/>
    <s v="Clothing"/>
    <s v="Jacket"/>
    <s v="Jacket Model-366"/>
    <s v="PROD1344"/>
    <n v="10"/>
    <n v="283.95999999999998"/>
    <n v="2839.6"/>
    <n v="0.2"/>
    <n v="567.91999999999996"/>
    <n v="2271.6799999999998"/>
    <s v="Wallet"/>
    <s v="Returned"/>
    <n v="0.25"/>
    <n v="567.91999999999996"/>
  </r>
  <r>
    <s v="ORD2025006960"/>
    <d v="2023-09-01T00:00:00"/>
    <s v="Customer 1123"/>
    <s v="CUST3781"/>
    <x v="0"/>
    <s v="Mumbai"/>
    <s v="Online"/>
    <s v="Home Decor"/>
    <s v="Lamp"/>
    <s v="Lamp Model-657"/>
    <s v="PROD6978"/>
    <n v="7"/>
    <n v="870.75"/>
    <n v="6095.25"/>
    <n v="0"/>
    <n v="0"/>
    <n v="6095.25"/>
    <s v="Card"/>
    <s v="In-Transit"/>
    <n v="0.25"/>
    <n v="1523.81"/>
  </r>
  <r>
    <s v="ORD2025006961"/>
    <d v="2023-05-19T00:00:00"/>
    <s v="Customer 2355"/>
    <s v="CUST8203"/>
    <x v="3"/>
    <s v="Bhopal"/>
    <s v="Offline"/>
    <s v="Electronics"/>
    <s v="Mobile"/>
    <s v="Mobile Model-666"/>
    <s v="PROD8568"/>
    <n v="10"/>
    <n v="394.72"/>
    <n v="3947.2"/>
    <n v="0.1"/>
    <n v="394.72"/>
    <n v="3552.48"/>
    <s v="UPI"/>
    <s v="Cancelled"/>
    <n v="0.3"/>
    <n v="1065.74"/>
  </r>
  <r>
    <s v="ORD2025006962"/>
    <d v="2023-05-14T00:00:00"/>
    <s v="Customer 3102"/>
    <s v="CUST3804"/>
    <x v="0"/>
    <s v="Pune"/>
    <s v="Online"/>
    <s v="Home Decor"/>
    <s v="Lamp"/>
    <s v="Lamp Model-393"/>
    <s v="PROD6596"/>
    <n v="8"/>
    <n v="937.18"/>
    <n v="7497.44"/>
    <n v="0.05"/>
    <n v="374.87"/>
    <n v="7122.57"/>
    <s v="UPI"/>
    <s v="Cancelled"/>
    <n v="0.25"/>
    <n v="1780.64"/>
  </r>
  <r>
    <s v="ORD2025006963"/>
    <d v="2023-08-16T00:00:00"/>
    <s v="Customer 2593"/>
    <s v="CUST4009"/>
    <x v="1"/>
    <s v="Chandigarh"/>
    <s v="Offline"/>
    <s v="Electronics"/>
    <s v="Tablet"/>
    <s v="Tablet Model-471"/>
    <s v="PROD5364"/>
    <n v="1"/>
    <n v="582.35"/>
    <n v="582.35"/>
    <n v="0"/>
    <n v="0"/>
    <n v="582.35"/>
    <s v="Wallet"/>
    <s v="In-Transit"/>
    <n v="0.3"/>
    <n v="174.71"/>
  </r>
  <r>
    <s v="ORD2025006964"/>
    <d v="2023-02-21T00:00:00"/>
    <s v="Customer 2250"/>
    <s v="CUST5701"/>
    <x v="4"/>
    <s v="Bangalore"/>
    <s v="Offline"/>
    <s v="Beauty"/>
    <s v="Lipstick"/>
    <s v="Lipstick Model-294"/>
    <s v="PROD4303"/>
    <n v="5"/>
    <n v="944.73"/>
    <n v="4723.6499999999996"/>
    <n v="0.2"/>
    <n v="944.73"/>
    <n v="3778.92"/>
    <s v="COD"/>
    <s v="Cancelled"/>
    <n v="0.3"/>
    <n v="1133.68"/>
  </r>
  <r>
    <s v="ORD2025006965"/>
    <d v="2023-12-28T00:00:00"/>
    <s v="Customer 2911"/>
    <s v="CUST7208"/>
    <x v="4"/>
    <s v="Bangalore"/>
    <s v="Offline"/>
    <s v="Electronics"/>
    <s v="Tablet"/>
    <s v="Tablet Model-875"/>
    <s v="PROD5634"/>
    <n v="2"/>
    <n v="116.18"/>
    <n v="232.36"/>
    <n v="0.2"/>
    <n v="46.47"/>
    <n v="185.89"/>
    <s v="Wallet"/>
    <s v="In-Transit"/>
    <n v="0.3"/>
    <n v="55.77"/>
  </r>
  <r>
    <s v="ORD2025006966"/>
    <d v="2023-06-10T00:00:00"/>
    <s v="Customer 2949"/>
    <s v="CUST1875"/>
    <x v="4"/>
    <s v="Hyderabad"/>
    <s v="Online"/>
    <s v="Home Decor"/>
    <s v="Lamp"/>
    <s v="Lamp Model-271"/>
    <s v="PROD4318"/>
    <n v="5"/>
    <n v="857.16"/>
    <n v="4285.8"/>
    <n v="0.05"/>
    <n v="214.29"/>
    <n v="4071.51"/>
    <s v="UPI"/>
    <s v="Returned"/>
    <n v="0.25"/>
    <n v="1017.88"/>
  </r>
  <r>
    <s v="ORD2025006967"/>
    <d v="2023-04-18T00:00:00"/>
    <s v="Customer 766"/>
    <s v="CUST1183"/>
    <x v="4"/>
    <s v="Chennai"/>
    <s v="Offline"/>
    <s v="Home Decor"/>
    <s v="Curtain"/>
    <s v="Curtain Model-868"/>
    <s v="PROD8433"/>
    <n v="1"/>
    <n v="238.78"/>
    <n v="238.78"/>
    <n v="0.05"/>
    <n v="11.94"/>
    <n v="226.84"/>
    <s v="Wallet"/>
    <s v="In-Transit"/>
    <n v="0.3"/>
    <n v="68.05"/>
  </r>
  <r>
    <s v="ORD2025006968"/>
    <d v="2023-03-11T00:00:00"/>
    <s v="Customer 1289"/>
    <s v="CUST3493"/>
    <x v="1"/>
    <s v="Delhi"/>
    <s v="Online"/>
    <s v="Clothing"/>
    <s v="Jeans"/>
    <s v="Jeans Model-456"/>
    <s v="PROD4817"/>
    <n v="7"/>
    <n v="457.84"/>
    <n v="3204.88"/>
    <n v="0"/>
    <n v="0"/>
    <n v="3204.88"/>
    <s v="Wallet"/>
    <s v="In-Transit"/>
    <n v="0.15"/>
    <n v="480.73"/>
  </r>
  <r>
    <s v="ORD2025006969"/>
    <d v="2023-02-27T00:00:00"/>
    <s v="Customer 2069"/>
    <s v="CUST4400"/>
    <x v="2"/>
    <s v="Kolkata"/>
    <s v="Offline"/>
    <s v="Clothing"/>
    <s v="Shirt"/>
    <s v="Shirt Model-667"/>
    <s v="PROD8187"/>
    <n v="2"/>
    <n v="731.01"/>
    <n v="1462.02"/>
    <n v="0"/>
    <n v="0"/>
    <n v="1462.02"/>
    <s v="Card"/>
    <s v="Cancelled"/>
    <n v="0.3"/>
    <n v="438.61"/>
  </r>
  <r>
    <s v="ORD2025006970"/>
    <d v="2023-03-13T00:00:00"/>
    <s v="Customer 4149"/>
    <s v="CUST6750"/>
    <x v="0"/>
    <s v="Mumbai"/>
    <s v="Online"/>
    <s v="Home Decor"/>
    <s v="Sofa"/>
    <s v="Sofa Model-861"/>
    <s v="PROD6805"/>
    <n v="9"/>
    <n v="428.21"/>
    <n v="3853.89"/>
    <n v="0"/>
    <n v="0"/>
    <n v="3853.89"/>
    <s v="COD"/>
    <s v="In-Transit"/>
    <n v="0.15"/>
    <n v="578.08000000000004"/>
  </r>
  <r>
    <s v="ORD2025006971"/>
    <d v="2024-01-26T00:00:00"/>
    <s v="Customer 4169"/>
    <s v="CUST3650"/>
    <x v="3"/>
    <s v="Nagpur"/>
    <s v="Online"/>
    <s v="Electronics"/>
    <s v="Laptop"/>
    <s v="Laptop Model-188"/>
    <s v="PROD4320"/>
    <n v="7"/>
    <n v="237.06"/>
    <n v="1659.42"/>
    <n v="0.1"/>
    <n v="165.94"/>
    <n v="1493.48"/>
    <s v="Wallet"/>
    <s v="In-Transit"/>
    <n v="0.3"/>
    <n v="448.04"/>
  </r>
  <r>
    <s v="ORD2025006972"/>
    <d v="2023-02-18T00:00:00"/>
    <s v="Customer 3824"/>
    <s v="CUST2218"/>
    <x v="0"/>
    <s v="Mumbai"/>
    <s v="Online"/>
    <s v="Electronics"/>
    <s v="Tablet"/>
    <s v="Tablet Model-627"/>
    <s v="PROD9231"/>
    <n v="7"/>
    <n v="852.14"/>
    <n v="5964.98"/>
    <n v="0.1"/>
    <n v="596.5"/>
    <n v="5368.48"/>
    <s v="COD"/>
    <s v="In-Transit"/>
    <n v="0.3"/>
    <n v="1610.54"/>
  </r>
  <r>
    <s v="ORD2025006973"/>
    <d v="2024-01-14T00:00:00"/>
    <s v="Customer 3512"/>
    <s v="CUST7093"/>
    <x v="4"/>
    <s v="Hyderabad"/>
    <s v="Offline"/>
    <s v="Home Decor"/>
    <s v="Sofa"/>
    <s v="Sofa Model-840"/>
    <s v="PROD1068"/>
    <n v="4"/>
    <n v="928.75"/>
    <n v="3715"/>
    <n v="0.05"/>
    <n v="185.75"/>
    <n v="3529.25"/>
    <s v="COD"/>
    <s v="Cancelled"/>
    <n v="0.3"/>
    <n v="1058.77"/>
  </r>
  <r>
    <s v="ORD2025006974"/>
    <d v="2024-02-17T00:00:00"/>
    <s v="Customer 1712"/>
    <s v="CUST7640"/>
    <x v="0"/>
    <s v="Ahmedabad"/>
    <s v="Online"/>
    <s v="Clothing"/>
    <s v="Jacket"/>
    <s v="Jacket Model-838"/>
    <s v="PROD2626"/>
    <n v="6"/>
    <n v="204.25"/>
    <n v="1225.5"/>
    <n v="0.2"/>
    <n v="245.1"/>
    <n v="980.4"/>
    <s v="UPI"/>
    <s v="In-Transit"/>
    <n v="0.15"/>
    <n v="147.06"/>
  </r>
  <r>
    <s v="ORD2025006975"/>
    <d v="2023-09-07T00:00:00"/>
    <s v="Customer 2124"/>
    <s v="CUST9168"/>
    <x v="3"/>
    <s v="Nagpur"/>
    <s v="Offline"/>
    <s v="Home Decor"/>
    <s v="Lamp"/>
    <s v="Lamp Model-148"/>
    <s v="PROD9582"/>
    <n v="4"/>
    <n v="857.64"/>
    <n v="3430.56"/>
    <n v="0.1"/>
    <n v="343.06"/>
    <n v="3087.5"/>
    <s v="Card"/>
    <s v="Cancelled"/>
    <n v="0.3"/>
    <n v="926.25"/>
  </r>
  <r>
    <s v="ORD2025006976"/>
    <d v="2023-09-07T00:00:00"/>
    <s v="Customer 1604"/>
    <s v="CUST4818"/>
    <x v="0"/>
    <s v="Pune"/>
    <s v="Online"/>
    <s v="Clothing"/>
    <s v="Jeans"/>
    <s v="Jeans Model-945"/>
    <s v="PROD9003"/>
    <n v="6"/>
    <n v="138.9"/>
    <n v="833.4"/>
    <n v="0.05"/>
    <n v="41.67"/>
    <n v="791.73"/>
    <s v="Wallet"/>
    <s v="Returned"/>
    <n v="0.3"/>
    <n v="237.52"/>
  </r>
  <r>
    <s v="ORD2025006977"/>
    <d v="2023-10-30T00:00:00"/>
    <s v="Customer 3953"/>
    <s v="CUST4991"/>
    <x v="1"/>
    <s v="Lucknow"/>
    <s v="Offline"/>
    <s v="Electronics"/>
    <s v="Laptop"/>
    <s v="Laptop Model-276"/>
    <s v="PROD1095"/>
    <n v="2"/>
    <n v="710.98"/>
    <n v="1421.96"/>
    <n v="0.05"/>
    <n v="71.099999999999994"/>
    <n v="1350.86"/>
    <s v="Wallet"/>
    <s v="Delivered"/>
    <n v="0.3"/>
    <n v="405.26"/>
  </r>
  <r>
    <s v="ORD2025006978"/>
    <d v="2024-01-06T00:00:00"/>
    <s v="Customer 4834"/>
    <s v="CUST2284"/>
    <x v="4"/>
    <s v="Hyderabad"/>
    <s v="Online"/>
    <s v="Beauty"/>
    <s v="Perfume"/>
    <s v="Perfume Model-394"/>
    <s v="PROD9585"/>
    <n v="4"/>
    <n v="376.68"/>
    <n v="1506.72"/>
    <n v="0.05"/>
    <n v="75.34"/>
    <n v="1431.38"/>
    <s v="COD"/>
    <s v="Returned"/>
    <n v="0.15"/>
    <n v="214.71"/>
  </r>
  <r>
    <s v="ORD2025006979"/>
    <d v="2023-10-17T00:00:00"/>
    <s v="Customer 345"/>
    <s v="CUST3800"/>
    <x v="2"/>
    <s v="Kolkata"/>
    <s v="Online"/>
    <s v="Electronics"/>
    <s v="Tablet"/>
    <s v="Tablet Model-802"/>
    <s v="PROD8985"/>
    <n v="7"/>
    <n v="917.34"/>
    <n v="6421.38"/>
    <n v="0"/>
    <n v="0"/>
    <n v="6421.38"/>
    <s v="Card"/>
    <s v="Delivered"/>
    <n v="0.3"/>
    <n v="1926.41"/>
  </r>
  <r>
    <s v="ORD2025006980"/>
    <d v="2023-12-28T00:00:00"/>
    <s v="Customer 3305"/>
    <s v="CUST3541"/>
    <x v="1"/>
    <s v="Lucknow"/>
    <s v="Offline"/>
    <s v="Electronics"/>
    <s v="Tablet"/>
    <s v="Tablet Model-780"/>
    <s v="PROD9441"/>
    <n v="1"/>
    <n v="404.47"/>
    <n v="404.47"/>
    <n v="0.1"/>
    <n v="40.450000000000003"/>
    <n v="364.02"/>
    <s v="COD"/>
    <s v="Returned"/>
    <n v="0.15"/>
    <n v="54.6"/>
  </r>
  <r>
    <s v="ORD2025006981"/>
    <d v="2023-05-03T00:00:00"/>
    <s v="Customer 1412"/>
    <s v="CUST4308"/>
    <x v="4"/>
    <s v="Bangalore"/>
    <s v="Offline"/>
    <s v="Beauty"/>
    <s v="Perfume"/>
    <s v="Perfume Model-222"/>
    <s v="PROD1441"/>
    <n v="8"/>
    <n v="261.20999999999998"/>
    <n v="2089.6799999999998"/>
    <n v="0"/>
    <n v="0"/>
    <n v="2089.6799999999998"/>
    <s v="Wallet"/>
    <s v="Delivered"/>
    <n v="0.25"/>
    <n v="522.41999999999996"/>
  </r>
  <r>
    <s v="ORD2025006982"/>
    <d v="2023-02-15T00:00:00"/>
    <s v="Customer 4691"/>
    <s v="CUST2906"/>
    <x v="1"/>
    <s v="Delhi"/>
    <s v="Online"/>
    <s v="Electronics"/>
    <s v="Laptop"/>
    <s v="Laptop Model-933"/>
    <s v="PROD1122"/>
    <n v="1"/>
    <n v="590.12"/>
    <n v="590.12"/>
    <n v="0.05"/>
    <n v="29.51"/>
    <n v="560.61"/>
    <s v="COD"/>
    <s v="Delivered"/>
    <n v="0.25"/>
    <n v="140.15"/>
  </r>
  <r>
    <s v="ORD2025006983"/>
    <d v="2023-08-09T00:00:00"/>
    <s v="Customer 4482"/>
    <s v="CUST5368"/>
    <x v="3"/>
    <s v="Raipur"/>
    <s v="Offline"/>
    <s v="Home Decor"/>
    <s v="Curtain"/>
    <s v="Curtain Model-573"/>
    <s v="PROD9608"/>
    <n v="10"/>
    <n v="435.5"/>
    <n v="4355"/>
    <n v="0"/>
    <n v="0"/>
    <n v="4355"/>
    <s v="COD"/>
    <s v="In-Transit"/>
    <n v="0.3"/>
    <n v="1306.5"/>
  </r>
  <r>
    <s v="ORD2025006984"/>
    <d v="2023-01-11T00:00:00"/>
    <s v="Customer 1006"/>
    <s v="CUST2096"/>
    <x v="1"/>
    <s v="Lucknow"/>
    <s v="Offline"/>
    <s v="Home Decor"/>
    <s v="Lamp"/>
    <s v="Lamp Model-681"/>
    <s v="PROD9316"/>
    <n v="7"/>
    <n v="618.55999999999995"/>
    <n v="4329.92"/>
    <n v="0.2"/>
    <n v="865.98"/>
    <n v="3463.94"/>
    <s v="Card"/>
    <s v="Delivered"/>
    <n v="0.15"/>
    <n v="519.59"/>
  </r>
  <r>
    <s v="ORD2025006985"/>
    <d v="2024-02-07T00:00:00"/>
    <s v="Customer 3983"/>
    <s v="CUST5491"/>
    <x v="0"/>
    <s v="Ahmedabad"/>
    <s v="Offline"/>
    <s v="Beauty"/>
    <s v="Lipstick"/>
    <s v="Lipstick Model-804"/>
    <s v="PROD3420"/>
    <n v="6"/>
    <n v="852.1"/>
    <n v="5112.6000000000004"/>
    <n v="0.05"/>
    <n v="255.63"/>
    <n v="4856.97"/>
    <s v="Card"/>
    <s v="Delivered"/>
    <n v="0.25"/>
    <n v="1214.24"/>
  </r>
  <r>
    <s v="ORD2025006986"/>
    <d v="2023-10-14T00:00:00"/>
    <s v="Customer 2469"/>
    <s v="CUST9988"/>
    <x v="2"/>
    <s v="Patna"/>
    <s v="Offline"/>
    <s v="Beauty"/>
    <s v="Lipstick"/>
    <s v="Lipstick Model-662"/>
    <s v="PROD8775"/>
    <n v="3"/>
    <n v="518.58000000000004"/>
    <n v="1555.74"/>
    <n v="0.2"/>
    <n v="311.14999999999998"/>
    <n v="1244.5899999999999"/>
    <s v="Card"/>
    <s v="Returned"/>
    <n v="0.15"/>
    <n v="186.69"/>
  </r>
  <r>
    <s v="ORD2025006987"/>
    <d v="2023-06-27T00:00:00"/>
    <s v="Customer 10"/>
    <s v="CUST3531"/>
    <x v="0"/>
    <s v="Pune"/>
    <s v="Offline"/>
    <s v="Beauty"/>
    <s v="Perfume"/>
    <s v="Perfume Model-266"/>
    <s v="PROD2732"/>
    <n v="8"/>
    <n v="854.41"/>
    <n v="6835.28"/>
    <n v="0.2"/>
    <n v="1367.06"/>
    <n v="5468.22"/>
    <s v="Wallet"/>
    <s v="Returned"/>
    <n v="0.15"/>
    <n v="820.23"/>
  </r>
  <r>
    <s v="ORD2025006988"/>
    <d v="2024-03-06T00:00:00"/>
    <s v="Customer 3301"/>
    <s v="CUST3193"/>
    <x v="1"/>
    <s v="Chandigarh"/>
    <s v="Offline"/>
    <s v="Electronics"/>
    <s v="Mobile"/>
    <s v="Mobile Model-475"/>
    <s v="PROD4626"/>
    <n v="7"/>
    <n v="549.85"/>
    <n v="3848.95"/>
    <n v="0"/>
    <n v="0"/>
    <n v="3848.95"/>
    <s v="UPI"/>
    <s v="Returned"/>
    <n v="0.15"/>
    <n v="577.34"/>
  </r>
  <r>
    <s v="ORD2025006989"/>
    <d v="2023-05-30T00:00:00"/>
    <s v="Customer 4285"/>
    <s v="CUST1630"/>
    <x v="0"/>
    <s v="Pune"/>
    <s v="Offline"/>
    <s v="Electronics"/>
    <s v="Mobile"/>
    <s v="Mobile Model-545"/>
    <s v="PROD8418"/>
    <n v="8"/>
    <n v="961.81"/>
    <n v="7694.48"/>
    <n v="0.05"/>
    <n v="384.72"/>
    <n v="7309.76"/>
    <s v="Card"/>
    <s v="Returned"/>
    <n v="0.15"/>
    <n v="1096.46"/>
  </r>
  <r>
    <s v="ORD2025006990"/>
    <d v="2023-08-27T00:00:00"/>
    <s v="Customer 1398"/>
    <s v="CUST3018"/>
    <x v="4"/>
    <s v="Hyderabad"/>
    <s v="Offline"/>
    <s v="Beauty"/>
    <s v="Face Cream"/>
    <s v="Face Cream Model-116"/>
    <s v="PROD9958"/>
    <n v="10"/>
    <n v="182.77"/>
    <n v="1827.7"/>
    <n v="0.05"/>
    <n v="91.39"/>
    <n v="1736.31"/>
    <s v="UPI"/>
    <s v="Cancelled"/>
    <n v="0.3"/>
    <n v="520.89"/>
  </r>
  <r>
    <s v="ORD2025006991"/>
    <d v="2023-05-21T00:00:00"/>
    <s v="Customer 1242"/>
    <s v="CUST8967"/>
    <x v="4"/>
    <s v="Chennai"/>
    <s v="Online"/>
    <s v="Beauty"/>
    <s v="Face Cream"/>
    <s v="Face Cream Model-371"/>
    <s v="PROD6134"/>
    <n v="2"/>
    <n v="542.45000000000005"/>
    <n v="1084.9000000000001"/>
    <n v="0.1"/>
    <n v="108.49"/>
    <n v="976.41"/>
    <s v="UPI"/>
    <s v="Delivered"/>
    <n v="0.15"/>
    <n v="146.46"/>
  </r>
  <r>
    <s v="ORD2025006992"/>
    <d v="2023-04-22T00:00:00"/>
    <s v="Customer 4744"/>
    <s v="CUST5753"/>
    <x v="4"/>
    <s v="Bangalore"/>
    <s v="Offline"/>
    <s v="Electronics"/>
    <s v="Tablet"/>
    <s v="Tablet Model-723"/>
    <s v="PROD3554"/>
    <n v="3"/>
    <n v="473.99"/>
    <n v="1421.97"/>
    <n v="0.05"/>
    <n v="71.099999999999994"/>
    <n v="1350.87"/>
    <s v="COD"/>
    <s v="In-Transit"/>
    <n v="0.15"/>
    <n v="202.63"/>
  </r>
  <r>
    <s v="ORD2025006993"/>
    <d v="2024-01-27T00:00:00"/>
    <s v="Customer 1570"/>
    <s v="CUST7214"/>
    <x v="1"/>
    <s v="Lucknow"/>
    <s v="Online"/>
    <s v="Electronics"/>
    <s v="Laptop"/>
    <s v="Laptop Model-314"/>
    <s v="PROD3463"/>
    <n v="6"/>
    <n v="556.5"/>
    <n v="3339"/>
    <n v="0.2"/>
    <n v="667.8"/>
    <n v="2671.2"/>
    <s v="UPI"/>
    <s v="Delivered"/>
    <n v="0.25"/>
    <n v="667.8"/>
  </r>
  <r>
    <s v="ORD2025006994"/>
    <d v="2023-03-04T00:00:00"/>
    <s v="Customer 2582"/>
    <s v="CUST4373"/>
    <x v="1"/>
    <s v="Delhi"/>
    <s v="Online"/>
    <s v="Electronics"/>
    <s v="Mobile"/>
    <s v="Mobile Model-468"/>
    <s v="PROD8945"/>
    <n v="1"/>
    <n v="282.63"/>
    <n v="282.63"/>
    <n v="0.1"/>
    <n v="28.26"/>
    <n v="254.37"/>
    <s v="Wallet"/>
    <s v="Returned"/>
    <n v="0.15"/>
    <n v="38.159999999999997"/>
  </r>
  <r>
    <s v="ORD2025006995"/>
    <d v="2023-03-22T00:00:00"/>
    <s v="Customer 4172"/>
    <s v="CUST9129"/>
    <x v="1"/>
    <s v="Chandigarh"/>
    <s v="Online"/>
    <s v="Clothing"/>
    <s v="Jacket"/>
    <s v="Jacket Model-870"/>
    <s v="PROD8312"/>
    <n v="9"/>
    <n v="811.67"/>
    <n v="7305.03"/>
    <n v="0.05"/>
    <n v="365.25"/>
    <n v="6939.78"/>
    <s v="Wallet"/>
    <s v="Delivered"/>
    <n v="0.3"/>
    <n v="2081.9299999999998"/>
  </r>
  <r>
    <s v="ORD2025006996"/>
    <d v="2024-01-30T00:00:00"/>
    <s v="Customer 608"/>
    <s v="CUST7472"/>
    <x v="1"/>
    <s v="Chandigarh"/>
    <s v="Offline"/>
    <s v="Home Decor"/>
    <s v="Sofa"/>
    <s v="Sofa Model-559"/>
    <s v="PROD3334"/>
    <n v="2"/>
    <n v="324.74"/>
    <n v="649.48"/>
    <n v="0.05"/>
    <n v="32.47"/>
    <n v="617.01"/>
    <s v="UPI"/>
    <s v="Cancelled"/>
    <n v="0.25"/>
    <n v="154.25"/>
  </r>
  <r>
    <s v="ORD2025006997"/>
    <d v="2023-08-13T00:00:00"/>
    <s v="Customer 3928"/>
    <s v="CUST8334"/>
    <x v="4"/>
    <s v="Hyderabad"/>
    <s v="Online"/>
    <s v="Electronics"/>
    <s v="Tablet"/>
    <s v="Tablet Model-288"/>
    <s v="PROD5365"/>
    <n v="9"/>
    <n v="387.14"/>
    <n v="3484.26"/>
    <n v="0.05"/>
    <n v="174.21"/>
    <n v="3310.05"/>
    <s v="UPI"/>
    <s v="Cancelled"/>
    <n v="0.3"/>
    <n v="993.01"/>
  </r>
  <r>
    <s v="ORD2025006998"/>
    <d v="2023-03-01T00:00:00"/>
    <s v="Customer 991"/>
    <s v="CUST2414"/>
    <x v="2"/>
    <s v="Kolkata"/>
    <s v="Online"/>
    <s v="Beauty"/>
    <s v="Face Cream"/>
    <s v="Face Cream Model-438"/>
    <s v="PROD7561"/>
    <n v="9"/>
    <n v="703.05"/>
    <n v="6327.45"/>
    <n v="0.1"/>
    <n v="632.75"/>
    <n v="5694.7"/>
    <s v="Card"/>
    <s v="Delivered"/>
    <n v="0.3"/>
    <n v="1708.41"/>
  </r>
  <r>
    <s v="ORD2025006999"/>
    <d v="2024-01-12T00:00:00"/>
    <s v="Customer 203"/>
    <s v="CUST4912"/>
    <x v="4"/>
    <s v="Bangalore"/>
    <s v="Offline"/>
    <s v="Home Decor"/>
    <s v="Sofa"/>
    <s v="Sofa Model-573"/>
    <s v="PROD2394"/>
    <n v="8"/>
    <n v="450.04"/>
    <n v="3600.32"/>
    <n v="0.1"/>
    <n v="360.03"/>
    <n v="3240.29"/>
    <s v="UPI"/>
    <s v="Delivered"/>
    <n v="0.3"/>
    <n v="972.09"/>
  </r>
  <r>
    <s v="ORD2025007000"/>
    <d v="2023-07-27T00:00:00"/>
    <s v="Customer 2550"/>
    <s v="CUST8618"/>
    <x v="4"/>
    <s v="Bangalore"/>
    <s v="Online"/>
    <s v="Beauty"/>
    <s v="Perfume"/>
    <s v="Perfume Model-200"/>
    <s v="PROD1432"/>
    <n v="5"/>
    <n v="517.03"/>
    <n v="2585.15"/>
    <n v="0"/>
    <n v="0"/>
    <n v="2585.15"/>
    <s v="Wallet"/>
    <s v="In-Transit"/>
    <n v="0.3"/>
    <n v="775.54"/>
  </r>
  <r>
    <s v="ORD2025007001"/>
    <d v="2023-05-28T00:00:00"/>
    <s v="Customer 4911"/>
    <s v="CUST7872"/>
    <x v="4"/>
    <s v="Chennai"/>
    <s v="Online"/>
    <s v="Home Decor"/>
    <s v="Curtain"/>
    <s v="Curtain Model-783"/>
    <s v="PROD6598"/>
    <n v="5"/>
    <n v="365.07"/>
    <n v="1825.35"/>
    <n v="0"/>
    <n v="0"/>
    <n v="1825.35"/>
    <s v="COD"/>
    <s v="Cancelled"/>
    <n v="0.3"/>
    <n v="547.6"/>
  </r>
  <r>
    <s v="ORD2025007002"/>
    <d v="2023-11-29T00:00:00"/>
    <s v="Customer 548"/>
    <s v="CUST7119"/>
    <x v="4"/>
    <s v="Bangalore"/>
    <s v="Offline"/>
    <s v="Clothing"/>
    <s v="Jeans"/>
    <s v="Jeans Model-445"/>
    <s v="PROD3885"/>
    <n v="10"/>
    <n v="922.36"/>
    <n v="9223.6"/>
    <n v="0.2"/>
    <n v="1844.72"/>
    <n v="7378.88"/>
    <s v="UPI"/>
    <s v="Returned"/>
    <n v="0.25"/>
    <n v="1844.72"/>
  </r>
  <r>
    <s v="ORD2025007003"/>
    <d v="2023-12-15T00:00:00"/>
    <s v="Customer 2335"/>
    <s v="CUST3550"/>
    <x v="3"/>
    <s v="Raipur"/>
    <s v="Offline"/>
    <s v="Beauty"/>
    <s v="Face Cream"/>
    <s v="Face Cream Model-163"/>
    <s v="PROD2067"/>
    <n v="6"/>
    <n v="729.96"/>
    <n v="4379.76"/>
    <n v="0.05"/>
    <n v="218.99"/>
    <n v="4160.7700000000004"/>
    <s v="Card"/>
    <s v="Cancelled"/>
    <n v="0.25"/>
    <n v="1040.19"/>
  </r>
  <r>
    <s v="ORD2025007004"/>
    <d v="2023-04-03T00:00:00"/>
    <s v="Customer 3988"/>
    <s v="CUST8722"/>
    <x v="4"/>
    <s v="Chennai"/>
    <s v="Online"/>
    <s v="Beauty"/>
    <s v="Face Cream"/>
    <s v="Face Cream Model-418"/>
    <s v="PROD1443"/>
    <n v="9"/>
    <n v="661.06"/>
    <n v="5949.54"/>
    <n v="0"/>
    <n v="0"/>
    <n v="5949.54"/>
    <s v="Card"/>
    <s v="Cancelled"/>
    <n v="0.15"/>
    <n v="892.43"/>
  </r>
  <r>
    <s v="ORD2025007005"/>
    <d v="2023-01-17T00:00:00"/>
    <s v="Customer 2321"/>
    <s v="CUST9695"/>
    <x v="0"/>
    <s v="Ahmedabad"/>
    <s v="Offline"/>
    <s v="Home Decor"/>
    <s v="Curtain"/>
    <s v="Curtain Model-879"/>
    <s v="PROD9725"/>
    <n v="6"/>
    <n v="251.96"/>
    <n v="1511.76"/>
    <n v="0.05"/>
    <n v="75.59"/>
    <n v="1436.17"/>
    <s v="Wallet"/>
    <s v="Cancelled"/>
    <n v="0.25"/>
    <n v="359.04"/>
  </r>
  <r>
    <s v="ORD2025007006"/>
    <d v="2023-04-27T00:00:00"/>
    <s v="Customer 1190"/>
    <s v="CUST4133"/>
    <x v="3"/>
    <s v="Nagpur"/>
    <s v="Online"/>
    <s v="Electronics"/>
    <s v="Laptop"/>
    <s v="Laptop Model-714"/>
    <s v="PROD6290"/>
    <n v="3"/>
    <n v="200.24"/>
    <n v="600.72"/>
    <n v="0"/>
    <n v="0"/>
    <n v="600.72"/>
    <s v="Card"/>
    <s v="In-Transit"/>
    <n v="0.3"/>
    <n v="180.22"/>
  </r>
  <r>
    <s v="ORD2025007007"/>
    <d v="2023-12-22T00:00:00"/>
    <s v="Customer 2078"/>
    <s v="CUST6987"/>
    <x v="2"/>
    <s v="Bhubaneswar"/>
    <s v="Offline"/>
    <s v="Clothing"/>
    <s v="Jacket"/>
    <s v="Jacket Model-325"/>
    <s v="PROD5686"/>
    <n v="7"/>
    <n v="781.25"/>
    <n v="5468.75"/>
    <n v="0.05"/>
    <n v="273.44"/>
    <n v="5195.3100000000004"/>
    <s v="Card"/>
    <s v="Delivered"/>
    <n v="0.25"/>
    <n v="1298.83"/>
  </r>
  <r>
    <s v="ORD2025007008"/>
    <d v="2023-08-21T00:00:00"/>
    <s v="Customer 4682"/>
    <s v="CUST4992"/>
    <x v="0"/>
    <s v="Pune"/>
    <s v="Offline"/>
    <s v="Electronics"/>
    <s v="Laptop"/>
    <s v="Laptop Model-931"/>
    <s v="PROD8570"/>
    <n v="7"/>
    <n v="529.69000000000005"/>
    <n v="3707.83"/>
    <n v="0.05"/>
    <n v="185.39"/>
    <n v="3522.44"/>
    <s v="Wallet"/>
    <s v="Returned"/>
    <n v="0.15"/>
    <n v="528.37"/>
  </r>
  <r>
    <s v="ORD2025007009"/>
    <d v="2023-08-18T00:00:00"/>
    <s v="Customer 877"/>
    <s v="CUST7889"/>
    <x v="3"/>
    <s v="Nagpur"/>
    <s v="Online"/>
    <s v="Clothing"/>
    <s v="Jeans"/>
    <s v="Jeans Model-895"/>
    <s v="PROD8292"/>
    <n v="9"/>
    <n v="997.28"/>
    <n v="8975.52"/>
    <n v="0"/>
    <n v="0"/>
    <n v="8975.52"/>
    <s v="UPI"/>
    <s v="Delivered"/>
    <n v="0.25"/>
    <n v="2243.88"/>
  </r>
  <r>
    <s v="ORD2025007010"/>
    <d v="2023-12-14T00:00:00"/>
    <s v="Customer 4718"/>
    <s v="CUST8861"/>
    <x v="0"/>
    <s v="Pune"/>
    <s v="Online"/>
    <s v="Beauty"/>
    <s v="Lipstick"/>
    <s v="Lipstick Model-149"/>
    <s v="PROD8214"/>
    <n v="1"/>
    <n v="735.42"/>
    <n v="735.42"/>
    <n v="0"/>
    <n v="0"/>
    <n v="735.42"/>
    <s v="Card"/>
    <s v="Delivered"/>
    <n v="0.15"/>
    <n v="110.31"/>
  </r>
  <r>
    <s v="ORD2025007011"/>
    <d v="2023-05-13T00:00:00"/>
    <s v="Customer 4500"/>
    <s v="CUST7501"/>
    <x v="1"/>
    <s v="Chandigarh"/>
    <s v="Online"/>
    <s v="Home Decor"/>
    <s v="Sofa"/>
    <s v="Sofa Model-906"/>
    <s v="PROD9679"/>
    <n v="6"/>
    <n v="937.09"/>
    <n v="5622.54"/>
    <n v="0"/>
    <n v="0"/>
    <n v="5622.54"/>
    <s v="COD"/>
    <s v="In-Transit"/>
    <n v="0.25"/>
    <n v="1405.63"/>
  </r>
  <r>
    <s v="ORD2025007012"/>
    <d v="2023-10-08T00:00:00"/>
    <s v="Customer 1953"/>
    <s v="CUST1499"/>
    <x v="2"/>
    <s v="Bhubaneswar"/>
    <s v="Offline"/>
    <s v="Beauty"/>
    <s v="Lipstick"/>
    <s v="Lipstick Model-777"/>
    <s v="PROD9701"/>
    <n v="8"/>
    <n v="712.28"/>
    <n v="5698.24"/>
    <n v="0.1"/>
    <n v="569.82000000000005"/>
    <n v="5128.42"/>
    <s v="UPI"/>
    <s v="Delivered"/>
    <n v="0.3"/>
    <n v="1538.53"/>
  </r>
  <r>
    <s v="ORD2025007013"/>
    <d v="2023-12-04T00:00:00"/>
    <s v="Customer 827"/>
    <s v="CUST9027"/>
    <x v="2"/>
    <s v="Bhubaneswar"/>
    <s v="Offline"/>
    <s v="Clothing"/>
    <s v="Jeans"/>
    <s v="Jeans Model-419"/>
    <s v="PROD9990"/>
    <n v="7"/>
    <n v="699.73"/>
    <n v="4898.1099999999997"/>
    <n v="0"/>
    <n v="0"/>
    <n v="4898.1099999999997"/>
    <s v="Card"/>
    <s v="Delivered"/>
    <n v="0.25"/>
    <n v="1224.53"/>
  </r>
  <r>
    <s v="ORD2025007014"/>
    <d v="2023-06-04T00:00:00"/>
    <s v="Customer 2465"/>
    <s v="CUST2310"/>
    <x v="1"/>
    <s v="Lucknow"/>
    <s v="Online"/>
    <s v="Beauty"/>
    <s v="Lipstick"/>
    <s v="Lipstick Model-984"/>
    <s v="PROD6843"/>
    <n v="10"/>
    <n v="292.43"/>
    <n v="2924.3"/>
    <n v="0.1"/>
    <n v="292.43"/>
    <n v="2631.87"/>
    <s v="UPI"/>
    <s v="Cancelled"/>
    <n v="0.25"/>
    <n v="657.97"/>
  </r>
  <r>
    <s v="ORD2025007015"/>
    <d v="2024-01-04T00:00:00"/>
    <s v="Customer 1520"/>
    <s v="CUST2755"/>
    <x v="1"/>
    <s v="Delhi"/>
    <s v="Online"/>
    <s v="Clothing"/>
    <s v="Jacket"/>
    <s v="Jacket Model-621"/>
    <s v="PROD6565"/>
    <n v="3"/>
    <n v="547.15"/>
    <n v="1641.45"/>
    <n v="0"/>
    <n v="0"/>
    <n v="1641.45"/>
    <s v="COD"/>
    <s v="In-Transit"/>
    <n v="0.25"/>
    <n v="410.36"/>
  </r>
  <r>
    <s v="ORD2025007016"/>
    <d v="2024-02-03T00:00:00"/>
    <s v="Customer 4181"/>
    <s v="CUST3968"/>
    <x v="0"/>
    <s v="Pune"/>
    <s v="Offline"/>
    <s v="Home Decor"/>
    <s v="Sofa"/>
    <s v="Sofa Model-749"/>
    <s v="PROD1111"/>
    <n v="4"/>
    <n v="210.9"/>
    <n v="843.6"/>
    <n v="0"/>
    <n v="0"/>
    <n v="843.6"/>
    <s v="Card"/>
    <s v="In-Transit"/>
    <n v="0.3"/>
    <n v="253.08"/>
  </r>
  <r>
    <s v="ORD2025007017"/>
    <d v="2023-03-23T00:00:00"/>
    <s v="Customer 3301"/>
    <s v="CUST7144"/>
    <x v="3"/>
    <s v="Raipur"/>
    <s v="Online"/>
    <s v="Electronics"/>
    <s v="Mobile"/>
    <s v="Mobile Model-867"/>
    <s v="PROD9570"/>
    <n v="9"/>
    <n v="973.2"/>
    <n v="8758.7999999999993"/>
    <n v="0.05"/>
    <n v="437.94"/>
    <n v="8320.86"/>
    <s v="COD"/>
    <s v="Returned"/>
    <n v="0.15"/>
    <n v="1248.1300000000001"/>
  </r>
  <r>
    <s v="ORD2025007018"/>
    <d v="2023-07-19T00:00:00"/>
    <s v="Customer 149"/>
    <s v="CUST4187"/>
    <x v="3"/>
    <s v="Bhopal"/>
    <s v="Offline"/>
    <s v="Beauty"/>
    <s v="Lipstick"/>
    <s v="Lipstick Model-389"/>
    <s v="PROD5838"/>
    <n v="4"/>
    <n v="502.28"/>
    <n v="2009.12"/>
    <n v="0"/>
    <n v="0"/>
    <n v="2009.12"/>
    <s v="Wallet"/>
    <s v="Cancelled"/>
    <n v="0.15"/>
    <n v="301.37"/>
  </r>
  <r>
    <s v="ORD2025007019"/>
    <d v="2023-01-08T00:00:00"/>
    <s v="Customer 4684"/>
    <s v="CUST5190"/>
    <x v="2"/>
    <s v="Patna"/>
    <s v="Offline"/>
    <s v="Home Decor"/>
    <s v="Lamp"/>
    <s v="Lamp Model-601"/>
    <s v="PROD2484"/>
    <n v="9"/>
    <n v="214.87"/>
    <n v="1933.83"/>
    <n v="0.05"/>
    <n v="96.69"/>
    <n v="1837.14"/>
    <s v="Card"/>
    <s v="In-Transit"/>
    <n v="0.3"/>
    <n v="551.14"/>
  </r>
  <r>
    <s v="ORD2025007020"/>
    <d v="2023-11-30T00:00:00"/>
    <s v="Customer 2069"/>
    <s v="CUST7817"/>
    <x v="0"/>
    <s v="Mumbai"/>
    <s v="Offline"/>
    <s v="Clothing"/>
    <s v="Jacket"/>
    <s v="Jacket Model-406"/>
    <s v="PROD7185"/>
    <n v="4"/>
    <n v="205.9"/>
    <n v="823.6"/>
    <n v="0.05"/>
    <n v="41.18"/>
    <n v="782.42"/>
    <s v="UPI"/>
    <s v="Cancelled"/>
    <n v="0.15"/>
    <n v="117.36"/>
  </r>
  <r>
    <s v="ORD2025007021"/>
    <d v="2023-12-06T00:00:00"/>
    <s v="Customer 2586"/>
    <s v="CUST8588"/>
    <x v="3"/>
    <s v="Nagpur"/>
    <s v="Online"/>
    <s v="Beauty"/>
    <s v="Perfume"/>
    <s v="Perfume Model-880"/>
    <s v="PROD5623"/>
    <n v="5"/>
    <n v="194.6"/>
    <n v="973"/>
    <n v="0.05"/>
    <n v="48.65"/>
    <n v="924.35"/>
    <s v="Wallet"/>
    <s v="Cancelled"/>
    <n v="0.25"/>
    <n v="231.09"/>
  </r>
  <r>
    <s v="ORD2025007022"/>
    <d v="2023-09-03T00:00:00"/>
    <s v="Customer 2118"/>
    <s v="CUST4839"/>
    <x v="4"/>
    <s v="Chennai"/>
    <s v="Offline"/>
    <s v="Home Decor"/>
    <s v="Curtain"/>
    <s v="Curtain Model-677"/>
    <s v="PROD4812"/>
    <n v="9"/>
    <n v="282.63"/>
    <n v="2543.67"/>
    <n v="0.1"/>
    <n v="254.37"/>
    <n v="2289.3000000000002"/>
    <s v="COD"/>
    <s v="Delivered"/>
    <n v="0.3"/>
    <n v="686.79"/>
  </r>
  <r>
    <s v="ORD2025007023"/>
    <d v="2023-11-02T00:00:00"/>
    <s v="Customer 2075"/>
    <s v="CUST6396"/>
    <x v="2"/>
    <s v="Patna"/>
    <s v="Online"/>
    <s v="Beauty"/>
    <s v="Lipstick"/>
    <s v="Lipstick Model-735"/>
    <s v="PROD9767"/>
    <n v="6"/>
    <n v="332.97"/>
    <n v="1997.82"/>
    <n v="0.2"/>
    <n v="399.56"/>
    <n v="1598.26"/>
    <s v="COD"/>
    <s v="Returned"/>
    <n v="0.25"/>
    <n v="399.56"/>
  </r>
  <r>
    <s v="ORD2025007024"/>
    <d v="2024-02-18T00:00:00"/>
    <s v="Customer 923"/>
    <s v="CUST1918"/>
    <x v="3"/>
    <s v="Raipur"/>
    <s v="Online"/>
    <s v="Clothing"/>
    <s v="Jacket"/>
    <s v="Jacket Model-182"/>
    <s v="PROD8620"/>
    <n v="9"/>
    <n v="693.84"/>
    <n v="6244.56"/>
    <n v="0.2"/>
    <n v="1248.9100000000001"/>
    <n v="4995.6499999999996"/>
    <s v="Wallet"/>
    <s v="Cancelled"/>
    <n v="0.15"/>
    <n v="749.35"/>
  </r>
  <r>
    <s v="ORD2025007025"/>
    <d v="2023-01-06T00:00:00"/>
    <s v="Customer 3922"/>
    <s v="CUST8628"/>
    <x v="4"/>
    <s v="Chennai"/>
    <s v="Online"/>
    <s v="Clothing"/>
    <s v="Shirt"/>
    <s v="Shirt Model-126"/>
    <s v="PROD3890"/>
    <n v="4"/>
    <n v="426.89"/>
    <n v="1707.56"/>
    <n v="0.2"/>
    <n v="341.51"/>
    <n v="1366.05"/>
    <s v="COD"/>
    <s v="Returned"/>
    <n v="0.3"/>
    <n v="409.81"/>
  </r>
  <r>
    <s v="ORD2025007026"/>
    <d v="2023-03-26T00:00:00"/>
    <s v="Customer 3436"/>
    <s v="CUST9474"/>
    <x v="2"/>
    <s v="Patna"/>
    <s v="Offline"/>
    <s v="Electronics"/>
    <s v="Laptop"/>
    <s v="Laptop Model-880"/>
    <s v="PROD4138"/>
    <n v="3"/>
    <n v="958.4"/>
    <n v="2875.2"/>
    <n v="0.1"/>
    <n v="287.52"/>
    <n v="2587.6799999999998"/>
    <s v="Wallet"/>
    <s v="Delivered"/>
    <n v="0.15"/>
    <n v="388.15"/>
  </r>
  <r>
    <s v="ORD2025007027"/>
    <d v="2024-02-12T00:00:00"/>
    <s v="Customer 3371"/>
    <s v="CUST6382"/>
    <x v="3"/>
    <s v="Bhopal"/>
    <s v="Online"/>
    <s v="Electronics"/>
    <s v="Mobile"/>
    <s v="Mobile Model-474"/>
    <s v="PROD8861"/>
    <n v="2"/>
    <n v="346.07"/>
    <n v="692.14"/>
    <n v="0.1"/>
    <n v="69.209999999999994"/>
    <n v="622.92999999999995"/>
    <s v="Wallet"/>
    <s v="Delivered"/>
    <n v="0.3"/>
    <n v="186.88"/>
  </r>
  <r>
    <s v="ORD2025007028"/>
    <d v="2023-07-30T00:00:00"/>
    <s v="Customer 407"/>
    <s v="CUST2051"/>
    <x v="1"/>
    <s v="Lucknow"/>
    <s v="Offline"/>
    <s v="Home Decor"/>
    <s v="Lamp"/>
    <s v="Lamp Model-658"/>
    <s v="PROD2431"/>
    <n v="5"/>
    <n v="810.34"/>
    <n v="4051.7"/>
    <n v="0.05"/>
    <n v="202.59"/>
    <n v="3849.11"/>
    <s v="UPI"/>
    <s v="In-Transit"/>
    <n v="0.3"/>
    <n v="1154.73"/>
  </r>
  <r>
    <s v="ORD2025007029"/>
    <d v="2023-07-12T00:00:00"/>
    <s v="Customer 4584"/>
    <s v="CUST1143"/>
    <x v="2"/>
    <s v="Kolkata"/>
    <s v="Offline"/>
    <s v="Home Decor"/>
    <s v="Curtain"/>
    <s v="Curtain Model-732"/>
    <s v="PROD6987"/>
    <n v="8"/>
    <n v="892.45"/>
    <n v="7139.6"/>
    <n v="0.1"/>
    <n v="713.96"/>
    <n v="6425.64"/>
    <s v="Wallet"/>
    <s v="Delivered"/>
    <n v="0.25"/>
    <n v="1606.41"/>
  </r>
  <r>
    <s v="ORD2025007030"/>
    <d v="2023-07-03T00:00:00"/>
    <s v="Customer 3294"/>
    <s v="CUST9000"/>
    <x v="4"/>
    <s v="Hyderabad"/>
    <s v="Offline"/>
    <s v="Beauty"/>
    <s v="Lipstick"/>
    <s v="Lipstick Model-718"/>
    <s v="PROD1119"/>
    <n v="8"/>
    <n v="251.37"/>
    <n v="2010.96"/>
    <n v="0"/>
    <n v="0"/>
    <n v="2010.96"/>
    <s v="UPI"/>
    <s v="Delivered"/>
    <n v="0.3"/>
    <n v="603.29"/>
  </r>
  <r>
    <s v="ORD2025007031"/>
    <d v="2023-04-19T00:00:00"/>
    <s v="Customer 3729"/>
    <s v="CUST4634"/>
    <x v="4"/>
    <s v="Chennai"/>
    <s v="Online"/>
    <s v="Electronics"/>
    <s v="Laptop"/>
    <s v="Laptop Model-652"/>
    <s v="PROD6047"/>
    <n v="5"/>
    <n v="791.76"/>
    <n v="3958.8"/>
    <n v="0.2"/>
    <n v="791.76"/>
    <n v="3167.04"/>
    <s v="COD"/>
    <s v="Delivered"/>
    <n v="0.15"/>
    <n v="475.06"/>
  </r>
  <r>
    <s v="ORD2025007032"/>
    <d v="2024-01-10T00:00:00"/>
    <s v="Customer 3885"/>
    <s v="CUST4382"/>
    <x v="2"/>
    <s v="Patna"/>
    <s v="Online"/>
    <s v="Home Decor"/>
    <s v="Sofa"/>
    <s v="Sofa Model-657"/>
    <s v="PROD7143"/>
    <n v="6"/>
    <n v="678.9"/>
    <n v="4073.4"/>
    <n v="0.1"/>
    <n v="407.34"/>
    <n v="3666.06"/>
    <s v="Card"/>
    <s v="Cancelled"/>
    <n v="0.15"/>
    <n v="549.91"/>
  </r>
  <r>
    <s v="ORD2025007033"/>
    <d v="2023-03-22T00:00:00"/>
    <s v="Customer 3507"/>
    <s v="CUST4980"/>
    <x v="2"/>
    <s v="Patna"/>
    <s v="Online"/>
    <s v="Electronics"/>
    <s v="Tablet"/>
    <s v="Tablet Model-815"/>
    <s v="PROD2076"/>
    <n v="3"/>
    <n v="908.29"/>
    <n v="2724.87"/>
    <n v="0.1"/>
    <n v="272.49"/>
    <n v="2452.38"/>
    <s v="UPI"/>
    <s v="In-Transit"/>
    <n v="0.3"/>
    <n v="735.71"/>
  </r>
  <r>
    <s v="ORD2025007034"/>
    <d v="2023-12-29T00:00:00"/>
    <s v="Customer 77"/>
    <s v="CUST8662"/>
    <x v="2"/>
    <s v="Patna"/>
    <s v="Offline"/>
    <s v="Home Decor"/>
    <s v="Sofa"/>
    <s v="Sofa Model-855"/>
    <s v="PROD7630"/>
    <n v="9"/>
    <n v="749.09"/>
    <n v="6741.81"/>
    <n v="0.2"/>
    <n v="1348.36"/>
    <n v="5393.45"/>
    <s v="Card"/>
    <s v="Returned"/>
    <n v="0.3"/>
    <n v="1618.03"/>
  </r>
  <r>
    <s v="ORD2025007035"/>
    <d v="2023-11-16T00:00:00"/>
    <s v="Customer 3081"/>
    <s v="CUST3571"/>
    <x v="3"/>
    <s v="Bhopal"/>
    <s v="Online"/>
    <s v="Electronics"/>
    <s v="Laptop"/>
    <s v="Laptop Model-807"/>
    <s v="PROD6139"/>
    <n v="2"/>
    <n v="275.18"/>
    <n v="550.36"/>
    <n v="0.1"/>
    <n v="55.04"/>
    <n v="495.32"/>
    <s v="Wallet"/>
    <s v="In-Transit"/>
    <n v="0.3"/>
    <n v="148.6"/>
  </r>
  <r>
    <s v="ORD2025007036"/>
    <d v="2023-10-14T00:00:00"/>
    <s v="Customer 4585"/>
    <s v="CUST9240"/>
    <x v="1"/>
    <s v="Lucknow"/>
    <s v="Offline"/>
    <s v="Home Decor"/>
    <s v="Curtain"/>
    <s v="Curtain Model-796"/>
    <s v="PROD3822"/>
    <n v="6"/>
    <n v="365.19"/>
    <n v="2191.14"/>
    <n v="0"/>
    <n v="0"/>
    <n v="2191.14"/>
    <s v="Wallet"/>
    <s v="In-Transit"/>
    <n v="0.3"/>
    <n v="657.34"/>
  </r>
  <r>
    <s v="ORD2025007037"/>
    <d v="2023-05-16T00:00:00"/>
    <s v="Customer 1045"/>
    <s v="CUST8059"/>
    <x v="0"/>
    <s v="Pune"/>
    <s v="Online"/>
    <s v="Home Decor"/>
    <s v="Curtain"/>
    <s v="Curtain Model-319"/>
    <s v="PROD6891"/>
    <n v="2"/>
    <n v="627.98"/>
    <n v="1255.96"/>
    <n v="0"/>
    <n v="0"/>
    <n v="1255.96"/>
    <s v="COD"/>
    <s v="Delivered"/>
    <n v="0.25"/>
    <n v="313.99"/>
  </r>
  <r>
    <s v="ORD2025007038"/>
    <d v="2024-01-21T00:00:00"/>
    <s v="Customer 331"/>
    <s v="CUST5991"/>
    <x v="4"/>
    <s v="Hyderabad"/>
    <s v="Online"/>
    <s v="Home Decor"/>
    <s v="Sofa"/>
    <s v="Sofa Model-163"/>
    <s v="PROD6324"/>
    <n v="1"/>
    <n v="507.82"/>
    <n v="507.82"/>
    <n v="0.05"/>
    <n v="25.39"/>
    <n v="482.43"/>
    <s v="Wallet"/>
    <s v="Cancelled"/>
    <n v="0.25"/>
    <n v="120.61"/>
  </r>
  <r>
    <s v="ORD2025007039"/>
    <d v="2023-10-21T00:00:00"/>
    <s v="Customer 1041"/>
    <s v="CUST9558"/>
    <x v="2"/>
    <s v="Kolkata"/>
    <s v="Offline"/>
    <s v="Beauty"/>
    <s v="Face Cream"/>
    <s v="Face Cream Model-976"/>
    <s v="PROD8641"/>
    <n v="8"/>
    <n v="235.93"/>
    <n v="1887.44"/>
    <n v="0"/>
    <n v="0"/>
    <n v="1887.44"/>
    <s v="Wallet"/>
    <s v="Returned"/>
    <n v="0.25"/>
    <n v="471.86"/>
  </r>
  <r>
    <s v="ORD2025007040"/>
    <d v="2023-09-23T00:00:00"/>
    <s v="Customer 1711"/>
    <s v="CUST9763"/>
    <x v="1"/>
    <s v="Lucknow"/>
    <s v="Offline"/>
    <s v="Home Decor"/>
    <s v="Lamp"/>
    <s v="Lamp Model-389"/>
    <s v="PROD3583"/>
    <n v="7"/>
    <n v="451.23"/>
    <n v="3158.61"/>
    <n v="0"/>
    <n v="0"/>
    <n v="3158.61"/>
    <s v="Wallet"/>
    <s v="Returned"/>
    <n v="0.25"/>
    <n v="789.65"/>
  </r>
  <r>
    <s v="ORD2025007041"/>
    <d v="2023-03-22T00:00:00"/>
    <s v="Customer 479"/>
    <s v="CUST7716"/>
    <x v="1"/>
    <s v="Delhi"/>
    <s v="Online"/>
    <s v="Electronics"/>
    <s v="Tablet"/>
    <s v="Tablet Model-763"/>
    <s v="PROD7884"/>
    <n v="6"/>
    <n v="386.65"/>
    <n v="2319.9"/>
    <n v="0.05"/>
    <n v="116"/>
    <n v="2203.9"/>
    <s v="COD"/>
    <s v="Returned"/>
    <n v="0.25"/>
    <n v="550.98"/>
  </r>
  <r>
    <s v="ORD2025007042"/>
    <d v="2023-11-21T00:00:00"/>
    <s v="Customer 2563"/>
    <s v="CUST7992"/>
    <x v="2"/>
    <s v="Bhubaneswar"/>
    <s v="Online"/>
    <s v="Electronics"/>
    <s v="Tablet"/>
    <s v="Tablet Model-681"/>
    <s v="PROD7463"/>
    <n v="10"/>
    <n v="790.19"/>
    <n v="7901.9"/>
    <n v="0.1"/>
    <n v="790.19"/>
    <n v="7111.71"/>
    <s v="COD"/>
    <s v="Returned"/>
    <n v="0.3"/>
    <n v="2133.5100000000002"/>
  </r>
  <r>
    <s v="ORD2025007043"/>
    <d v="2023-06-27T00:00:00"/>
    <s v="Customer 445"/>
    <s v="CUST1720"/>
    <x v="2"/>
    <s v="Bhubaneswar"/>
    <s v="Online"/>
    <s v="Home Decor"/>
    <s v="Curtain"/>
    <s v="Curtain Model-529"/>
    <s v="PROD1974"/>
    <n v="7"/>
    <n v="845.76"/>
    <n v="5920.32"/>
    <n v="0.05"/>
    <n v="296.02"/>
    <n v="5624.3"/>
    <s v="Wallet"/>
    <s v="Returned"/>
    <n v="0.15"/>
    <n v="843.64"/>
  </r>
  <r>
    <s v="ORD2025007044"/>
    <d v="2023-08-22T00:00:00"/>
    <s v="Customer 453"/>
    <s v="CUST6487"/>
    <x v="3"/>
    <s v="Nagpur"/>
    <s v="Online"/>
    <s v="Clothing"/>
    <s v="Shirt"/>
    <s v="Shirt Model-486"/>
    <s v="PROD6188"/>
    <n v="6"/>
    <n v="585.70000000000005"/>
    <n v="3514.2"/>
    <n v="0.05"/>
    <n v="175.71"/>
    <n v="3338.49"/>
    <s v="COD"/>
    <s v="Delivered"/>
    <n v="0.25"/>
    <n v="834.62"/>
  </r>
  <r>
    <s v="ORD2025007045"/>
    <d v="2023-05-26T00:00:00"/>
    <s v="Customer 3253"/>
    <s v="CUST7666"/>
    <x v="1"/>
    <s v="Lucknow"/>
    <s v="Online"/>
    <s v="Electronics"/>
    <s v="Laptop"/>
    <s v="Laptop Model-765"/>
    <s v="PROD5339"/>
    <n v="7"/>
    <n v="738.83"/>
    <n v="5171.8100000000004"/>
    <n v="0.2"/>
    <n v="1034.3599999999999"/>
    <n v="4137.45"/>
    <s v="Card"/>
    <s v="Cancelled"/>
    <n v="0.25"/>
    <n v="1034.3599999999999"/>
  </r>
  <r>
    <s v="ORD2025007046"/>
    <d v="2023-07-05T00:00:00"/>
    <s v="Customer 1796"/>
    <s v="CUST4094"/>
    <x v="0"/>
    <s v="Ahmedabad"/>
    <s v="Offline"/>
    <s v="Clothing"/>
    <s v="Jacket"/>
    <s v="Jacket Model-745"/>
    <s v="PROD3755"/>
    <n v="10"/>
    <n v="396.09"/>
    <n v="3960.9"/>
    <n v="0.05"/>
    <n v="198.05"/>
    <n v="3762.85"/>
    <s v="UPI"/>
    <s v="In-Transit"/>
    <n v="0.25"/>
    <n v="940.71"/>
  </r>
  <r>
    <s v="ORD2025007047"/>
    <d v="2023-02-07T00:00:00"/>
    <s v="Customer 3765"/>
    <s v="CUST7345"/>
    <x v="1"/>
    <s v="Delhi"/>
    <s v="Offline"/>
    <s v="Clothing"/>
    <s v="Jeans"/>
    <s v="Jeans Model-473"/>
    <s v="PROD2437"/>
    <n v="1"/>
    <n v="170.86"/>
    <n v="170.86"/>
    <n v="0.1"/>
    <n v="17.09"/>
    <n v="153.77000000000001"/>
    <s v="Wallet"/>
    <s v="In-Transit"/>
    <n v="0.3"/>
    <n v="46.13"/>
  </r>
  <r>
    <s v="ORD2025007048"/>
    <d v="2023-09-09T00:00:00"/>
    <s v="Customer 2137"/>
    <s v="CUST6229"/>
    <x v="0"/>
    <s v="Pune"/>
    <s v="Online"/>
    <s v="Beauty"/>
    <s v="Perfume"/>
    <s v="Perfume Model-986"/>
    <s v="PROD7434"/>
    <n v="9"/>
    <n v="189.6"/>
    <n v="1706.4"/>
    <n v="0"/>
    <n v="0"/>
    <n v="1706.4"/>
    <s v="Card"/>
    <s v="Delivered"/>
    <n v="0.15"/>
    <n v="255.96"/>
  </r>
  <r>
    <s v="ORD2025007049"/>
    <d v="2023-03-17T00:00:00"/>
    <s v="Customer 4328"/>
    <s v="CUST2664"/>
    <x v="0"/>
    <s v="Pune"/>
    <s v="Offline"/>
    <s v="Electronics"/>
    <s v="Laptop"/>
    <s v="Laptop Model-309"/>
    <s v="PROD9374"/>
    <n v="3"/>
    <n v="326.08999999999997"/>
    <n v="978.27"/>
    <n v="0.2"/>
    <n v="195.65"/>
    <n v="782.62"/>
    <s v="Card"/>
    <s v="Cancelled"/>
    <n v="0.25"/>
    <n v="195.66"/>
  </r>
  <r>
    <s v="ORD2025007050"/>
    <d v="2023-12-11T00:00:00"/>
    <s v="Customer 4883"/>
    <s v="CUST6222"/>
    <x v="0"/>
    <s v="Pune"/>
    <s v="Offline"/>
    <s v="Beauty"/>
    <s v="Face Cream"/>
    <s v="Face Cream Model-513"/>
    <s v="PROD6733"/>
    <n v="3"/>
    <n v="965.7"/>
    <n v="2897.1"/>
    <n v="0.2"/>
    <n v="579.41999999999996"/>
    <n v="2317.6799999999998"/>
    <s v="Card"/>
    <s v="In-Transit"/>
    <n v="0.15"/>
    <n v="347.65"/>
  </r>
  <r>
    <s v="ORD2025007051"/>
    <d v="2023-10-17T00:00:00"/>
    <s v="Customer 4014"/>
    <s v="CUST6498"/>
    <x v="3"/>
    <s v="Bhopal"/>
    <s v="Offline"/>
    <s v="Beauty"/>
    <s v="Lipstick"/>
    <s v="Lipstick Model-110"/>
    <s v="PROD8219"/>
    <n v="6"/>
    <n v="348.08"/>
    <n v="2088.48"/>
    <n v="0.05"/>
    <n v="104.42"/>
    <n v="1984.06"/>
    <s v="Card"/>
    <s v="In-Transit"/>
    <n v="0.25"/>
    <n v="496.01"/>
  </r>
  <r>
    <s v="ORD2025007052"/>
    <d v="2023-03-23T00:00:00"/>
    <s v="Customer 1848"/>
    <s v="CUST2278"/>
    <x v="0"/>
    <s v="Pune"/>
    <s v="Offline"/>
    <s v="Beauty"/>
    <s v="Face Cream"/>
    <s v="Face Cream Model-706"/>
    <s v="PROD8683"/>
    <n v="9"/>
    <n v="686.89"/>
    <n v="6182.01"/>
    <n v="0.05"/>
    <n v="309.10000000000002"/>
    <n v="5872.91"/>
    <s v="Wallet"/>
    <s v="Delivered"/>
    <n v="0.3"/>
    <n v="1761.87"/>
  </r>
  <r>
    <s v="ORD2025007053"/>
    <d v="2024-02-22T00:00:00"/>
    <s v="Customer 461"/>
    <s v="CUST5546"/>
    <x v="1"/>
    <s v="Chandigarh"/>
    <s v="Online"/>
    <s v="Home Decor"/>
    <s v="Lamp"/>
    <s v="Lamp Model-394"/>
    <s v="PROD1480"/>
    <n v="8"/>
    <n v="147.25"/>
    <n v="1178"/>
    <n v="0"/>
    <n v="0"/>
    <n v="1178"/>
    <s v="Card"/>
    <s v="Returned"/>
    <n v="0.25"/>
    <n v="294.5"/>
  </r>
  <r>
    <s v="ORD2025007054"/>
    <d v="2023-05-13T00:00:00"/>
    <s v="Customer 4713"/>
    <s v="CUST9002"/>
    <x v="4"/>
    <s v="Chennai"/>
    <s v="Online"/>
    <s v="Clothing"/>
    <s v="Jeans"/>
    <s v="Jeans Model-329"/>
    <s v="PROD1953"/>
    <n v="10"/>
    <n v="287.5"/>
    <n v="2875"/>
    <n v="0.05"/>
    <n v="143.75"/>
    <n v="2731.25"/>
    <s v="Wallet"/>
    <s v="Cancelled"/>
    <n v="0.25"/>
    <n v="682.81"/>
  </r>
  <r>
    <s v="ORD2025007055"/>
    <d v="2023-04-11T00:00:00"/>
    <s v="Customer 4257"/>
    <s v="CUST6951"/>
    <x v="2"/>
    <s v="Bhubaneswar"/>
    <s v="Online"/>
    <s v="Electronics"/>
    <s v="Laptop"/>
    <s v="Laptop Model-806"/>
    <s v="PROD6924"/>
    <n v="4"/>
    <n v="978.41"/>
    <n v="3913.64"/>
    <n v="0.1"/>
    <n v="391.36"/>
    <n v="3522.28"/>
    <s v="UPI"/>
    <s v="Returned"/>
    <n v="0.15"/>
    <n v="528.34"/>
  </r>
  <r>
    <s v="ORD2025007056"/>
    <d v="2023-10-16T00:00:00"/>
    <s v="Customer 4766"/>
    <s v="CUST3940"/>
    <x v="1"/>
    <s v="Chandigarh"/>
    <s v="Offline"/>
    <s v="Beauty"/>
    <s v="Perfume"/>
    <s v="Perfume Model-845"/>
    <s v="PROD6453"/>
    <n v="7"/>
    <n v="460.95"/>
    <n v="3226.65"/>
    <n v="0.05"/>
    <n v="161.33000000000001"/>
    <n v="3065.32"/>
    <s v="UPI"/>
    <s v="In-Transit"/>
    <n v="0.15"/>
    <n v="459.8"/>
  </r>
  <r>
    <s v="ORD2025007057"/>
    <d v="2023-12-10T00:00:00"/>
    <s v="Customer 2750"/>
    <s v="CUST7342"/>
    <x v="0"/>
    <s v="Ahmedabad"/>
    <s v="Online"/>
    <s v="Beauty"/>
    <s v="Face Cream"/>
    <s v="Face Cream Model-532"/>
    <s v="PROD7577"/>
    <n v="10"/>
    <n v="245.78"/>
    <n v="2457.8000000000002"/>
    <n v="0.1"/>
    <n v="245.78"/>
    <n v="2212.02"/>
    <s v="Wallet"/>
    <s v="Returned"/>
    <n v="0.3"/>
    <n v="663.61"/>
  </r>
  <r>
    <s v="ORD2025007058"/>
    <d v="2024-03-10T00:00:00"/>
    <s v="Customer 3314"/>
    <s v="CUST4956"/>
    <x v="3"/>
    <s v="Raipur"/>
    <s v="Offline"/>
    <s v="Electronics"/>
    <s v="Tablet"/>
    <s v="Tablet Model-101"/>
    <s v="PROD8381"/>
    <n v="8"/>
    <n v="118.43"/>
    <n v="947.44"/>
    <n v="0.05"/>
    <n v="47.37"/>
    <n v="900.07"/>
    <s v="COD"/>
    <s v="Cancelled"/>
    <n v="0.25"/>
    <n v="225.02"/>
  </r>
  <r>
    <s v="ORD2025007059"/>
    <d v="2024-03-25T00:00:00"/>
    <s v="Customer 119"/>
    <s v="CUST5728"/>
    <x v="4"/>
    <s v="Bangalore"/>
    <s v="Online"/>
    <s v="Beauty"/>
    <s v="Face Cream"/>
    <s v="Face Cream Model-870"/>
    <s v="PROD9041"/>
    <n v="7"/>
    <n v="930.9"/>
    <n v="6516.3"/>
    <n v="0"/>
    <n v="0"/>
    <n v="6516.3"/>
    <s v="Wallet"/>
    <s v="Returned"/>
    <n v="0.3"/>
    <n v="1954.89"/>
  </r>
  <r>
    <s v="ORD2025007060"/>
    <d v="2023-01-04T00:00:00"/>
    <s v="Customer 1580"/>
    <s v="CUST2395"/>
    <x v="3"/>
    <s v="Nagpur"/>
    <s v="Online"/>
    <s v="Beauty"/>
    <s v="Face Cream"/>
    <s v="Face Cream Model-749"/>
    <s v="PROD2282"/>
    <n v="9"/>
    <n v="848.55"/>
    <n v="7636.95"/>
    <n v="0.1"/>
    <n v="763.7"/>
    <n v="6873.25"/>
    <s v="Card"/>
    <s v="Cancelled"/>
    <n v="0.15"/>
    <n v="1030.99"/>
  </r>
  <r>
    <s v="ORD2025007061"/>
    <d v="2024-02-08T00:00:00"/>
    <s v="Customer 2844"/>
    <s v="CUST7819"/>
    <x v="2"/>
    <s v="Bhubaneswar"/>
    <s v="Offline"/>
    <s v="Home Decor"/>
    <s v="Lamp"/>
    <s v="Lamp Model-710"/>
    <s v="PROD9599"/>
    <n v="10"/>
    <n v="607.91999999999996"/>
    <n v="6079.2"/>
    <n v="0.1"/>
    <n v="607.91999999999996"/>
    <n v="5471.28"/>
    <s v="UPI"/>
    <s v="In-Transit"/>
    <n v="0.3"/>
    <n v="1641.38"/>
  </r>
  <r>
    <s v="ORD2025007062"/>
    <d v="2023-10-19T00:00:00"/>
    <s v="Customer 4618"/>
    <s v="CUST3463"/>
    <x v="3"/>
    <s v="Nagpur"/>
    <s v="Offline"/>
    <s v="Home Decor"/>
    <s v="Sofa"/>
    <s v="Sofa Model-189"/>
    <s v="PROD8885"/>
    <n v="4"/>
    <n v="911.1"/>
    <n v="3644.4"/>
    <n v="0.05"/>
    <n v="182.22"/>
    <n v="3462.18"/>
    <s v="Wallet"/>
    <s v="Returned"/>
    <n v="0.25"/>
    <n v="865.54"/>
  </r>
  <r>
    <s v="ORD2025007063"/>
    <d v="2023-06-04T00:00:00"/>
    <s v="Customer 1480"/>
    <s v="CUST4495"/>
    <x v="4"/>
    <s v="Bangalore"/>
    <s v="Online"/>
    <s v="Beauty"/>
    <s v="Perfume"/>
    <s v="Perfume Model-701"/>
    <s v="PROD9135"/>
    <n v="7"/>
    <n v="443.73"/>
    <n v="3106.11"/>
    <n v="0.2"/>
    <n v="621.22"/>
    <n v="2484.89"/>
    <s v="Wallet"/>
    <s v="Delivered"/>
    <n v="0.15"/>
    <n v="372.73"/>
  </r>
  <r>
    <s v="ORD2025007064"/>
    <d v="2023-02-11T00:00:00"/>
    <s v="Customer 4564"/>
    <s v="CUST3214"/>
    <x v="1"/>
    <s v="Chandigarh"/>
    <s v="Online"/>
    <s v="Electronics"/>
    <s v="Laptop"/>
    <s v="Laptop Model-729"/>
    <s v="PROD6272"/>
    <n v="2"/>
    <n v="857.58"/>
    <n v="1715.16"/>
    <n v="0"/>
    <n v="0"/>
    <n v="1715.16"/>
    <s v="COD"/>
    <s v="In-Transit"/>
    <n v="0.3"/>
    <n v="514.54999999999995"/>
  </r>
  <r>
    <s v="ORD2025007065"/>
    <d v="2023-06-04T00:00:00"/>
    <s v="Customer 2365"/>
    <s v="CUST8920"/>
    <x v="4"/>
    <s v="Bangalore"/>
    <s v="Online"/>
    <s v="Clothing"/>
    <s v="Shirt"/>
    <s v="Shirt Model-244"/>
    <s v="PROD4355"/>
    <n v="4"/>
    <n v="718.32"/>
    <n v="2873.28"/>
    <n v="0"/>
    <n v="0"/>
    <n v="2873.28"/>
    <s v="COD"/>
    <s v="Delivered"/>
    <n v="0.15"/>
    <n v="430.99"/>
  </r>
  <r>
    <s v="ORD2025007066"/>
    <d v="2023-08-12T00:00:00"/>
    <s v="Customer 459"/>
    <s v="CUST7806"/>
    <x v="0"/>
    <s v="Pune"/>
    <s v="Offline"/>
    <s v="Home Decor"/>
    <s v="Curtain"/>
    <s v="Curtain Model-407"/>
    <s v="PROD6456"/>
    <n v="6"/>
    <n v="456.98"/>
    <n v="2741.88"/>
    <n v="0.2"/>
    <n v="548.38"/>
    <n v="2193.5"/>
    <s v="Wallet"/>
    <s v="In-Transit"/>
    <n v="0.3"/>
    <n v="658.05"/>
  </r>
  <r>
    <s v="ORD2025007067"/>
    <d v="2024-01-09T00:00:00"/>
    <s v="Customer 2084"/>
    <s v="CUST4944"/>
    <x v="4"/>
    <s v="Bangalore"/>
    <s v="Online"/>
    <s v="Clothing"/>
    <s v="Shirt"/>
    <s v="Shirt Model-212"/>
    <s v="PROD4157"/>
    <n v="4"/>
    <n v="240.13"/>
    <n v="960.52"/>
    <n v="0"/>
    <n v="0"/>
    <n v="960.52"/>
    <s v="Card"/>
    <s v="Delivered"/>
    <n v="0.15"/>
    <n v="144.08000000000001"/>
  </r>
  <r>
    <s v="ORD2025007068"/>
    <d v="2023-02-15T00:00:00"/>
    <s v="Customer 4254"/>
    <s v="CUST4563"/>
    <x v="4"/>
    <s v="Hyderabad"/>
    <s v="Online"/>
    <s v="Electronics"/>
    <s v="Laptop"/>
    <s v="Laptop Model-340"/>
    <s v="PROD8300"/>
    <n v="7"/>
    <n v="527.05999999999995"/>
    <n v="3689.42"/>
    <n v="0.1"/>
    <n v="368.94"/>
    <n v="3320.48"/>
    <s v="Wallet"/>
    <s v="Returned"/>
    <n v="0.25"/>
    <n v="830.12"/>
  </r>
  <r>
    <s v="ORD2025007069"/>
    <d v="2023-06-05T00:00:00"/>
    <s v="Customer 4153"/>
    <s v="CUST3714"/>
    <x v="1"/>
    <s v="Delhi"/>
    <s v="Online"/>
    <s v="Home Decor"/>
    <s v="Sofa"/>
    <s v="Sofa Model-570"/>
    <s v="PROD3804"/>
    <n v="3"/>
    <n v="712.21"/>
    <n v="2136.63"/>
    <n v="0.2"/>
    <n v="427.33"/>
    <n v="1709.3"/>
    <s v="Wallet"/>
    <s v="Delivered"/>
    <n v="0.3"/>
    <n v="512.79"/>
  </r>
  <r>
    <s v="ORD2025007070"/>
    <d v="2023-08-03T00:00:00"/>
    <s v="Customer 1820"/>
    <s v="CUST3745"/>
    <x v="1"/>
    <s v="Chandigarh"/>
    <s v="Offline"/>
    <s v="Home Decor"/>
    <s v="Sofa"/>
    <s v="Sofa Model-676"/>
    <s v="PROD3784"/>
    <n v="6"/>
    <n v="221.66"/>
    <n v="1329.96"/>
    <n v="0"/>
    <n v="0"/>
    <n v="1329.96"/>
    <s v="Wallet"/>
    <s v="Returned"/>
    <n v="0.3"/>
    <n v="398.99"/>
  </r>
  <r>
    <s v="ORD2025007071"/>
    <d v="2024-01-28T00:00:00"/>
    <s v="Customer 702"/>
    <s v="CUST5424"/>
    <x v="3"/>
    <s v="Nagpur"/>
    <s v="Offline"/>
    <s v="Home Decor"/>
    <s v="Sofa"/>
    <s v="Sofa Model-989"/>
    <s v="PROD3792"/>
    <n v="9"/>
    <n v="170.15"/>
    <n v="1531.35"/>
    <n v="0.1"/>
    <n v="153.13"/>
    <n v="1378.22"/>
    <s v="UPI"/>
    <s v="Delivered"/>
    <n v="0.15"/>
    <n v="206.73"/>
  </r>
  <r>
    <s v="ORD2025007072"/>
    <d v="2023-01-17T00:00:00"/>
    <s v="Customer 3819"/>
    <s v="CUST7650"/>
    <x v="1"/>
    <s v="Lucknow"/>
    <s v="Online"/>
    <s v="Beauty"/>
    <s v="Perfume"/>
    <s v="Perfume Model-407"/>
    <s v="PROD8706"/>
    <n v="10"/>
    <n v="912.08"/>
    <n v="9120.7999999999993"/>
    <n v="0.2"/>
    <n v="1824.16"/>
    <n v="7296.64"/>
    <s v="Card"/>
    <s v="Delivered"/>
    <n v="0.3"/>
    <n v="2188.9899999999998"/>
  </r>
  <r>
    <s v="ORD2025007073"/>
    <d v="2023-11-13T00:00:00"/>
    <s v="Customer 1345"/>
    <s v="CUST2144"/>
    <x v="0"/>
    <s v="Mumbai"/>
    <s v="Online"/>
    <s v="Clothing"/>
    <s v="Shirt"/>
    <s v="Shirt Model-985"/>
    <s v="PROD7577"/>
    <n v="10"/>
    <n v="770.74"/>
    <n v="7707.4"/>
    <n v="0.2"/>
    <n v="1541.48"/>
    <n v="6165.92"/>
    <s v="Card"/>
    <s v="Cancelled"/>
    <n v="0.15"/>
    <n v="924.89"/>
  </r>
  <r>
    <s v="ORD2025007074"/>
    <d v="2023-07-12T00:00:00"/>
    <s v="Customer 4254"/>
    <s v="CUST3546"/>
    <x v="1"/>
    <s v="Lucknow"/>
    <s v="Offline"/>
    <s v="Electronics"/>
    <s v="Tablet"/>
    <s v="Tablet Model-141"/>
    <s v="PROD4101"/>
    <n v="1"/>
    <n v="853.9"/>
    <n v="853.9"/>
    <n v="0.1"/>
    <n v="85.39"/>
    <n v="768.51"/>
    <s v="Card"/>
    <s v="Delivered"/>
    <n v="0.25"/>
    <n v="192.13"/>
  </r>
  <r>
    <s v="ORD2025007075"/>
    <d v="2023-09-04T00:00:00"/>
    <s v="Customer 1025"/>
    <s v="CUST8462"/>
    <x v="0"/>
    <s v="Mumbai"/>
    <s v="Online"/>
    <s v="Home Decor"/>
    <s v="Lamp"/>
    <s v="Lamp Model-712"/>
    <s v="PROD8530"/>
    <n v="2"/>
    <n v="179.73"/>
    <n v="359.46"/>
    <n v="0"/>
    <n v="0"/>
    <n v="359.46"/>
    <s v="Card"/>
    <s v="In-Transit"/>
    <n v="0.25"/>
    <n v="89.86"/>
  </r>
  <r>
    <s v="ORD2025007076"/>
    <d v="2024-01-14T00:00:00"/>
    <s v="Customer 1634"/>
    <s v="CUST5021"/>
    <x v="2"/>
    <s v="Kolkata"/>
    <s v="Offline"/>
    <s v="Beauty"/>
    <s v="Lipstick"/>
    <s v="Lipstick Model-104"/>
    <s v="PROD4832"/>
    <n v="8"/>
    <n v="409.84"/>
    <n v="3278.72"/>
    <n v="0"/>
    <n v="0"/>
    <n v="3278.72"/>
    <s v="Card"/>
    <s v="In-Transit"/>
    <n v="0.15"/>
    <n v="491.81"/>
  </r>
  <r>
    <s v="ORD2025007077"/>
    <d v="2023-05-18T00:00:00"/>
    <s v="Customer 4899"/>
    <s v="CUST8714"/>
    <x v="3"/>
    <s v="Nagpur"/>
    <s v="Online"/>
    <s v="Electronics"/>
    <s v="Tablet"/>
    <s v="Tablet Model-620"/>
    <s v="PROD5587"/>
    <n v="8"/>
    <n v="318.95999999999998"/>
    <n v="2551.6799999999998"/>
    <n v="0.1"/>
    <n v="255.17"/>
    <n v="2296.5100000000002"/>
    <s v="Wallet"/>
    <s v="In-Transit"/>
    <n v="0.15"/>
    <n v="344.48"/>
  </r>
  <r>
    <s v="ORD2025007078"/>
    <d v="2023-01-01T00:00:00"/>
    <s v="Customer 1188"/>
    <s v="CUST3104"/>
    <x v="1"/>
    <s v="Delhi"/>
    <s v="Offline"/>
    <s v="Clothing"/>
    <s v="Shirt"/>
    <s v="Shirt Model-772"/>
    <s v="PROD3197"/>
    <n v="9"/>
    <n v="918.89"/>
    <n v="8270.01"/>
    <n v="0.05"/>
    <n v="413.5"/>
    <n v="7856.51"/>
    <s v="UPI"/>
    <s v="Cancelled"/>
    <n v="0.3"/>
    <n v="2356.9499999999998"/>
  </r>
  <r>
    <s v="ORD2025007079"/>
    <d v="2023-06-14T00:00:00"/>
    <s v="Customer 4839"/>
    <s v="CUST2288"/>
    <x v="4"/>
    <s v="Hyderabad"/>
    <s v="Offline"/>
    <s v="Home Decor"/>
    <s v="Curtain"/>
    <s v="Curtain Model-660"/>
    <s v="PROD4052"/>
    <n v="5"/>
    <n v="688.56"/>
    <n v="3442.8"/>
    <n v="0"/>
    <n v="0"/>
    <n v="3442.8"/>
    <s v="UPI"/>
    <s v="Delivered"/>
    <n v="0.25"/>
    <n v="860.7"/>
  </r>
  <r>
    <s v="ORD2025007080"/>
    <d v="2023-02-06T00:00:00"/>
    <s v="Customer 2932"/>
    <s v="CUST4921"/>
    <x v="3"/>
    <s v="Raipur"/>
    <s v="Online"/>
    <s v="Clothing"/>
    <s v="Jeans"/>
    <s v="Jeans Model-136"/>
    <s v="PROD3896"/>
    <n v="8"/>
    <n v="131.91"/>
    <n v="1055.28"/>
    <n v="0"/>
    <n v="0"/>
    <n v="1055.28"/>
    <s v="UPI"/>
    <s v="Delivered"/>
    <n v="0.3"/>
    <n v="316.58"/>
  </r>
  <r>
    <s v="ORD2025007081"/>
    <d v="2023-09-26T00:00:00"/>
    <s v="Customer 4638"/>
    <s v="CUST4084"/>
    <x v="3"/>
    <s v="Nagpur"/>
    <s v="Offline"/>
    <s v="Home Decor"/>
    <s v="Sofa"/>
    <s v="Sofa Model-407"/>
    <s v="PROD6515"/>
    <n v="8"/>
    <n v="916.88"/>
    <n v="7335.04"/>
    <n v="0.05"/>
    <n v="366.75"/>
    <n v="6968.29"/>
    <s v="Card"/>
    <s v="Delivered"/>
    <n v="0.3"/>
    <n v="2090.4899999999998"/>
  </r>
  <r>
    <s v="ORD2025007082"/>
    <d v="2023-04-23T00:00:00"/>
    <s v="Customer 3003"/>
    <s v="CUST7375"/>
    <x v="3"/>
    <s v="Bhopal"/>
    <s v="Offline"/>
    <s v="Clothing"/>
    <s v="Jeans"/>
    <s v="Jeans Model-753"/>
    <s v="PROD8069"/>
    <n v="5"/>
    <n v="407.92"/>
    <n v="2039.6"/>
    <n v="0.05"/>
    <n v="101.98"/>
    <n v="1937.62"/>
    <s v="UPI"/>
    <s v="Delivered"/>
    <n v="0.15"/>
    <n v="290.64"/>
  </r>
  <r>
    <s v="ORD2025007083"/>
    <d v="2023-12-27T00:00:00"/>
    <s v="Customer 833"/>
    <s v="CUST2957"/>
    <x v="2"/>
    <s v="Patna"/>
    <s v="Offline"/>
    <s v="Home Decor"/>
    <s v="Sofa"/>
    <s v="Sofa Model-451"/>
    <s v="PROD2275"/>
    <n v="4"/>
    <n v="111.02"/>
    <n v="444.08"/>
    <n v="0"/>
    <n v="0"/>
    <n v="444.08"/>
    <s v="Card"/>
    <s v="Returned"/>
    <n v="0.25"/>
    <n v="111.02"/>
  </r>
  <r>
    <s v="ORD2025007084"/>
    <d v="2023-10-15T00:00:00"/>
    <s v="Customer 2281"/>
    <s v="CUST1338"/>
    <x v="1"/>
    <s v="Lucknow"/>
    <s v="Online"/>
    <s v="Beauty"/>
    <s v="Face Cream"/>
    <s v="Face Cream Model-151"/>
    <s v="PROD4465"/>
    <n v="9"/>
    <n v="672.27"/>
    <n v="6050.43"/>
    <n v="0"/>
    <n v="0"/>
    <n v="6050.43"/>
    <s v="Card"/>
    <s v="In-Transit"/>
    <n v="0.15"/>
    <n v="907.56"/>
  </r>
  <r>
    <s v="ORD2025007085"/>
    <d v="2023-12-16T00:00:00"/>
    <s v="Customer 1364"/>
    <s v="CUST6728"/>
    <x v="4"/>
    <s v="Bangalore"/>
    <s v="Online"/>
    <s v="Home Decor"/>
    <s v="Lamp"/>
    <s v="Lamp Model-669"/>
    <s v="PROD2509"/>
    <n v="8"/>
    <n v="440.64"/>
    <n v="3525.12"/>
    <n v="0.05"/>
    <n v="176.26"/>
    <n v="3348.86"/>
    <s v="COD"/>
    <s v="Returned"/>
    <n v="0.25"/>
    <n v="837.22"/>
  </r>
  <r>
    <s v="ORD2025007086"/>
    <d v="2023-12-04T00:00:00"/>
    <s v="Customer 4016"/>
    <s v="CUST1198"/>
    <x v="2"/>
    <s v="Bhubaneswar"/>
    <s v="Offline"/>
    <s v="Home Decor"/>
    <s v="Sofa"/>
    <s v="Sofa Model-373"/>
    <s v="PROD5552"/>
    <n v="8"/>
    <n v="995.11"/>
    <n v="7960.88"/>
    <n v="0.1"/>
    <n v="796.09"/>
    <n v="7164.79"/>
    <s v="COD"/>
    <s v="In-Transit"/>
    <n v="0.15"/>
    <n v="1074.72"/>
  </r>
  <r>
    <s v="ORD2025007087"/>
    <d v="2023-10-11T00:00:00"/>
    <s v="Customer 995"/>
    <s v="CUST4572"/>
    <x v="1"/>
    <s v="Delhi"/>
    <s v="Offline"/>
    <s v="Home Decor"/>
    <s v="Lamp"/>
    <s v="Lamp Model-285"/>
    <s v="PROD2240"/>
    <n v="10"/>
    <n v="415.98"/>
    <n v="4159.8"/>
    <n v="0.1"/>
    <n v="415.98"/>
    <n v="3743.82"/>
    <s v="COD"/>
    <s v="In-Transit"/>
    <n v="0.25"/>
    <n v="935.96"/>
  </r>
  <r>
    <s v="ORD2025007088"/>
    <d v="2024-01-11T00:00:00"/>
    <s v="Customer 102"/>
    <s v="CUST1421"/>
    <x v="1"/>
    <s v="Lucknow"/>
    <s v="Offline"/>
    <s v="Clothing"/>
    <s v="Jeans"/>
    <s v="Jeans Model-957"/>
    <s v="PROD7010"/>
    <n v="5"/>
    <n v="287.91000000000003"/>
    <n v="1439.55"/>
    <n v="0.1"/>
    <n v="143.96"/>
    <n v="1295.5899999999999"/>
    <s v="Card"/>
    <s v="Returned"/>
    <n v="0.3"/>
    <n v="388.68"/>
  </r>
  <r>
    <s v="ORD2025007089"/>
    <d v="2024-03-07T00:00:00"/>
    <s v="Customer 2917"/>
    <s v="CUST4204"/>
    <x v="3"/>
    <s v="Raipur"/>
    <s v="Online"/>
    <s v="Home Decor"/>
    <s v="Sofa"/>
    <s v="Sofa Model-208"/>
    <s v="PROD2454"/>
    <n v="7"/>
    <n v="772.25"/>
    <n v="5405.75"/>
    <n v="0.2"/>
    <n v="1081.1500000000001"/>
    <n v="4324.6000000000004"/>
    <s v="Wallet"/>
    <s v="Delivered"/>
    <n v="0.25"/>
    <n v="1081.1500000000001"/>
  </r>
  <r>
    <s v="ORD2025007090"/>
    <d v="2023-10-08T00:00:00"/>
    <s v="Customer 3408"/>
    <s v="CUST6226"/>
    <x v="3"/>
    <s v="Raipur"/>
    <s v="Online"/>
    <s v="Beauty"/>
    <s v="Face Cream"/>
    <s v="Face Cream Model-831"/>
    <s v="PROD1538"/>
    <n v="2"/>
    <n v="581.03"/>
    <n v="1162.06"/>
    <n v="0.1"/>
    <n v="116.21"/>
    <n v="1045.8499999999999"/>
    <s v="Wallet"/>
    <s v="In-Transit"/>
    <n v="0.3"/>
    <n v="313.75"/>
  </r>
  <r>
    <s v="ORD2025007091"/>
    <d v="2023-11-11T00:00:00"/>
    <s v="Customer 3284"/>
    <s v="CUST3777"/>
    <x v="2"/>
    <s v="Kolkata"/>
    <s v="Offline"/>
    <s v="Home Decor"/>
    <s v="Lamp"/>
    <s v="Lamp Model-134"/>
    <s v="PROD4363"/>
    <n v="5"/>
    <n v="536.99"/>
    <n v="2684.95"/>
    <n v="0.1"/>
    <n v="268.5"/>
    <n v="2416.4499999999998"/>
    <s v="UPI"/>
    <s v="Cancelled"/>
    <n v="0.25"/>
    <n v="604.11"/>
  </r>
  <r>
    <s v="ORD2025007092"/>
    <d v="2023-01-18T00:00:00"/>
    <s v="Customer 894"/>
    <s v="CUST3035"/>
    <x v="2"/>
    <s v="Patna"/>
    <s v="Offline"/>
    <s v="Clothing"/>
    <s v="Jacket"/>
    <s v="Jacket Model-685"/>
    <s v="PROD2656"/>
    <n v="4"/>
    <n v="388.27"/>
    <n v="1553.08"/>
    <n v="0.2"/>
    <n v="310.62"/>
    <n v="1242.46"/>
    <s v="UPI"/>
    <s v="Cancelled"/>
    <n v="0.15"/>
    <n v="186.37"/>
  </r>
  <r>
    <s v="ORD2025007093"/>
    <d v="2023-04-11T00:00:00"/>
    <s v="Customer 3666"/>
    <s v="CUST6983"/>
    <x v="1"/>
    <s v="Delhi"/>
    <s v="Offline"/>
    <s v="Electronics"/>
    <s v="Mobile"/>
    <s v="Mobile Model-851"/>
    <s v="PROD5957"/>
    <n v="5"/>
    <n v="116.01"/>
    <n v="580.04999999999995"/>
    <n v="0.2"/>
    <n v="116.01"/>
    <n v="464.04"/>
    <s v="Wallet"/>
    <s v="In-Transit"/>
    <n v="0.3"/>
    <n v="139.21"/>
  </r>
  <r>
    <s v="ORD2025007094"/>
    <d v="2023-08-17T00:00:00"/>
    <s v="Customer 870"/>
    <s v="CUST3220"/>
    <x v="1"/>
    <s v="Delhi"/>
    <s v="Offline"/>
    <s v="Clothing"/>
    <s v="Shirt"/>
    <s v="Shirt Model-413"/>
    <s v="PROD1084"/>
    <n v="7"/>
    <n v="491.89"/>
    <n v="3443.23"/>
    <n v="0.05"/>
    <n v="172.16"/>
    <n v="3271.07"/>
    <s v="UPI"/>
    <s v="In-Transit"/>
    <n v="0.3"/>
    <n v="981.32"/>
  </r>
  <r>
    <s v="ORD2025007095"/>
    <d v="2024-01-01T00:00:00"/>
    <s v="Customer 3836"/>
    <s v="CUST5864"/>
    <x v="3"/>
    <s v="Nagpur"/>
    <s v="Offline"/>
    <s v="Electronics"/>
    <s v="Mobile"/>
    <s v="Mobile Model-393"/>
    <s v="PROD6467"/>
    <n v="10"/>
    <n v="443.32"/>
    <n v="4433.2"/>
    <n v="0.1"/>
    <n v="443.32"/>
    <n v="3989.88"/>
    <s v="COD"/>
    <s v="In-Transit"/>
    <n v="0.3"/>
    <n v="1196.96"/>
  </r>
  <r>
    <s v="ORD2025007096"/>
    <d v="2023-08-05T00:00:00"/>
    <s v="Customer 4704"/>
    <s v="CUST7255"/>
    <x v="0"/>
    <s v="Mumbai"/>
    <s v="Offline"/>
    <s v="Home Decor"/>
    <s v="Curtain"/>
    <s v="Curtain Model-299"/>
    <s v="PROD4382"/>
    <n v="1"/>
    <n v="150.80000000000001"/>
    <n v="150.80000000000001"/>
    <n v="0.05"/>
    <n v="7.54"/>
    <n v="143.26"/>
    <s v="Card"/>
    <s v="In-Transit"/>
    <n v="0.3"/>
    <n v="42.98"/>
  </r>
  <r>
    <s v="ORD2025007097"/>
    <d v="2023-07-19T00:00:00"/>
    <s v="Customer 2890"/>
    <s v="CUST6871"/>
    <x v="0"/>
    <s v="Mumbai"/>
    <s v="Offline"/>
    <s v="Electronics"/>
    <s v="Mobile"/>
    <s v="Mobile Model-538"/>
    <s v="PROD1768"/>
    <n v="7"/>
    <n v="141.58000000000001"/>
    <n v="991.06"/>
    <n v="0.2"/>
    <n v="198.21"/>
    <n v="792.85"/>
    <s v="UPI"/>
    <s v="In-Transit"/>
    <n v="0.25"/>
    <n v="198.21"/>
  </r>
  <r>
    <s v="ORD2025007098"/>
    <d v="2023-09-16T00:00:00"/>
    <s v="Customer 786"/>
    <s v="CUST9107"/>
    <x v="3"/>
    <s v="Nagpur"/>
    <s v="Online"/>
    <s v="Electronics"/>
    <s v="Mobile"/>
    <s v="Mobile Model-504"/>
    <s v="PROD3639"/>
    <n v="4"/>
    <n v="966.93"/>
    <n v="3867.72"/>
    <n v="0.05"/>
    <n v="193.39"/>
    <n v="3674.33"/>
    <s v="Wallet"/>
    <s v="Cancelled"/>
    <n v="0.3"/>
    <n v="1102.3"/>
  </r>
  <r>
    <s v="ORD2025007099"/>
    <d v="2023-02-12T00:00:00"/>
    <s v="Customer 424"/>
    <s v="CUST1450"/>
    <x v="2"/>
    <s v="Kolkata"/>
    <s v="Offline"/>
    <s v="Beauty"/>
    <s v="Lipstick"/>
    <s v="Lipstick Model-656"/>
    <s v="PROD6182"/>
    <n v="3"/>
    <n v="512.47"/>
    <n v="1537.41"/>
    <n v="0"/>
    <n v="0"/>
    <n v="1537.41"/>
    <s v="UPI"/>
    <s v="Cancelled"/>
    <n v="0.25"/>
    <n v="384.35"/>
  </r>
  <r>
    <s v="ORD2025007100"/>
    <d v="2024-01-15T00:00:00"/>
    <s v="Customer 120"/>
    <s v="CUST4016"/>
    <x v="2"/>
    <s v="Bhubaneswar"/>
    <s v="Online"/>
    <s v="Electronics"/>
    <s v="Mobile"/>
    <s v="Mobile Model-523"/>
    <s v="PROD5455"/>
    <n v="6"/>
    <n v="655.8"/>
    <n v="3934.8"/>
    <n v="0.2"/>
    <n v="786.96"/>
    <n v="3147.84"/>
    <s v="Wallet"/>
    <s v="Returned"/>
    <n v="0.15"/>
    <n v="472.18"/>
  </r>
  <r>
    <s v="ORD2025007101"/>
    <d v="2023-01-05T00:00:00"/>
    <s v="Customer 2792"/>
    <s v="CUST1015"/>
    <x v="3"/>
    <s v="Bhopal"/>
    <s v="Offline"/>
    <s v="Home Decor"/>
    <s v="Lamp"/>
    <s v="Lamp Model-885"/>
    <s v="PROD9178"/>
    <n v="1"/>
    <n v="235.24"/>
    <n v="235.24"/>
    <n v="0.2"/>
    <n v="47.05"/>
    <n v="188.19"/>
    <s v="Wallet"/>
    <s v="In-Transit"/>
    <n v="0.15"/>
    <n v="28.23"/>
  </r>
  <r>
    <s v="ORD2025007102"/>
    <d v="2023-05-23T00:00:00"/>
    <s v="Customer 4226"/>
    <s v="CUST9249"/>
    <x v="2"/>
    <s v="Bhubaneswar"/>
    <s v="Online"/>
    <s v="Beauty"/>
    <s v="Perfume"/>
    <s v="Perfume Model-176"/>
    <s v="PROD9352"/>
    <n v="8"/>
    <n v="907.38"/>
    <n v="7259.04"/>
    <n v="0.2"/>
    <n v="1451.81"/>
    <n v="5807.23"/>
    <s v="Wallet"/>
    <s v="Delivered"/>
    <n v="0.25"/>
    <n v="1451.81"/>
  </r>
  <r>
    <s v="ORD2025007103"/>
    <d v="2023-01-20T00:00:00"/>
    <s v="Customer 3451"/>
    <s v="CUST6568"/>
    <x v="1"/>
    <s v="Chandigarh"/>
    <s v="Online"/>
    <s v="Electronics"/>
    <s v="Laptop"/>
    <s v="Laptop Model-925"/>
    <s v="PROD9608"/>
    <n v="6"/>
    <n v="937.1"/>
    <n v="5622.6"/>
    <n v="0.2"/>
    <n v="1124.52"/>
    <n v="4498.08"/>
    <s v="Card"/>
    <s v="Returned"/>
    <n v="0.3"/>
    <n v="1349.42"/>
  </r>
  <r>
    <s v="ORD2025007104"/>
    <d v="2023-03-12T00:00:00"/>
    <s v="Customer 3095"/>
    <s v="CUST9526"/>
    <x v="0"/>
    <s v="Pune"/>
    <s v="Online"/>
    <s v="Clothing"/>
    <s v="Jeans"/>
    <s v="Jeans Model-979"/>
    <s v="PROD3542"/>
    <n v="3"/>
    <n v="120.02"/>
    <n v="360.06"/>
    <n v="0.1"/>
    <n v="36.01"/>
    <n v="324.05"/>
    <s v="COD"/>
    <s v="Delivered"/>
    <n v="0.15"/>
    <n v="48.61"/>
  </r>
  <r>
    <s v="ORD2025007105"/>
    <d v="2023-07-04T00:00:00"/>
    <s v="Customer 1525"/>
    <s v="CUST3628"/>
    <x v="3"/>
    <s v="Nagpur"/>
    <s v="Online"/>
    <s v="Electronics"/>
    <s v="Mobile"/>
    <s v="Mobile Model-756"/>
    <s v="PROD2750"/>
    <n v="9"/>
    <n v="706.27"/>
    <n v="6356.43"/>
    <n v="0.2"/>
    <n v="1271.29"/>
    <n v="5085.1400000000003"/>
    <s v="COD"/>
    <s v="In-Transit"/>
    <n v="0.15"/>
    <n v="762.77"/>
  </r>
  <r>
    <s v="ORD2025007106"/>
    <d v="2023-03-07T00:00:00"/>
    <s v="Customer 4720"/>
    <s v="CUST7617"/>
    <x v="2"/>
    <s v="Patna"/>
    <s v="Offline"/>
    <s v="Beauty"/>
    <s v="Face Cream"/>
    <s v="Face Cream Model-754"/>
    <s v="PROD1247"/>
    <n v="7"/>
    <n v="941.08"/>
    <n v="6587.56"/>
    <n v="0"/>
    <n v="0"/>
    <n v="6587.56"/>
    <s v="Card"/>
    <s v="Cancelled"/>
    <n v="0.3"/>
    <n v="1976.27"/>
  </r>
  <r>
    <s v="ORD2025007107"/>
    <d v="2023-05-17T00:00:00"/>
    <s v="Customer 1520"/>
    <s v="CUST5948"/>
    <x v="4"/>
    <s v="Hyderabad"/>
    <s v="Online"/>
    <s v="Electronics"/>
    <s v="Tablet"/>
    <s v="Tablet Model-432"/>
    <s v="PROD9120"/>
    <n v="3"/>
    <n v="851.12"/>
    <n v="2553.36"/>
    <n v="0.1"/>
    <n v="255.34"/>
    <n v="2298.02"/>
    <s v="COD"/>
    <s v="Returned"/>
    <n v="0.3"/>
    <n v="689.41"/>
  </r>
  <r>
    <s v="ORD2025007108"/>
    <d v="2024-01-08T00:00:00"/>
    <s v="Customer 773"/>
    <s v="CUST7265"/>
    <x v="4"/>
    <s v="Chennai"/>
    <s v="Offline"/>
    <s v="Clothing"/>
    <s v="Jacket"/>
    <s v="Jacket Model-307"/>
    <s v="PROD5065"/>
    <n v="1"/>
    <n v="579.24"/>
    <n v="579.24"/>
    <n v="0.1"/>
    <n v="57.92"/>
    <n v="521.32000000000005"/>
    <s v="Wallet"/>
    <s v="In-Transit"/>
    <n v="0.3"/>
    <n v="156.4"/>
  </r>
  <r>
    <s v="ORD2025007109"/>
    <d v="2023-07-03T00:00:00"/>
    <s v="Customer 4869"/>
    <s v="CUST9719"/>
    <x v="0"/>
    <s v="Mumbai"/>
    <s v="Offline"/>
    <s v="Electronics"/>
    <s v="Mobile"/>
    <s v="Mobile Model-334"/>
    <s v="PROD5052"/>
    <n v="3"/>
    <n v="931.6"/>
    <n v="2794.8"/>
    <n v="0.2"/>
    <n v="558.96"/>
    <n v="2235.84"/>
    <s v="COD"/>
    <s v="Delivered"/>
    <n v="0.25"/>
    <n v="558.96"/>
  </r>
  <r>
    <s v="ORD2025007110"/>
    <d v="2023-03-14T00:00:00"/>
    <s v="Customer 3875"/>
    <s v="CUST7384"/>
    <x v="0"/>
    <s v="Mumbai"/>
    <s v="Offline"/>
    <s v="Clothing"/>
    <s v="Jacket"/>
    <s v="Jacket Model-361"/>
    <s v="PROD5460"/>
    <n v="7"/>
    <n v="520.14"/>
    <n v="3640.98"/>
    <n v="0.2"/>
    <n v="728.2"/>
    <n v="2912.78"/>
    <s v="Wallet"/>
    <s v="Delivered"/>
    <n v="0.3"/>
    <n v="873.83"/>
  </r>
  <r>
    <s v="ORD2025007111"/>
    <d v="2023-11-21T00:00:00"/>
    <s v="Customer 239"/>
    <s v="CUST3076"/>
    <x v="2"/>
    <s v="Kolkata"/>
    <s v="Offline"/>
    <s v="Home Decor"/>
    <s v="Lamp"/>
    <s v="Lamp Model-497"/>
    <s v="PROD9372"/>
    <n v="8"/>
    <n v="773"/>
    <n v="6184"/>
    <n v="0.2"/>
    <n v="1236.8"/>
    <n v="4947.2"/>
    <s v="Wallet"/>
    <s v="Cancelled"/>
    <n v="0.25"/>
    <n v="1236.8"/>
  </r>
  <r>
    <s v="ORD2025007112"/>
    <d v="2023-07-10T00:00:00"/>
    <s v="Customer 2800"/>
    <s v="CUST5735"/>
    <x v="0"/>
    <s v="Mumbai"/>
    <s v="Offline"/>
    <s v="Electronics"/>
    <s v="Mobile"/>
    <s v="Mobile Model-594"/>
    <s v="PROD1460"/>
    <n v="1"/>
    <n v="711.47"/>
    <n v="711.47"/>
    <n v="0.05"/>
    <n v="35.57"/>
    <n v="675.9"/>
    <s v="UPI"/>
    <s v="Delivered"/>
    <n v="0.15"/>
    <n v="101.38"/>
  </r>
  <r>
    <s v="ORD2025007113"/>
    <d v="2023-04-28T00:00:00"/>
    <s v="Customer 277"/>
    <s v="CUST1014"/>
    <x v="3"/>
    <s v="Nagpur"/>
    <s v="Offline"/>
    <s v="Electronics"/>
    <s v="Mobile"/>
    <s v="Mobile Model-702"/>
    <s v="PROD3130"/>
    <n v="10"/>
    <n v="719.3"/>
    <n v="7193"/>
    <n v="0.05"/>
    <n v="359.65"/>
    <n v="6833.35"/>
    <s v="COD"/>
    <s v="In-Transit"/>
    <n v="0.3"/>
    <n v="2050.0100000000002"/>
  </r>
  <r>
    <s v="ORD2025007114"/>
    <d v="2023-01-13T00:00:00"/>
    <s v="Customer 1272"/>
    <s v="CUST1786"/>
    <x v="0"/>
    <s v="Ahmedabad"/>
    <s v="Online"/>
    <s v="Clothing"/>
    <s v="Jeans"/>
    <s v="Jeans Model-659"/>
    <s v="PROD5178"/>
    <n v="2"/>
    <n v="227.8"/>
    <n v="455.6"/>
    <n v="0.1"/>
    <n v="45.56"/>
    <n v="410.04"/>
    <s v="Card"/>
    <s v="Returned"/>
    <n v="0.25"/>
    <n v="102.51"/>
  </r>
  <r>
    <s v="ORD2025007115"/>
    <d v="2023-06-22T00:00:00"/>
    <s v="Customer 3199"/>
    <s v="CUST8170"/>
    <x v="2"/>
    <s v="Patna"/>
    <s v="Online"/>
    <s v="Home Decor"/>
    <s v="Lamp"/>
    <s v="Lamp Model-325"/>
    <s v="PROD4466"/>
    <n v="6"/>
    <n v="599.76"/>
    <n v="3598.56"/>
    <n v="0.05"/>
    <n v="179.93"/>
    <n v="3418.63"/>
    <s v="COD"/>
    <s v="Delivered"/>
    <n v="0.3"/>
    <n v="1025.5899999999999"/>
  </r>
  <r>
    <s v="ORD2025007116"/>
    <d v="2023-06-13T00:00:00"/>
    <s v="Customer 546"/>
    <s v="CUST2296"/>
    <x v="2"/>
    <s v="Patna"/>
    <s v="Online"/>
    <s v="Beauty"/>
    <s v="Perfume"/>
    <s v="Perfume Model-543"/>
    <s v="PROD9741"/>
    <n v="8"/>
    <n v="790.29"/>
    <n v="6322.32"/>
    <n v="0"/>
    <n v="0"/>
    <n v="6322.32"/>
    <s v="COD"/>
    <s v="Delivered"/>
    <n v="0.25"/>
    <n v="1580.58"/>
  </r>
  <r>
    <s v="ORD2025007117"/>
    <d v="2023-06-10T00:00:00"/>
    <s v="Customer 3000"/>
    <s v="CUST5866"/>
    <x v="0"/>
    <s v="Ahmedabad"/>
    <s v="Online"/>
    <s v="Electronics"/>
    <s v="Mobile"/>
    <s v="Mobile Model-964"/>
    <s v="PROD7134"/>
    <n v="7"/>
    <n v="560.70000000000005"/>
    <n v="3924.9"/>
    <n v="0.2"/>
    <n v="784.98"/>
    <n v="3139.92"/>
    <s v="UPI"/>
    <s v="Cancelled"/>
    <n v="0.15"/>
    <n v="470.99"/>
  </r>
  <r>
    <s v="ORD2025007118"/>
    <d v="2023-05-04T00:00:00"/>
    <s v="Customer 1178"/>
    <s v="CUST3475"/>
    <x v="0"/>
    <s v="Pune"/>
    <s v="Offline"/>
    <s v="Electronics"/>
    <s v="Tablet"/>
    <s v="Tablet Model-254"/>
    <s v="PROD3866"/>
    <n v="5"/>
    <n v="871.38"/>
    <n v="4356.8999999999996"/>
    <n v="0.2"/>
    <n v="871.38"/>
    <n v="3485.52"/>
    <s v="Wallet"/>
    <s v="In-Transit"/>
    <n v="0.3"/>
    <n v="1045.6600000000001"/>
  </r>
  <r>
    <s v="ORD2025007119"/>
    <d v="2023-06-28T00:00:00"/>
    <s v="Customer 3864"/>
    <s v="CUST6416"/>
    <x v="0"/>
    <s v="Pune"/>
    <s v="Online"/>
    <s v="Clothing"/>
    <s v="Jacket"/>
    <s v="Jacket Model-332"/>
    <s v="PROD4696"/>
    <n v="4"/>
    <n v="399.15"/>
    <n v="1596.6"/>
    <n v="0.2"/>
    <n v="319.32"/>
    <n v="1277.28"/>
    <s v="Card"/>
    <s v="In-Transit"/>
    <n v="0.25"/>
    <n v="319.32"/>
  </r>
  <r>
    <s v="ORD2025007120"/>
    <d v="2024-01-03T00:00:00"/>
    <s v="Customer 3663"/>
    <s v="CUST1013"/>
    <x v="1"/>
    <s v="Lucknow"/>
    <s v="Online"/>
    <s v="Clothing"/>
    <s v="Shirt"/>
    <s v="Shirt Model-231"/>
    <s v="PROD6738"/>
    <n v="3"/>
    <n v="438.88"/>
    <n v="1316.64"/>
    <n v="0"/>
    <n v="0"/>
    <n v="1316.64"/>
    <s v="COD"/>
    <s v="Returned"/>
    <n v="0.25"/>
    <n v="329.16"/>
  </r>
  <r>
    <s v="ORD2025007121"/>
    <d v="2024-03-23T00:00:00"/>
    <s v="Customer 4965"/>
    <s v="CUST2214"/>
    <x v="2"/>
    <s v="Kolkata"/>
    <s v="Offline"/>
    <s v="Clothing"/>
    <s v="Jeans"/>
    <s v="Jeans Model-265"/>
    <s v="PROD6921"/>
    <n v="7"/>
    <n v="524.33000000000004"/>
    <n v="3670.31"/>
    <n v="0.2"/>
    <n v="734.06"/>
    <n v="2936.25"/>
    <s v="Card"/>
    <s v="Cancelled"/>
    <n v="0.25"/>
    <n v="734.06"/>
  </r>
  <r>
    <s v="ORD2025007122"/>
    <d v="2024-02-09T00:00:00"/>
    <s v="Customer 3175"/>
    <s v="CUST9936"/>
    <x v="2"/>
    <s v="Kolkata"/>
    <s v="Online"/>
    <s v="Electronics"/>
    <s v="Laptop"/>
    <s v="Laptop Model-430"/>
    <s v="PROD9867"/>
    <n v="1"/>
    <n v="171.28"/>
    <n v="171.28"/>
    <n v="0.05"/>
    <n v="8.56"/>
    <n v="162.72"/>
    <s v="Card"/>
    <s v="Delivered"/>
    <n v="0.3"/>
    <n v="48.82"/>
  </r>
  <r>
    <s v="ORD2025007123"/>
    <d v="2023-08-19T00:00:00"/>
    <s v="Customer 1708"/>
    <s v="CUST6475"/>
    <x v="4"/>
    <s v="Hyderabad"/>
    <s v="Online"/>
    <s v="Beauty"/>
    <s v="Perfume"/>
    <s v="Perfume Model-952"/>
    <s v="PROD1519"/>
    <n v="9"/>
    <n v="711.09"/>
    <n v="6399.81"/>
    <n v="0.05"/>
    <n v="319.99"/>
    <n v="6079.82"/>
    <s v="Card"/>
    <s v="In-Transit"/>
    <n v="0.3"/>
    <n v="1823.95"/>
  </r>
  <r>
    <s v="ORD2025007124"/>
    <d v="2023-12-22T00:00:00"/>
    <s v="Customer 1003"/>
    <s v="CUST6537"/>
    <x v="4"/>
    <s v="Bangalore"/>
    <s v="Offline"/>
    <s v="Home Decor"/>
    <s v="Lamp"/>
    <s v="Lamp Model-424"/>
    <s v="PROD9379"/>
    <n v="4"/>
    <n v="554.53"/>
    <n v="2218.12"/>
    <n v="0.2"/>
    <n v="443.62"/>
    <n v="1774.5"/>
    <s v="UPI"/>
    <s v="In-Transit"/>
    <n v="0.15"/>
    <n v="266.18"/>
  </r>
  <r>
    <s v="ORD2025007125"/>
    <d v="2023-07-26T00:00:00"/>
    <s v="Customer 1605"/>
    <s v="CUST3075"/>
    <x v="2"/>
    <s v="Bhubaneswar"/>
    <s v="Online"/>
    <s v="Home Decor"/>
    <s v="Lamp"/>
    <s v="Lamp Model-199"/>
    <s v="PROD8639"/>
    <n v="9"/>
    <n v="715.9"/>
    <n v="6443.1"/>
    <n v="0.1"/>
    <n v="644.30999999999995"/>
    <n v="5798.79"/>
    <s v="Card"/>
    <s v="Returned"/>
    <n v="0.15"/>
    <n v="869.82"/>
  </r>
  <r>
    <s v="ORD2025007126"/>
    <d v="2024-01-31T00:00:00"/>
    <s v="Customer 4728"/>
    <s v="CUST4210"/>
    <x v="2"/>
    <s v="Bhubaneswar"/>
    <s v="Offline"/>
    <s v="Home Decor"/>
    <s v="Curtain"/>
    <s v="Curtain Model-112"/>
    <s v="PROD2665"/>
    <n v="9"/>
    <n v="734.71"/>
    <n v="6612.39"/>
    <n v="0"/>
    <n v="0"/>
    <n v="6612.39"/>
    <s v="COD"/>
    <s v="In-Transit"/>
    <n v="0.25"/>
    <n v="1653.1"/>
  </r>
  <r>
    <s v="ORD2025007127"/>
    <d v="2023-08-20T00:00:00"/>
    <s v="Customer 4645"/>
    <s v="CUST2412"/>
    <x v="1"/>
    <s v="Delhi"/>
    <s v="Offline"/>
    <s v="Electronics"/>
    <s v="Tablet"/>
    <s v="Tablet Model-805"/>
    <s v="PROD1897"/>
    <n v="2"/>
    <n v="325.58"/>
    <n v="651.16"/>
    <n v="0.1"/>
    <n v="65.12"/>
    <n v="586.04"/>
    <s v="Card"/>
    <s v="Returned"/>
    <n v="0.25"/>
    <n v="146.51"/>
  </r>
  <r>
    <s v="ORD2025007128"/>
    <d v="2023-03-24T00:00:00"/>
    <s v="Customer 3084"/>
    <s v="CUST2691"/>
    <x v="1"/>
    <s v="Chandigarh"/>
    <s v="Online"/>
    <s v="Home Decor"/>
    <s v="Sofa"/>
    <s v="Sofa Model-552"/>
    <s v="PROD3931"/>
    <n v="3"/>
    <n v="253.53"/>
    <n v="760.59"/>
    <n v="0"/>
    <n v="0"/>
    <n v="760.59"/>
    <s v="Wallet"/>
    <s v="Delivered"/>
    <n v="0.3"/>
    <n v="228.18"/>
  </r>
  <r>
    <s v="ORD2025007129"/>
    <d v="2023-07-18T00:00:00"/>
    <s v="Customer 3115"/>
    <s v="CUST8066"/>
    <x v="1"/>
    <s v="Chandigarh"/>
    <s v="Online"/>
    <s v="Electronics"/>
    <s v="Mobile"/>
    <s v="Mobile Model-691"/>
    <s v="PROD7854"/>
    <n v="2"/>
    <n v="425.88"/>
    <n v="851.76"/>
    <n v="0.2"/>
    <n v="170.35"/>
    <n v="681.41"/>
    <s v="Wallet"/>
    <s v="Cancelled"/>
    <n v="0.25"/>
    <n v="170.35"/>
  </r>
  <r>
    <s v="ORD2025007130"/>
    <d v="2023-01-01T00:00:00"/>
    <s v="Customer 2892"/>
    <s v="CUST8828"/>
    <x v="3"/>
    <s v="Raipur"/>
    <s v="Offline"/>
    <s v="Electronics"/>
    <s v="Tablet"/>
    <s v="Tablet Model-608"/>
    <s v="PROD5710"/>
    <n v="3"/>
    <n v="634.49"/>
    <n v="1903.47"/>
    <n v="0.2"/>
    <n v="380.69"/>
    <n v="1522.78"/>
    <s v="Card"/>
    <s v="Cancelled"/>
    <n v="0.3"/>
    <n v="456.83"/>
  </r>
  <r>
    <s v="ORD2025007131"/>
    <d v="2024-03-10T00:00:00"/>
    <s v="Customer 3757"/>
    <s v="CUST6081"/>
    <x v="2"/>
    <s v="Bhubaneswar"/>
    <s v="Online"/>
    <s v="Electronics"/>
    <s v="Laptop"/>
    <s v="Laptop Model-332"/>
    <s v="PROD1720"/>
    <n v="4"/>
    <n v="420.39"/>
    <n v="1681.56"/>
    <n v="0.1"/>
    <n v="168.16"/>
    <n v="1513.4"/>
    <s v="COD"/>
    <s v="Delivered"/>
    <n v="0.15"/>
    <n v="227.01"/>
  </r>
  <r>
    <s v="ORD2025007132"/>
    <d v="2024-03-14T00:00:00"/>
    <s v="Customer 4817"/>
    <s v="CUST1228"/>
    <x v="1"/>
    <s v="Chandigarh"/>
    <s v="Online"/>
    <s v="Home Decor"/>
    <s v="Sofa"/>
    <s v="Sofa Model-504"/>
    <s v="PROD3401"/>
    <n v="7"/>
    <n v="743.29"/>
    <n v="5203.03"/>
    <n v="0"/>
    <n v="0"/>
    <n v="5203.03"/>
    <s v="Wallet"/>
    <s v="Returned"/>
    <n v="0.15"/>
    <n v="780.45"/>
  </r>
  <r>
    <s v="ORD2025007133"/>
    <d v="2023-12-28T00:00:00"/>
    <s v="Customer 3614"/>
    <s v="CUST9724"/>
    <x v="0"/>
    <s v="Mumbai"/>
    <s v="Online"/>
    <s v="Electronics"/>
    <s v="Tablet"/>
    <s v="Tablet Model-391"/>
    <s v="PROD4856"/>
    <n v="7"/>
    <n v="977.65"/>
    <n v="6843.55"/>
    <n v="0"/>
    <n v="0"/>
    <n v="6843.55"/>
    <s v="Wallet"/>
    <s v="Returned"/>
    <n v="0.15"/>
    <n v="1026.53"/>
  </r>
  <r>
    <s v="ORD2025007134"/>
    <d v="2023-11-07T00:00:00"/>
    <s v="Customer 2"/>
    <s v="CUST5384"/>
    <x v="0"/>
    <s v="Mumbai"/>
    <s v="Offline"/>
    <s v="Electronics"/>
    <s v="Laptop"/>
    <s v="Laptop Model-626"/>
    <s v="PROD4099"/>
    <n v="4"/>
    <n v="223.56"/>
    <n v="894.24"/>
    <n v="0.05"/>
    <n v="44.71"/>
    <n v="849.53"/>
    <s v="UPI"/>
    <s v="In-Transit"/>
    <n v="0.25"/>
    <n v="212.38"/>
  </r>
  <r>
    <s v="ORD2025007135"/>
    <d v="2023-10-22T00:00:00"/>
    <s v="Customer 154"/>
    <s v="CUST7655"/>
    <x v="3"/>
    <s v="Bhopal"/>
    <s v="Online"/>
    <s v="Clothing"/>
    <s v="Shirt"/>
    <s v="Shirt Model-910"/>
    <s v="PROD7801"/>
    <n v="3"/>
    <n v="670.95"/>
    <n v="2012.85"/>
    <n v="0.1"/>
    <n v="201.28"/>
    <n v="1811.57"/>
    <s v="Wallet"/>
    <s v="Returned"/>
    <n v="0.15"/>
    <n v="271.74"/>
  </r>
  <r>
    <s v="ORD2025007136"/>
    <d v="2023-07-16T00:00:00"/>
    <s v="Customer 457"/>
    <s v="CUST4782"/>
    <x v="3"/>
    <s v="Nagpur"/>
    <s v="Offline"/>
    <s v="Home Decor"/>
    <s v="Lamp"/>
    <s v="Lamp Model-704"/>
    <s v="PROD3168"/>
    <n v="5"/>
    <n v="845.54"/>
    <n v="4227.7"/>
    <n v="0.1"/>
    <n v="422.77"/>
    <n v="3804.93"/>
    <s v="Wallet"/>
    <s v="Delivered"/>
    <n v="0.15"/>
    <n v="570.74"/>
  </r>
  <r>
    <s v="ORD2025007137"/>
    <d v="2024-01-13T00:00:00"/>
    <s v="Customer 1435"/>
    <s v="CUST2247"/>
    <x v="2"/>
    <s v="Patna"/>
    <s v="Online"/>
    <s v="Beauty"/>
    <s v="Face Cream"/>
    <s v="Face Cream Model-165"/>
    <s v="PROD2927"/>
    <n v="5"/>
    <n v="734.17"/>
    <n v="3670.85"/>
    <n v="0.2"/>
    <n v="734.17"/>
    <n v="2936.68"/>
    <s v="UPI"/>
    <s v="In-Transit"/>
    <n v="0.25"/>
    <n v="734.17"/>
  </r>
  <r>
    <s v="ORD2025007138"/>
    <d v="2023-12-07T00:00:00"/>
    <s v="Customer 3115"/>
    <s v="CUST7238"/>
    <x v="1"/>
    <s v="Lucknow"/>
    <s v="Online"/>
    <s v="Clothing"/>
    <s v="Jacket"/>
    <s v="Jacket Model-180"/>
    <s v="PROD1192"/>
    <n v="4"/>
    <n v="856.33"/>
    <n v="3425.32"/>
    <n v="0.05"/>
    <n v="171.27"/>
    <n v="3254.05"/>
    <s v="UPI"/>
    <s v="In-Transit"/>
    <n v="0.3"/>
    <n v="976.22"/>
  </r>
  <r>
    <s v="ORD2025007139"/>
    <d v="2023-04-18T00:00:00"/>
    <s v="Customer 3095"/>
    <s v="CUST9830"/>
    <x v="4"/>
    <s v="Bangalore"/>
    <s v="Offline"/>
    <s v="Home Decor"/>
    <s v="Sofa"/>
    <s v="Sofa Model-314"/>
    <s v="PROD9883"/>
    <n v="2"/>
    <n v="262.77999999999997"/>
    <n v="525.55999999999995"/>
    <n v="0.1"/>
    <n v="52.56"/>
    <n v="473"/>
    <s v="UPI"/>
    <s v="Returned"/>
    <n v="0.3"/>
    <n v="141.9"/>
  </r>
  <r>
    <s v="ORD2025007140"/>
    <d v="2023-10-06T00:00:00"/>
    <s v="Customer 2718"/>
    <s v="CUST9098"/>
    <x v="1"/>
    <s v="Chandigarh"/>
    <s v="Online"/>
    <s v="Electronics"/>
    <s v="Tablet"/>
    <s v="Tablet Model-562"/>
    <s v="PROD9383"/>
    <n v="2"/>
    <n v="721.77"/>
    <n v="1443.54"/>
    <n v="0.2"/>
    <n v="288.70999999999998"/>
    <n v="1154.83"/>
    <s v="COD"/>
    <s v="Cancelled"/>
    <n v="0.25"/>
    <n v="288.70999999999998"/>
  </r>
  <r>
    <s v="ORD2025007141"/>
    <d v="2023-04-01T00:00:00"/>
    <s v="Customer 4808"/>
    <s v="CUST5009"/>
    <x v="0"/>
    <s v="Pune"/>
    <s v="Online"/>
    <s v="Clothing"/>
    <s v="Jeans"/>
    <s v="Jeans Model-839"/>
    <s v="PROD3923"/>
    <n v="9"/>
    <n v="246.83"/>
    <n v="2221.4699999999998"/>
    <n v="0.05"/>
    <n v="111.07"/>
    <n v="2110.4"/>
    <s v="COD"/>
    <s v="Returned"/>
    <n v="0.15"/>
    <n v="316.56"/>
  </r>
  <r>
    <s v="ORD2025007142"/>
    <d v="2023-07-24T00:00:00"/>
    <s v="Customer 2706"/>
    <s v="CUST5705"/>
    <x v="4"/>
    <s v="Hyderabad"/>
    <s v="Offline"/>
    <s v="Beauty"/>
    <s v="Face Cream"/>
    <s v="Face Cream Model-935"/>
    <s v="PROD5483"/>
    <n v="5"/>
    <n v="474.32"/>
    <n v="2371.6"/>
    <n v="0.05"/>
    <n v="118.58"/>
    <n v="2253.02"/>
    <s v="UPI"/>
    <s v="Delivered"/>
    <n v="0.3"/>
    <n v="675.91"/>
  </r>
  <r>
    <s v="ORD2025007143"/>
    <d v="2023-07-21T00:00:00"/>
    <s v="Customer 2282"/>
    <s v="CUST4862"/>
    <x v="2"/>
    <s v="Kolkata"/>
    <s v="Offline"/>
    <s v="Home Decor"/>
    <s v="Curtain"/>
    <s v="Curtain Model-914"/>
    <s v="PROD9691"/>
    <n v="7"/>
    <n v="379.98"/>
    <n v="2659.86"/>
    <n v="0.2"/>
    <n v="531.97"/>
    <n v="2127.89"/>
    <s v="UPI"/>
    <s v="Returned"/>
    <n v="0.3"/>
    <n v="638.37"/>
  </r>
  <r>
    <s v="ORD2025007144"/>
    <d v="2023-03-09T00:00:00"/>
    <s v="Customer 933"/>
    <s v="CUST4353"/>
    <x v="0"/>
    <s v="Pune"/>
    <s v="Online"/>
    <s v="Beauty"/>
    <s v="Lipstick"/>
    <s v="Lipstick Model-882"/>
    <s v="PROD4781"/>
    <n v="8"/>
    <n v="649.53"/>
    <n v="5196.24"/>
    <n v="0.05"/>
    <n v="259.81"/>
    <n v="4936.43"/>
    <s v="Wallet"/>
    <s v="In-Transit"/>
    <n v="0.25"/>
    <n v="1234.1099999999999"/>
  </r>
  <r>
    <s v="ORD2025007145"/>
    <d v="2024-02-09T00:00:00"/>
    <s v="Customer 3435"/>
    <s v="CUST9736"/>
    <x v="3"/>
    <s v="Nagpur"/>
    <s v="Offline"/>
    <s v="Clothing"/>
    <s v="Shirt"/>
    <s v="Shirt Model-106"/>
    <s v="PROD7089"/>
    <n v="7"/>
    <n v="170.97"/>
    <n v="1196.79"/>
    <n v="0.1"/>
    <n v="119.68"/>
    <n v="1077.1099999999999"/>
    <s v="COD"/>
    <s v="Returned"/>
    <n v="0.3"/>
    <n v="323.13"/>
  </r>
  <r>
    <s v="ORD2025007146"/>
    <d v="2023-12-10T00:00:00"/>
    <s v="Customer 2156"/>
    <s v="CUST1092"/>
    <x v="0"/>
    <s v="Pune"/>
    <s v="Online"/>
    <s v="Home Decor"/>
    <s v="Curtain"/>
    <s v="Curtain Model-531"/>
    <s v="PROD5643"/>
    <n v="1"/>
    <n v="889.18"/>
    <n v="889.18"/>
    <n v="0.05"/>
    <n v="44.46"/>
    <n v="844.72"/>
    <s v="UPI"/>
    <s v="In-Transit"/>
    <n v="0.3"/>
    <n v="253.42"/>
  </r>
  <r>
    <s v="ORD2025007147"/>
    <d v="2023-12-19T00:00:00"/>
    <s v="Customer 2318"/>
    <s v="CUST9412"/>
    <x v="4"/>
    <s v="Hyderabad"/>
    <s v="Offline"/>
    <s v="Clothing"/>
    <s v="Shirt"/>
    <s v="Shirt Model-945"/>
    <s v="PROD8408"/>
    <n v="6"/>
    <n v="879.26"/>
    <n v="5275.56"/>
    <n v="0.1"/>
    <n v="527.55999999999995"/>
    <n v="4748"/>
    <s v="Wallet"/>
    <s v="Cancelled"/>
    <n v="0.15"/>
    <n v="712.2"/>
  </r>
  <r>
    <s v="ORD2025007148"/>
    <d v="2024-01-29T00:00:00"/>
    <s v="Customer 932"/>
    <s v="CUST8552"/>
    <x v="4"/>
    <s v="Chennai"/>
    <s v="Offline"/>
    <s v="Clothing"/>
    <s v="Shirt"/>
    <s v="Shirt Model-793"/>
    <s v="PROD7960"/>
    <n v="2"/>
    <n v="484.01"/>
    <n v="968.02"/>
    <n v="0.1"/>
    <n v="96.8"/>
    <n v="871.22"/>
    <s v="Card"/>
    <s v="Cancelled"/>
    <n v="0.15"/>
    <n v="130.68"/>
  </r>
  <r>
    <s v="ORD2025007149"/>
    <d v="2024-02-12T00:00:00"/>
    <s v="Customer 2122"/>
    <s v="CUST9370"/>
    <x v="2"/>
    <s v="Kolkata"/>
    <s v="Online"/>
    <s v="Clothing"/>
    <s v="Jacket"/>
    <s v="Jacket Model-131"/>
    <s v="PROD4344"/>
    <n v="5"/>
    <n v="226.09"/>
    <n v="1130.45"/>
    <n v="0.2"/>
    <n v="226.09"/>
    <n v="904.36"/>
    <s v="UPI"/>
    <s v="Delivered"/>
    <n v="0.3"/>
    <n v="271.31"/>
  </r>
  <r>
    <s v="ORD2025007150"/>
    <d v="2023-07-08T00:00:00"/>
    <s v="Customer 2283"/>
    <s v="CUST8731"/>
    <x v="2"/>
    <s v="Bhubaneswar"/>
    <s v="Offline"/>
    <s v="Electronics"/>
    <s v="Laptop"/>
    <s v="Laptop Model-231"/>
    <s v="PROD9357"/>
    <n v="6"/>
    <n v="911.79"/>
    <n v="5470.74"/>
    <n v="0.1"/>
    <n v="547.07000000000005"/>
    <n v="4923.67"/>
    <s v="Card"/>
    <s v="Cancelled"/>
    <n v="0.15"/>
    <n v="738.55"/>
  </r>
  <r>
    <s v="ORD2025007151"/>
    <d v="2023-06-05T00:00:00"/>
    <s v="Customer 2300"/>
    <s v="CUST1180"/>
    <x v="1"/>
    <s v="Delhi"/>
    <s v="Offline"/>
    <s v="Electronics"/>
    <s v="Laptop"/>
    <s v="Laptop Model-434"/>
    <s v="PROD4876"/>
    <n v="2"/>
    <n v="506.09"/>
    <n v="1012.18"/>
    <n v="0.05"/>
    <n v="50.61"/>
    <n v="961.57"/>
    <s v="COD"/>
    <s v="Cancelled"/>
    <n v="0.15"/>
    <n v="144.24"/>
  </r>
  <r>
    <s v="ORD2025007152"/>
    <d v="2024-02-17T00:00:00"/>
    <s v="Customer 4249"/>
    <s v="CUST7945"/>
    <x v="0"/>
    <s v="Ahmedabad"/>
    <s v="Online"/>
    <s v="Clothing"/>
    <s v="Jeans"/>
    <s v="Jeans Model-209"/>
    <s v="PROD1499"/>
    <n v="8"/>
    <n v="817.04"/>
    <n v="6536.32"/>
    <n v="0.1"/>
    <n v="653.63"/>
    <n v="5882.69"/>
    <s v="Card"/>
    <s v="Cancelled"/>
    <n v="0.3"/>
    <n v="1764.81"/>
  </r>
  <r>
    <s v="ORD2025007153"/>
    <d v="2023-11-23T00:00:00"/>
    <s v="Customer 23"/>
    <s v="CUST6979"/>
    <x v="4"/>
    <s v="Chennai"/>
    <s v="Offline"/>
    <s v="Beauty"/>
    <s v="Lipstick"/>
    <s v="Lipstick Model-518"/>
    <s v="PROD8667"/>
    <n v="6"/>
    <n v="995.08"/>
    <n v="5970.48"/>
    <n v="0.2"/>
    <n v="1194.0999999999999"/>
    <n v="4776.38"/>
    <s v="Card"/>
    <s v="Delivered"/>
    <n v="0.25"/>
    <n v="1194.0999999999999"/>
  </r>
  <r>
    <s v="ORD2025007154"/>
    <d v="2023-06-14T00:00:00"/>
    <s v="Customer 3901"/>
    <s v="CUST4042"/>
    <x v="0"/>
    <s v="Pune"/>
    <s v="Online"/>
    <s v="Home Decor"/>
    <s v="Curtain"/>
    <s v="Curtain Model-760"/>
    <s v="PROD3159"/>
    <n v="9"/>
    <n v="339.35"/>
    <n v="3054.15"/>
    <n v="0.1"/>
    <n v="305.42"/>
    <n v="2748.73"/>
    <s v="COD"/>
    <s v="Cancelled"/>
    <n v="0.3"/>
    <n v="824.62"/>
  </r>
  <r>
    <s v="ORD2025007155"/>
    <d v="2023-08-12T00:00:00"/>
    <s v="Customer 1485"/>
    <s v="CUST9690"/>
    <x v="0"/>
    <s v="Mumbai"/>
    <s v="Online"/>
    <s v="Electronics"/>
    <s v="Mobile"/>
    <s v="Mobile Model-779"/>
    <s v="PROD4227"/>
    <n v="10"/>
    <n v="697.15"/>
    <n v="6971.5"/>
    <n v="0.2"/>
    <n v="1394.3"/>
    <n v="5577.2"/>
    <s v="Wallet"/>
    <s v="Cancelled"/>
    <n v="0.25"/>
    <n v="1394.3"/>
  </r>
  <r>
    <s v="ORD2025007156"/>
    <d v="2024-01-23T00:00:00"/>
    <s v="Customer 78"/>
    <s v="CUST1684"/>
    <x v="2"/>
    <s v="Bhubaneswar"/>
    <s v="Offline"/>
    <s v="Home Decor"/>
    <s v="Sofa"/>
    <s v="Sofa Model-987"/>
    <s v="PROD1709"/>
    <n v="9"/>
    <n v="132.56"/>
    <n v="1193.04"/>
    <n v="0"/>
    <n v="0"/>
    <n v="1193.04"/>
    <s v="UPI"/>
    <s v="Cancelled"/>
    <n v="0.25"/>
    <n v="298.26"/>
  </r>
  <r>
    <s v="ORD2025007157"/>
    <d v="2023-07-06T00:00:00"/>
    <s v="Customer 1750"/>
    <s v="CUST4972"/>
    <x v="1"/>
    <s v="Delhi"/>
    <s v="Online"/>
    <s v="Home Decor"/>
    <s v="Curtain"/>
    <s v="Curtain Model-236"/>
    <s v="PROD5630"/>
    <n v="5"/>
    <n v="806"/>
    <n v="4030"/>
    <n v="0.05"/>
    <n v="201.5"/>
    <n v="3828.5"/>
    <s v="Wallet"/>
    <s v="Delivered"/>
    <n v="0.3"/>
    <n v="1148.55"/>
  </r>
  <r>
    <s v="ORD2025007158"/>
    <d v="2023-02-26T00:00:00"/>
    <s v="Customer 1187"/>
    <s v="CUST6818"/>
    <x v="2"/>
    <s v="Bhubaneswar"/>
    <s v="Online"/>
    <s v="Beauty"/>
    <s v="Lipstick"/>
    <s v="Lipstick Model-764"/>
    <s v="PROD7453"/>
    <n v="9"/>
    <n v="126.54"/>
    <n v="1138.8599999999999"/>
    <n v="0.2"/>
    <n v="227.77"/>
    <n v="911.09"/>
    <s v="Card"/>
    <s v="Cancelled"/>
    <n v="0.25"/>
    <n v="227.77"/>
  </r>
  <r>
    <s v="ORD2025007159"/>
    <d v="2024-02-11T00:00:00"/>
    <s v="Customer 58"/>
    <s v="CUST9482"/>
    <x v="2"/>
    <s v="Kolkata"/>
    <s v="Offline"/>
    <s v="Electronics"/>
    <s v="Laptop"/>
    <s v="Laptop Model-668"/>
    <s v="PROD3042"/>
    <n v="9"/>
    <n v="251.79"/>
    <n v="2266.11"/>
    <n v="0.1"/>
    <n v="226.61"/>
    <n v="2039.5"/>
    <s v="Wallet"/>
    <s v="Delivered"/>
    <n v="0.15"/>
    <n v="305.93"/>
  </r>
  <r>
    <s v="ORD2025007160"/>
    <d v="2023-03-13T00:00:00"/>
    <s v="Customer 1835"/>
    <s v="CUST3976"/>
    <x v="1"/>
    <s v="Lucknow"/>
    <s v="Online"/>
    <s v="Home Decor"/>
    <s v="Curtain"/>
    <s v="Curtain Model-878"/>
    <s v="PROD3539"/>
    <n v="10"/>
    <n v="841.66"/>
    <n v="8416.6"/>
    <n v="0.2"/>
    <n v="1683.32"/>
    <n v="6733.28"/>
    <s v="COD"/>
    <s v="In-Transit"/>
    <n v="0.15"/>
    <n v="1009.99"/>
  </r>
  <r>
    <s v="ORD2025007161"/>
    <d v="2023-08-30T00:00:00"/>
    <s v="Customer 3418"/>
    <s v="CUST5172"/>
    <x v="3"/>
    <s v="Bhopal"/>
    <s v="Online"/>
    <s v="Clothing"/>
    <s v="Shirt"/>
    <s v="Shirt Model-863"/>
    <s v="PROD5904"/>
    <n v="2"/>
    <n v="273.37"/>
    <n v="546.74"/>
    <n v="0"/>
    <n v="0"/>
    <n v="546.74"/>
    <s v="UPI"/>
    <s v="Returned"/>
    <n v="0.15"/>
    <n v="82.01"/>
  </r>
  <r>
    <s v="ORD2025007162"/>
    <d v="2023-11-11T00:00:00"/>
    <s v="Customer 2960"/>
    <s v="CUST7319"/>
    <x v="4"/>
    <s v="Chennai"/>
    <s v="Offline"/>
    <s v="Electronics"/>
    <s v="Tablet"/>
    <s v="Tablet Model-980"/>
    <s v="PROD8311"/>
    <n v="4"/>
    <n v="353.99"/>
    <n v="1415.96"/>
    <n v="0.05"/>
    <n v="70.8"/>
    <n v="1345.16"/>
    <s v="COD"/>
    <s v="Cancelled"/>
    <n v="0.15"/>
    <n v="201.77"/>
  </r>
  <r>
    <s v="ORD2025007163"/>
    <d v="2023-02-28T00:00:00"/>
    <s v="Customer 2477"/>
    <s v="CUST7843"/>
    <x v="2"/>
    <s v="Patna"/>
    <s v="Online"/>
    <s v="Clothing"/>
    <s v="Jeans"/>
    <s v="Jeans Model-480"/>
    <s v="PROD7376"/>
    <n v="4"/>
    <n v="709.53"/>
    <n v="2838.12"/>
    <n v="0.05"/>
    <n v="141.91"/>
    <n v="2696.21"/>
    <s v="Wallet"/>
    <s v="Delivered"/>
    <n v="0.15"/>
    <n v="404.43"/>
  </r>
  <r>
    <s v="ORD2025007164"/>
    <d v="2023-08-04T00:00:00"/>
    <s v="Customer 3526"/>
    <s v="CUST1784"/>
    <x v="1"/>
    <s v="Chandigarh"/>
    <s v="Offline"/>
    <s v="Home Decor"/>
    <s v="Sofa"/>
    <s v="Sofa Model-789"/>
    <s v="PROD7107"/>
    <n v="9"/>
    <n v="149.38"/>
    <n v="1344.42"/>
    <n v="0"/>
    <n v="0"/>
    <n v="1344.42"/>
    <s v="UPI"/>
    <s v="Returned"/>
    <n v="0.3"/>
    <n v="403.33"/>
  </r>
  <r>
    <s v="ORD2025007165"/>
    <d v="2023-01-07T00:00:00"/>
    <s v="Customer 4493"/>
    <s v="CUST1093"/>
    <x v="1"/>
    <s v="Delhi"/>
    <s v="Offline"/>
    <s v="Beauty"/>
    <s v="Perfume"/>
    <s v="Perfume Model-522"/>
    <s v="PROD2101"/>
    <n v="5"/>
    <n v="479.87"/>
    <n v="2399.35"/>
    <n v="0.05"/>
    <n v="119.97"/>
    <n v="2279.38"/>
    <s v="Wallet"/>
    <s v="Returned"/>
    <n v="0.15"/>
    <n v="341.91"/>
  </r>
  <r>
    <s v="ORD2025007166"/>
    <d v="2024-01-25T00:00:00"/>
    <s v="Customer 1128"/>
    <s v="CUST4478"/>
    <x v="0"/>
    <s v="Mumbai"/>
    <s v="Online"/>
    <s v="Electronics"/>
    <s v="Mobile"/>
    <s v="Mobile Model-945"/>
    <s v="PROD7364"/>
    <n v="9"/>
    <n v="140.01"/>
    <n v="1260.0899999999999"/>
    <n v="0"/>
    <n v="0"/>
    <n v="1260.0899999999999"/>
    <s v="UPI"/>
    <s v="Cancelled"/>
    <n v="0.15"/>
    <n v="189.01"/>
  </r>
  <r>
    <s v="ORD2025007167"/>
    <d v="2023-03-05T00:00:00"/>
    <s v="Customer 2472"/>
    <s v="CUST7556"/>
    <x v="0"/>
    <s v="Ahmedabad"/>
    <s v="Online"/>
    <s v="Clothing"/>
    <s v="Jeans"/>
    <s v="Jeans Model-428"/>
    <s v="PROD4083"/>
    <n v="2"/>
    <n v="360.65"/>
    <n v="721.3"/>
    <n v="0.05"/>
    <n v="36.06"/>
    <n v="685.24"/>
    <s v="Wallet"/>
    <s v="Delivered"/>
    <n v="0.15"/>
    <n v="102.79"/>
  </r>
  <r>
    <s v="ORD2025007168"/>
    <d v="2023-10-12T00:00:00"/>
    <s v="Customer 2305"/>
    <s v="CUST5437"/>
    <x v="2"/>
    <s v="Kolkata"/>
    <s v="Offline"/>
    <s v="Beauty"/>
    <s v="Lipstick"/>
    <s v="Lipstick Model-225"/>
    <s v="PROD7154"/>
    <n v="2"/>
    <n v="529.17999999999995"/>
    <n v="1058.3599999999999"/>
    <n v="0"/>
    <n v="0"/>
    <n v="1058.3599999999999"/>
    <s v="UPI"/>
    <s v="Delivered"/>
    <n v="0.15"/>
    <n v="158.75"/>
  </r>
  <r>
    <s v="ORD2025007169"/>
    <d v="2023-05-13T00:00:00"/>
    <s v="Customer 2733"/>
    <s v="CUST7127"/>
    <x v="3"/>
    <s v="Nagpur"/>
    <s v="Online"/>
    <s v="Beauty"/>
    <s v="Perfume"/>
    <s v="Perfume Model-772"/>
    <s v="PROD2405"/>
    <n v="3"/>
    <n v="612.80999999999995"/>
    <n v="1838.43"/>
    <n v="0.05"/>
    <n v="91.92"/>
    <n v="1746.51"/>
    <s v="Wallet"/>
    <s v="Cancelled"/>
    <n v="0.3"/>
    <n v="523.95000000000005"/>
  </r>
  <r>
    <s v="ORD2025007170"/>
    <d v="2023-03-20T00:00:00"/>
    <s v="Customer 2483"/>
    <s v="CUST2404"/>
    <x v="2"/>
    <s v="Kolkata"/>
    <s v="Offline"/>
    <s v="Electronics"/>
    <s v="Laptop"/>
    <s v="Laptop Model-594"/>
    <s v="PROD4625"/>
    <n v="10"/>
    <n v="824.65"/>
    <n v="8246.5"/>
    <n v="0.2"/>
    <n v="1649.3"/>
    <n v="6597.2"/>
    <s v="UPI"/>
    <s v="In-Transit"/>
    <n v="0.25"/>
    <n v="1649.3"/>
  </r>
  <r>
    <s v="ORD2025007171"/>
    <d v="2024-03-09T00:00:00"/>
    <s v="Customer 4306"/>
    <s v="CUST1342"/>
    <x v="4"/>
    <s v="Hyderabad"/>
    <s v="Offline"/>
    <s v="Clothing"/>
    <s v="Shirt"/>
    <s v="Shirt Model-719"/>
    <s v="PROD1235"/>
    <n v="2"/>
    <n v="325.81"/>
    <n v="651.62"/>
    <n v="0"/>
    <n v="0"/>
    <n v="651.62"/>
    <s v="COD"/>
    <s v="Cancelled"/>
    <n v="0.25"/>
    <n v="162.91"/>
  </r>
  <r>
    <s v="ORD2025007172"/>
    <d v="2023-07-19T00:00:00"/>
    <s v="Customer 473"/>
    <s v="CUST1005"/>
    <x v="0"/>
    <s v="Pune"/>
    <s v="Offline"/>
    <s v="Home Decor"/>
    <s v="Lamp"/>
    <s v="Lamp Model-512"/>
    <s v="PROD8545"/>
    <n v="5"/>
    <n v="486.1"/>
    <n v="2430.5"/>
    <n v="0.05"/>
    <n v="121.53"/>
    <n v="2308.9699999999998"/>
    <s v="Wallet"/>
    <s v="Delivered"/>
    <n v="0.25"/>
    <n v="577.24"/>
  </r>
  <r>
    <s v="ORD2025007173"/>
    <d v="2023-03-29T00:00:00"/>
    <s v="Customer 3668"/>
    <s v="CUST6455"/>
    <x v="1"/>
    <s v="Lucknow"/>
    <s v="Offline"/>
    <s v="Electronics"/>
    <s v="Mobile"/>
    <s v="Mobile Model-480"/>
    <s v="PROD2342"/>
    <n v="3"/>
    <n v="589.58000000000004"/>
    <n v="1768.74"/>
    <n v="0.1"/>
    <n v="176.87"/>
    <n v="1591.87"/>
    <s v="UPI"/>
    <s v="Returned"/>
    <n v="0.15"/>
    <n v="238.78"/>
  </r>
  <r>
    <s v="ORD2025007174"/>
    <d v="2024-03-19T00:00:00"/>
    <s v="Customer 2017"/>
    <s v="CUST2977"/>
    <x v="3"/>
    <s v="Bhopal"/>
    <s v="Online"/>
    <s v="Beauty"/>
    <s v="Face Cream"/>
    <s v="Face Cream Model-164"/>
    <s v="PROD9444"/>
    <n v="8"/>
    <n v="739.51"/>
    <n v="5916.08"/>
    <n v="0.1"/>
    <n v="591.61"/>
    <n v="5324.47"/>
    <s v="UPI"/>
    <s v="Cancelled"/>
    <n v="0.15"/>
    <n v="798.67"/>
  </r>
  <r>
    <s v="ORD2025007175"/>
    <d v="2024-01-27T00:00:00"/>
    <s v="Customer 1354"/>
    <s v="CUST3342"/>
    <x v="0"/>
    <s v="Mumbai"/>
    <s v="Offline"/>
    <s v="Clothing"/>
    <s v="Jacket"/>
    <s v="Jacket Model-798"/>
    <s v="PROD3663"/>
    <n v="7"/>
    <n v="181.83"/>
    <n v="1272.81"/>
    <n v="0.1"/>
    <n v="127.28"/>
    <n v="1145.53"/>
    <s v="COD"/>
    <s v="In-Transit"/>
    <n v="0.25"/>
    <n v="286.38"/>
  </r>
  <r>
    <s v="ORD2025007176"/>
    <d v="2023-06-08T00:00:00"/>
    <s v="Customer 3312"/>
    <s v="CUST2985"/>
    <x v="3"/>
    <s v="Raipur"/>
    <s v="Online"/>
    <s v="Home Decor"/>
    <s v="Sofa"/>
    <s v="Sofa Model-191"/>
    <s v="PROD1620"/>
    <n v="9"/>
    <n v="237.32"/>
    <n v="2135.88"/>
    <n v="0"/>
    <n v="0"/>
    <n v="2135.88"/>
    <s v="COD"/>
    <s v="Delivered"/>
    <n v="0.25"/>
    <n v="533.97"/>
  </r>
  <r>
    <s v="ORD2025007177"/>
    <d v="2024-01-17T00:00:00"/>
    <s v="Customer 3222"/>
    <s v="CUST9411"/>
    <x v="2"/>
    <s v="Kolkata"/>
    <s v="Offline"/>
    <s v="Home Decor"/>
    <s v="Curtain"/>
    <s v="Curtain Model-579"/>
    <s v="PROD2099"/>
    <n v="5"/>
    <n v="510.78"/>
    <n v="2553.9"/>
    <n v="0.05"/>
    <n v="127.7"/>
    <n v="2426.1999999999998"/>
    <s v="COD"/>
    <s v="Returned"/>
    <n v="0.25"/>
    <n v="606.54999999999995"/>
  </r>
  <r>
    <s v="ORD2025007178"/>
    <d v="2024-03-09T00:00:00"/>
    <s v="Customer 816"/>
    <s v="CUST6746"/>
    <x v="4"/>
    <s v="Chennai"/>
    <s v="Offline"/>
    <s v="Clothing"/>
    <s v="Shirt"/>
    <s v="Shirt Model-814"/>
    <s v="PROD7526"/>
    <n v="10"/>
    <n v="391.37"/>
    <n v="3913.7"/>
    <n v="0"/>
    <n v="0"/>
    <n v="3913.7"/>
    <s v="UPI"/>
    <s v="Cancelled"/>
    <n v="0.3"/>
    <n v="1174.1099999999999"/>
  </r>
  <r>
    <s v="ORD2025007179"/>
    <d v="2023-10-01T00:00:00"/>
    <s v="Customer 4115"/>
    <s v="CUST7322"/>
    <x v="2"/>
    <s v="Bhubaneswar"/>
    <s v="Offline"/>
    <s v="Electronics"/>
    <s v="Tablet"/>
    <s v="Tablet Model-577"/>
    <s v="PROD8640"/>
    <n v="9"/>
    <n v="185.96"/>
    <n v="1673.64"/>
    <n v="0.05"/>
    <n v="83.68"/>
    <n v="1589.96"/>
    <s v="Card"/>
    <s v="In-Transit"/>
    <n v="0.25"/>
    <n v="397.49"/>
  </r>
  <r>
    <s v="ORD2025007180"/>
    <d v="2023-06-13T00:00:00"/>
    <s v="Customer 1599"/>
    <s v="CUST7698"/>
    <x v="3"/>
    <s v="Bhopal"/>
    <s v="Online"/>
    <s v="Beauty"/>
    <s v="Face Cream"/>
    <s v="Face Cream Model-732"/>
    <s v="PROD6939"/>
    <n v="3"/>
    <n v="942.67"/>
    <n v="2828.01"/>
    <n v="0.2"/>
    <n v="565.6"/>
    <n v="2262.41"/>
    <s v="Wallet"/>
    <s v="In-Transit"/>
    <n v="0.15"/>
    <n v="339.36"/>
  </r>
  <r>
    <s v="ORD2025007181"/>
    <d v="2024-02-13T00:00:00"/>
    <s v="Customer 2503"/>
    <s v="CUST2272"/>
    <x v="4"/>
    <s v="Bangalore"/>
    <s v="Online"/>
    <s v="Electronics"/>
    <s v="Laptop"/>
    <s v="Laptop Model-898"/>
    <s v="PROD2589"/>
    <n v="5"/>
    <n v="723.2"/>
    <n v="3616"/>
    <n v="0.05"/>
    <n v="180.8"/>
    <n v="3435.2"/>
    <s v="COD"/>
    <s v="In-Transit"/>
    <n v="0.3"/>
    <n v="1030.56"/>
  </r>
  <r>
    <s v="ORD2025007182"/>
    <d v="2023-05-26T00:00:00"/>
    <s v="Customer 1400"/>
    <s v="CUST4121"/>
    <x v="0"/>
    <s v="Ahmedabad"/>
    <s v="Online"/>
    <s v="Beauty"/>
    <s v="Lipstick"/>
    <s v="Lipstick Model-970"/>
    <s v="PROD1580"/>
    <n v="5"/>
    <n v="173.56"/>
    <n v="867.8"/>
    <n v="0.1"/>
    <n v="86.78"/>
    <n v="781.02"/>
    <s v="Card"/>
    <s v="Returned"/>
    <n v="0.15"/>
    <n v="117.15"/>
  </r>
  <r>
    <s v="ORD2025007183"/>
    <d v="2023-07-06T00:00:00"/>
    <s v="Customer 4260"/>
    <s v="CUST8726"/>
    <x v="2"/>
    <s v="Patna"/>
    <s v="Offline"/>
    <s v="Home Decor"/>
    <s v="Curtain"/>
    <s v="Curtain Model-390"/>
    <s v="PROD1630"/>
    <n v="3"/>
    <n v="378.3"/>
    <n v="1134.9000000000001"/>
    <n v="0.05"/>
    <n v="56.75"/>
    <n v="1078.1500000000001"/>
    <s v="Card"/>
    <s v="Cancelled"/>
    <n v="0.3"/>
    <n v="323.44"/>
  </r>
  <r>
    <s v="ORD2025007184"/>
    <d v="2023-06-26T00:00:00"/>
    <s v="Customer 3247"/>
    <s v="CUST3450"/>
    <x v="2"/>
    <s v="Bhubaneswar"/>
    <s v="Online"/>
    <s v="Beauty"/>
    <s v="Perfume"/>
    <s v="Perfume Model-820"/>
    <s v="PROD8847"/>
    <n v="1"/>
    <n v="622.58000000000004"/>
    <n v="622.58000000000004"/>
    <n v="0.2"/>
    <n v="124.52"/>
    <n v="498.06"/>
    <s v="Wallet"/>
    <s v="Delivered"/>
    <n v="0.25"/>
    <n v="124.52"/>
  </r>
  <r>
    <s v="ORD2025007185"/>
    <d v="2023-11-25T00:00:00"/>
    <s v="Customer 1503"/>
    <s v="CUST9525"/>
    <x v="2"/>
    <s v="Kolkata"/>
    <s v="Online"/>
    <s v="Beauty"/>
    <s v="Lipstick"/>
    <s v="Lipstick Model-510"/>
    <s v="PROD9099"/>
    <n v="9"/>
    <n v="910.84"/>
    <n v="8197.56"/>
    <n v="0"/>
    <n v="0"/>
    <n v="8197.56"/>
    <s v="Wallet"/>
    <s v="Returned"/>
    <n v="0.3"/>
    <n v="2459.27"/>
  </r>
  <r>
    <s v="ORD2025007186"/>
    <d v="2024-03-25T00:00:00"/>
    <s v="Customer 4702"/>
    <s v="CUST2206"/>
    <x v="4"/>
    <s v="Hyderabad"/>
    <s v="Online"/>
    <s v="Beauty"/>
    <s v="Perfume"/>
    <s v="Perfume Model-870"/>
    <s v="PROD8243"/>
    <n v="2"/>
    <n v="475.22"/>
    <n v="950.44"/>
    <n v="0.1"/>
    <n v="95.04"/>
    <n v="855.4"/>
    <s v="COD"/>
    <s v="Returned"/>
    <n v="0.25"/>
    <n v="213.85"/>
  </r>
  <r>
    <s v="ORD2025007187"/>
    <d v="2023-05-20T00:00:00"/>
    <s v="Customer 1532"/>
    <s v="CUST4090"/>
    <x v="3"/>
    <s v="Bhopal"/>
    <s v="Online"/>
    <s v="Home Decor"/>
    <s v="Lamp"/>
    <s v="Lamp Model-801"/>
    <s v="PROD5728"/>
    <n v="3"/>
    <n v="941.16"/>
    <n v="2823.48"/>
    <n v="0.05"/>
    <n v="141.16999999999999"/>
    <n v="2682.31"/>
    <s v="UPI"/>
    <s v="Returned"/>
    <n v="0.25"/>
    <n v="670.58"/>
  </r>
  <r>
    <s v="ORD2025007188"/>
    <d v="2023-10-15T00:00:00"/>
    <s v="Customer 1868"/>
    <s v="CUST1158"/>
    <x v="0"/>
    <s v="Pune"/>
    <s v="Offline"/>
    <s v="Home Decor"/>
    <s v="Curtain"/>
    <s v="Curtain Model-930"/>
    <s v="PROD4219"/>
    <n v="10"/>
    <n v="577.33000000000004"/>
    <n v="5773.3"/>
    <n v="0.2"/>
    <n v="1154.6600000000001"/>
    <n v="4618.6400000000003"/>
    <s v="Wallet"/>
    <s v="Delivered"/>
    <n v="0.25"/>
    <n v="1154.6600000000001"/>
  </r>
  <r>
    <s v="ORD2025007189"/>
    <d v="2024-01-22T00:00:00"/>
    <s v="Customer 4767"/>
    <s v="CUST2826"/>
    <x v="1"/>
    <s v="Chandigarh"/>
    <s v="Online"/>
    <s v="Electronics"/>
    <s v="Laptop"/>
    <s v="Laptop Model-566"/>
    <s v="PROD3668"/>
    <n v="4"/>
    <n v="104.05"/>
    <n v="416.2"/>
    <n v="0.05"/>
    <n v="20.81"/>
    <n v="395.39"/>
    <s v="COD"/>
    <s v="In-Transit"/>
    <n v="0.15"/>
    <n v="59.31"/>
  </r>
  <r>
    <s v="ORD2025007190"/>
    <d v="2023-08-05T00:00:00"/>
    <s v="Customer 2454"/>
    <s v="CUST7362"/>
    <x v="0"/>
    <s v="Ahmedabad"/>
    <s v="Offline"/>
    <s v="Beauty"/>
    <s v="Face Cream"/>
    <s v="Face Cream Model-875"/>
    <s v="PROD2305"/>
    <n v="5"/>
    <n v="227.26"/>
    <n v="1136.3"/>
    <n v="0"/>
    <n v="0"/>
    <n v="1136.3"/>
    <s v="Card"/>
    <s v="Returned"/>
    <n v="0.25"/>
    <n v="284.07"/>
  </r>
  <r>
    <s v="ORD2025007191"/>
    <d v="2023-06-04T00:00:00"/>
    <s v="Customer 4782"/>
    <s v="CUST6196"/>
    <x v="3"/>
    <s v="Bhopal"/>
    <s v="Online"/>
    <s v="Electronics"/>
    <s v="Laptop"/>
    <s v="Laptop Model-887"/>
    <s v="PROD8126"/>
    <n v="7"/>
    <n v="701.6"/>
    <n v="4911.2"/>
    <n v="0.05"/>
    <n v="245.56"/>
    <n v="4665.6400000000003"/>
    <s v="Wallet"/>
    <s v="Returned"/>
    <n v="0.15"/>
    <n v="699.85"/>
  </r>
  <r>
    <s v="ORD2025007192"/>
    <d v="2023-02-15T00:00:00"/>
    <s v="Customer 2927"/>
    <s v="CUST3741"/>
    <x v="3"/>
    <s v="Raipur"/>
    <s v="Offline"/>
    <s v="Beauty"/>
    <s v="Lipstick"/>
    <s v="Lipstick Model-724"/>
    <s v="PROD6523"/>
    <n v="9"/>
    <n v="861.19"/>
    <n v="7750.71"/>
    <n v="0.1"/>
    <n v="775.07"/>
    <n v="6975.64"/>
    <s v="Wallet"/>
    <s v="Cancelled"/>
    <n v="0.15"/>
    <n v="1046.3499999999999"/>
  </r>
  <r>
    <s v="ORD2025007193"/>
    <d v="2023-04-24T00:00:00"/>
    <s v="Customer 2558"/>
    <s v="CUST8718"/>
    <x v="4"/>
    <s v="Bangalore"/>
    <s v="Offline"/>
    <s v="Beauty"/>
    <s v="Face Cream"/>
    <s v="Face Cream Model-293"/>
    <s v="PROD8001"/>
    <n v="6"/>
    <n v="339.47"/>
    <n v="2036.82"/>
    <n v="0.1"/>
    <n v="203.68"/>
    <n v="1833.14"/>
    <s v="Wallet"/>
    <s v="Returned"/>
    <n v="0.15"/>
    <n v="274.97000000000003"/>
  </r>
  <r>
    <s v="ORD2025007194"/>
    <d v="2023-07-21T00:00:00"/>
    <s v="Customer 3671"/>
    <s v="CUST3440"/>
    <x v="2"/>
    <s v="Bhubaneswar"/>
    <s v="Offline"/>
    <s v="Beauty"/>
    <s v="Lipstick"/>
    <s v="Lipstick Model-648"/>
    <s v="PROD3471"/>
    <n v="3"/>
    <n v="932.9"/>
    <n v="2798.7"/>
    <n v="0.1"/>
    <n v="279.87"/>
    <n v="2518.83"/>
    <s v="Card"/>
    <s v="Returned"/>
    <n v="0.25"/>
    <n v="629.71"/>
  </r>
  <r>
    <s v="ORD2025007195"/>
    <d v="2023-06-24T00:00:00"/>
    <s v="Customer 1569"/>
    <s v="CUST9523"/>
    <x v="2"/>
    <s v="Kolkata"/>
    <s v="Online"/>
    <s v="Beauty"/>
    <s v="Lipstick"/>
    <s v="Lipstick Model-995"/>
    <s v="PROD9349"/>
    <n v="6"/>
    <n v="560.5"/>
    <n v="3363"/>
    <n v="0.1"/>
    <n v="336.3"/>
    <n v="3026.7"/>
    <s v="UPI"/>
    <s v="Returned"/>
    <n v="0.25"/>
    <n v="756.67"/>
  </r>
  <r>
    <s v="ORD2025007196"/>
    <d v="2023-09-23T00:00:00"/>
    <s v="Customer 3964"/>
    <s v="CUST8177"/>
    <x v="3"/>
    <s v="Bhopal"/>
    <s v="Offline"/>
    <s v="Home Decor"/>
    <s v="Sofa"/>
    <s v="Sofa Model-959"/>
    <s v="PROD6346"/>
    <n v="8"/>
    <n v="223.34"/>
    <n v="1786.72"/>
    <n v="0"/>
    <n v="0"/>
    <n v="1786.72"/>
    <s v="Card"/>
    <s v="Cancelled"/>
    <n v="0.25"/>
    <n v="446.68"/>
  </r>
  <r>
    <s v="ORD2025007197"/>
    <d v="2023-02-03T00:00:00"/>
    <s v="Customer 1473"/>
    <s v="CUST8957"/>
    <x v="4"/>
    <s v="Chennai"/>
    <s v="Online"/>
    <s v="Electronics"/>
    <s v="Tablet"/>
    <s v="Tablet Model-537"/>
    <s v="PROD5245"/>
    <n v="6"/>
    <n v="126.6"/>
    <n v="759.6"/>
    <n v="0.2"/>
    <n v="151.91999999999999"/>
    <n v="607.67999999999995"/>
    <s v="Card"/>
    <s v="Returned"/>
    <n v="0.25"/>
    <n v="151.91999999999999"/>
  </r>
  <r>
    <s v="ORD2025007198"/>
    <d v="2023-06-10T00:00:00"/>
    <s v="Customer 3878"/>
    <s v="CUST4209"/>
    <x v="4"/>
    <s v="Chennai"/>
    <s v="Offline"/>
    <s v="Electronics"/>
    <s v="Laptop"/>
    <s v="Laptop Model-711"/>
    <s v="PROD5533"/>
    <n v="7"/>
    <n v="626.29999999999995"/>
    <n v="4384.1000000000004"/>
    <n v="0.2"/>
    <n v="876.82"/>
    <n v="3507.28"/>
    <s v="Card"/>
    <s v="Delivered"/>
    <n v="0.15"/>
    <n v="526.09"/>
  </r>
  <r>
    <s v="ORD2025007199"/>
    <d v="2024-02-29T00:00:00"/>
    <s v="Customer 2142"/>
    <s v="CUST4086"/>
    <x v="1"/>
    <s v="Lucknow"/>
    <s v="Online"/>
    <s v="Home Decor"/>
    <s v="Curtain"/>
    <s v="Curtain Model-898"/>
    <s v="PROD5459"/>
    <n v="6"/>
    <n v="381.08"/>
    <n v="2286.48"/>
    <n v="0"/>
    <n v="0"/>
    <n v="2286.48"/>
    <s v="Card"/>
    <s v="In-Transit"/>
    <n v="0.3"/>
    <n v="685.94"/>
  </r>
  <r>
    <s v="ORD2025007200"/>
    <d v="2023-05-28T00:00:00"/>
    <s v="Customer 2103"/>
    <s v="CUST6569"/>
    <x v="1"/>
    <s v="Chandigarh"/>
    <s v="Offline"/>
    <s v="Electronics"/>
    <s v="Mobile"/>
    <s v="Mobile Model-473"/>
    <s v="PROD2764"/>
    <n v="3"/>
    <n v="907.66"/>
    <n v="2722.98"/>
    <n v="0.1"/>
    <n v="272.3"/>
    <n v="2450.6799999999998"/>
    <s v="Wallet"/>
    <s v="In-Transit"/>
    <n v="0.15"/>
    <n v="367.6"/>
  </r>
  <r>
    <s v="ORD2025007201"/>
    <d v="2024-02-14T00:00:00"/>
    <s v="Customer 1818"/>
    <s v="CUST7965"/>
    <x v="0"/>
    <s v="Mumbai"/>
    <s v="Online"/>
    <s v="Beauty"/>
    <s v="Perfume"/>
    <s v="Perfume Model-514"/>
    <s v="PROD4182"/>
    <n v="8"/>
    <n v="627.27"/>
    <n v="5018.16"/>
    <n v="0.1"/>
    <n v="501.82"/>
    <n v="4516.34"/>
    <s v="Wallet"/>
    <s v="Delivered"/>
    <n v="0.25"/>
    <n v="1129.0899999999999"/>
  </r>
  <r>
    <s v="ORD2025007202"/>
    <d v="2023-05-18T00:00:00"/>
    <s v="Customer 197"/>
    <s v="CUST2658"/>
    <x v="1"/>
    <s v="Chandigarh"/>
    <s v="Offline"/>
    <s v="Clothing"/>
    <s v="Jacket"/>
    <s v="Jacket Model-761"/>
    <s v="PROD1208"/>
    <n v="5"/>
    <n v="320.54000000000002"/>
    <n v="1602.7"/>
    <n v="0.05"/>
    <n v="80.14"/>
    <n v="1522.56"/>
    <s v="COD"/>
    <s v="Cancelled"/>
    <n v="0.25"/>
    <n v="380.64"/>
  </r>
  <r>
    <s v="ORD2025007203"/>
    <d v="2024-03-01T00:00:00"/>
    <s v="Customer 1659"/>
    <s v="CUST7247"/>
    <x v="0"/>
    <s v="Mumbai"/>
    <s v="Offline"/>
    <s v="Electronics"/>
    <s v="Tablet"/>
    <s v="Tablet Model-759"/>
    <s v="PROD1960"/>
    <n v="10"/>
    <n v="358.76"/>
    <n v="3587.6"/>
    <n v="0.2"/>
    <n v="717.52"/>
    <n v="2870.08"/>
    <s v="Wallet"/>
    <s v="Delivered"/>
    <n v="0.25"/>
    <n v="717.52"/>
  </r>
  <r>
    <s v="ORD2025007204"/>
    <d v="2024-02-12T00:00:00"/>
    <s v="Customer 3060"/>
    <s v="CUST2140"/>
    <x v="1"/>
    <s v="Delhi"/>
    <s v="Online"/>
    <s v="Clothing"/>
    <s v="Jacket"/>
    <s v="Jacket Model-872"/>
    <s v="PROD3407"/>
    <n v="6"/>
    <n v="654.29"/>
    <n v="3925.74"/>
    <n v="0.05"/>
    <n v="196.29"/>
    <n v="3729.45"/>
    <s v="Card"/>
    <s v="Cancelled"/>
    <n v="0.25"/>
    <n v="932.36"/>
  </r>
  <r>
    <s v="ORD2025007205"/>
    <d v="2023-07-04T00:00:00"/>
    <s v="Customer 187"/>
    <s v="CUST7159"/>
    <x v="4"/>
    <s v="Bangalore"/>
    <s v="Offline"/>
    <s v="Beauty"/>
    <s v="Face Cream"/>
    <s v="Face Cream Model-496"/>
    <s v="PROD5693"/>
    <n v="10"/>
    <n v="686.49"/>
    <n v="6864.9"/>
    <n v="0.1"/>
    <n v="686.49"/>
    <n v="6178.41"/>
    <s v="Wallet"/>
    <s v="Delivered"/>
    <n v="0.25"/>
    <n v="1544.6"/>
  </r>
  <r>
    <s v="ORD2025007206"/>
    <d v="2023-06-19T00:00:00"/>
    <s v="Customer 2289"/>
    <s v="CUST5512"/>
    <x v="4"/>
    <s v="Hyderabad"/>
    <s v="Online"/>
    <s v="Beauty"/>
    <s v="Perfume"/>
    <s v="Perfume Model-272"/>
    <s v="PROD9578"/>
    <n v="9"/>
    <n v="518.11"/>
    <n v="4662.99"/>
    <n v="0.1"/>
    <n v="466.3"/>
    <n v="4196.6899999999996"/>
    <s v="UPI"/>
    <s v="In-Transit"/>
    <n v="0.15"/>
    <n v="629.5"/>
  </r>
  <r>
    <s v="ORD2025007207"/>
    <d v="2023-08-11T00:00:00"/>
    <s v="Customer 44"/>
    <s v="CUST8874"/>
    <x v="2"/>
    <s v="Kolkata"/>
    <s v="Offline"/>
    <s v="Electronics"/>
    <s v="Laptop"/>
    <s v="Laptop Model-351"/>
    <s v="PROD1692"/>
    <n v="1"/>
    <n v="205.12"/>
    <n v="205.12"/>
    <n v="0.05"/>
    <n v="10.26"/>
    <n v="194.86"/>
    <s v="COD"/>
    <s v="In-Transit"/>
    <n v="0.3"/>
    <n v="58.46"/>
  </r>
  <r>
    <s v="ORD2025007208"/>
    <d v="2023-02-23T00:00:00"/>
    <s v="Customer 787"/>
    <s v="CUST8452"/>
    <x v="4"/>
    <s v="Hyderabad"/>
    <s v="Offline"/>
    <s v="Home Decor"/>
    <s v="Curtain"/>
    <s v="Curtain Model-971"/>
    <s v="PROD7384"/>
    <n v="2"/>
    <n v="535.36"/>
    <n v="1070.72"/>
    <n v="0.1"/>
    <n v="107.07"/>
    <n v="963.65"/>
    <s v="UPI"/>
    <s v="Delivered"/>
    <n v="0.25"/>
    <n v="240.91"/>
  </r>
  <r>
    <s v="ORD2025007209"/>
    <d v="2023-12-22T00:00:00"/>
    <s v="Customer 2010"/>
    <s v="CUST7841"/>
    <x v="3"/>
    <s v="Bhopal"/>
    <s v="Offline"/>
    <s v="Electronics"/>
    <s v="Mobile"/>
    <s v="Mobile Model-514"/>
    <s v="PROD3990"/>
    <n v="3"/>
    <n v="259.11"/>
    <n v="777.33"/>
    <n v="0.2"/>
    <n v="155.47"/>
    <n v="621.86"/>
    <s v="Card"/>
    <s v="Cancelled"/>
    <n v="0.3"/>
    <n v="186.56"/>
  </r>
  <r>
    <s v="ORD2025007210"/>
    <d v="2023-03-10T00:00:00"/>
    <s v="Customer 3664"/>
    <s v="CUST6780"/>
    <x v="0"/>
    <s v="Mumbai"/>
    <s v="Online"/>
    <s v="Beauty"/>
    <s v="Face Cream"/>
    <s v="Face Cream Model-821"/>
    <s v="PROD4225"/>
    <n v="1"/>
    <n v="531.12"/>
    <n v="531.12"/>
    <n v="0.05"/>
    <n v="26.56"/>
    <n v="504.56"/>
    <s v="Wallet"/>
    <s v="Delivered"/>
    <n v="0.15"/>
    <n v="75.680000000000007"/>
  </r>
  <r>
    <s v="ORD2025007211"/>
    <d v="2023-06-05T00:00:00"/>
    <s v="Customer 2321"/>
    <s v="CUST4818"/>
    <x v="0"/>
    <s v="Pune"/>
    <s v="Online"/>
    <s v="Electronics"/>
    <s v="Tablet"/>
    <s v="Tablet Model-503"/>
    <s v="PROD6157"/>
    <n v="2"/>
    <n v="694.6"/>
    <n v="1389.2"/>
    <n v="0"/>
    <n v="0"/>
    <n v="1389.2"/>
    <s v="Wallet"/>
    <s v="Delivered"/>
    <n v="0.25"/>
    <n v="347.3"/>
  </r>
  <r>
    <s v="ORD2025007212"/>
    <d v="2023-03-20T00:00:00"/>
    <s v="Customer 1786"/>
    <s v="CUST9856"/>
    <x v="0"/>
    <s v="Mumbai"/>
    <s v="Online"/>
    <s v="Beauty"/>
    <s v="Lipstick"/>
    <s v="Lipstick Model-961"/>
    <s v="PROD1358"/>
    <n v="8"/>
    <n v="853.02"/>
    <n v="6824.16"/>
    <n v="0.1"/>
    <n v="682.42"/>
    <n v="6141.74"/>
    <s v="UPI"/>
    <s v="Delivered"/>
    <n v="0.15"/>
    <n v="921.26"/>
  </r>
  <r>
    <s v="ORD2025007213"/>
    <d v="2023-11-10T00:00:00"/>
    <s v="Customer 2662"/>
    <s v="CUST5037"/>
    <x v="2"/>
    <s v="Kolkata"/>
    <s v="Offline"/>
    <s v="Home Decor"/>
    <s v="Lamp"/>
    <s v="Lamp Model-370"/>
    <s v="PROD4440"/>
    <n v="4"/>
    <n v="214.29"/>
    <n v="857.16"/>
    <n v="0"/>
    <n v="0"/>
    <n v="857.16"/>
    <s v="COD"/>
    <s v="Delivered"/>
    <n v="0.15"/>
    <n v="128.57"/>
  </r>
  <r>
    <s v="ORD2025007214"/>
    <d v="2023-02-20T00:00:00"/>
    <s v="Customer 1072"/>
    <s v="CUST5958"/>
    <x v="3"/>
    <s v="Raipur"/>
    <s v="Online"/>
    <s v="Electronics"/>
    <s v="Mobile"/>
    <s v="Mobile Model-573"/>
    <s v="PROD8934"/>
    <n v="2"/>
    <n v="231.44"/>
    <n v="462.88"/>
    <n v="0.05"/>
    <n v="23.14"/>
    <n v="439.74"/>
    <s v="COD"/>
    <s v="Delivered"/>
    <n v="0.3"/>
    <n v="131.91999999999999"/>
  </r>
  <r>
    <s v="ORD2025007215"/>
    <d v="2023-02-07T00:00:00"/>
    <s v="Customer 970"/>
    <s v="CUST9323"/>
    <x v="1"/>
    <s v="Chandigarh"/>
    <s v="Offline"/>
    <s v="Clothing"/>
    <s v="Shirt"/>
    <s v="Shirt Model-227"/>
    <s v="PROD4814"/>
    <n v="2"/>
    <n v="743.77"/>
    <n v="1487.54"/>
    <n v="0.05"/>
    <n v="74.38"/>
    <n v="1413.16"/>
    <s v="Wallet"/>
    <s v="In-Transit"/>
    <n v="0.25"/>
    <n v="353.29"/>
  </r>
  <r>
    <s v="ORD2025007216"/>
    <d v="2023-08-20T00:00:00"/>
    <s v="Customer 2175"/>
    <s v="CUST8206"/>
    <x v="0"/>
    <s v="Pune"/>
    <s v="Online"/>
    <s v="Home Decor"/>
    <s v="Sofa"/>
    <s v="Sofa Model-514"/>
    <s v="PROD1440"/>
    <n v="2"/>
    <n v="997.69"/>
    <n v="1995.38"/>
    <n v="0.1"/>
    <n v="199.54"/>
    <n v="1795.84"/>
    <s v="Wallet"/>
    <s v="Cancelled"/>
    <n v="0.15"/>
    <n v="269.38"/>
  </r>
  <r>
    <s v="ORD2025007217"/>
    <d v="2023-11-25T00:00:00"/>
    <s v="Customer 2303"/>
    <s v="CUST1423"/>
    <x v="1"/>
    <s v="Delhi"/>
    <s v="Online"/>
    <s v="Beauty"/>
    <s v="Face Cream"/>
    <s v="Face Cream Model-349"/>
    <s v="PROD2764"/>
    <n v="5"/>
    <n v="149.49"/>
    <n v="747.45"/>
    <n v="0.05"/>
    <n v="37.369999999999997"/>
    <n v="710.08"/>
    <s v="Card"/>
    <s v="Cancelled"/>
    <n v="0.15"/>
    <n v="106.51"/>
  </r>
  <r>
    <s v="ORD2025007218"/>
    <d v="2024-02-06T00:00:00"/>
    <s v="Customer 4487"/>
    <s v="CUST4307"/>
    <x v="0"/>
    <s v="Pune"/>
    <s v="Online"/>
    <s v="Clothing"/>
    <s v="Jacket"/>
    <s v="Jacket Model-697"/>
    <s v="PROD7888"/>
    <n v="1"/>
    <n v="187.49"/>
    <n v="187.49"/>
    <n v="0"/>
    <n v="0"/>
    <n v="187.49"/>
    <s v="Wallet"/>
    <s v="In-Transit"/>
    <n v="0.15"/>
    <n v="28.12"/>
  </r>
  <r>
    <s v="ORD2025007219"/>
    <d v="2023-01-30T00:00:00"/>
    <s v="Customer 2761"/>
    <s v="CUST9438"/>
    <x v="2"/>
    <s v="Kolkata"/>
    <s v="Offline"/>
    <s v="Home Decor"/>
    <s v="Sofa"/>
    <s v="Sofa Model-435"/>
    <s v="PROD3393"/>
    <n v="1"/>
    <n v="737.1"/>
    <n v="737.1"/>
    <n v="0.1"/>
    <n v="73.709999999999994"/>
    <n v="663.39"/>
    <s v="Wallet"/>
    <s v="In-Transit"/>
    <n v="0.3"/>
    <n v="199.02"/>
  </r>
  <r>
    <s v="ORD2025007220"/>
    <d v="2023-02-12T00:00:00"/>
    <s v="Customer 3497"/>
    <s v="CUST4555"/>
    <x v="3"/>
    <s v="Bhopal"/>
    <s v="Online"/>
    <s v="Electronics"/>
    <s v="Laptop"/>
    <s v="Laptop Model-258"/>
    <s v="PROD6324"/>
    <n v="1"/>
    <n v="676.79"/>
    <n v="676.79"/>
    <n v="0.2"/>
    <n v="135.36000000000001"/>
    <n v="541.42999999999995"/>
    <s v="COD"/>
    <s v="In-Transit"/>
    <n v="0.15"/>
    <n v="81.209999999999994"/>
  </r>
  <r>
    <s v="ORD2025007221"/>
    <d v="2023-05-28T00:00:00"/>
    <s v="Customer 595"/>
    <s v="CUST2273"/>
    <x v="3"/>
    <s v="Bhopal"/>
    <s v="Offline"/>
    <s v="Clothing"/>
    <s v="Jeans"/>
    <s v="Jeans Model-259"/>
    <s v="PROD7494"/>
    <n v="10"/>
    <n v="237.84"/>
    <n v="2378.4"/>
    <n v="0.05"/>
    <n v="118.92"/>
    <n v="2259.48"/>
    <s v="COD"/>
    <s v="Delivered"/>
    <n v="0.15"/>
    <n v="338.92"/>
  </r>
  <r>
    <s v="ORD2025007222"/>
    <d v="2023-11-05T00:00:00"/>
    <s v="Customer 960"/>
    <s v="CUST4120"/>
    <x v="4"/>
    <s v="Chennai"/>
    <s v="Offline"/>
    <s v="Electronics"/>
    <s v="Mobile"/>
    <s v="Mobile Model-649"/>
    <s v="PROD5932"/>
    <n v="6"/>
    <n v="816.42"/>
    <n v="4898.5200000000004"/>
    <n v="0.1"/>
    <n v="489.85"/>
    <n v="4408.67"/>
    <s v="UPI"/>
    <s v="Delivered"/>
    <n v="0.25"/>
    <n v="1102.17"/>
  </r>
  <r>
    <s v="ORD2025007223"/>
    <d v="2023-04-03T00:00:00"/>
    <s v="Customer 1174"/>
    <s v="CUST8108"/>
    <x v="1"/>
    <s v="Lucknow"/>
    <s v="Online"/>
    <s v="Home Decor"/>
    <s v="Sofa"/>
    <s v="Sofa Model-872"/>
    <s v="PROD8955"/>
    <n v="2"/>
    <n v="135.83000000000001"/>
    <n v="271.66000000000003"/>
    <n v="0.1"/>
    <n v="27.17"/>
    <n v="244.49"/>
    <s v="UPI"/>
    <s v="Delivered"/>
    <n v="0.15"/>
    <n v="36.67"/>
  </r>
  <r>
    <s v="ORD2025007224"/>
    <d v="2024-02-13T00:00:00"/>
    <s v="Customer 1937"/>
    <s v="CUST4616"/>
    <x v="1"/>
    <s v="Lucknow"/>
    <s v="Online"/>
    <s v="Home Decor"/>
    <s v="Sofa"/>
    <s v="Sofa Model-295"/>
    <s v="PROD9281"/>
    <n v="6"/>
    <n v="320.98"/>
    <n v="1925.88"/>
    <n v="0.05"/>
    <n v="96.29"/>
    <n v="1829.59"/>
    <s v="Wallet"/>
    <s v="Returned"/>
    <n v="0.15"/>
    <n v="274.44"/>
  </r>
  <r>
    <s v="ORD2025007225"/>
    <d v="2023-07-07T00:00:00"/>
    <s v="Customer 312"/>
    <s v="CUST8685"/>
    <x v="3"/>
    <s v="Raipur"/>
    <s v="Online"/>
    <s v="Clothing"/>
    <s v="Shirt"/>
    <s v="Shirt Model-251"/>
    <s v="PROD9573"/>
    <n v="6"/>
    <n v="820.1"/>
    <n v="4920.6000000000004"/>
    <n v="0"/>
    <n v="0"/>
    <n v="4920.6000000000004"/>
    <s v="Wallet"/>
    <s v="Cancelled"/>
    <n v="0.3"/>
    <n v="1476.18"/>
  </r>
  <r>
    <s v="ORD2025007226"/>
    <d v="2023-07-02T00:00:00"/>
    <s v="Customer 317"/>
    <s v="CUST6167"/>
    <x v="0"/>
    <s v="Pune"/>
    <s v="Offline"/>
    <s v="Clothing"/>
    <s v="Jacket"/>
    <s v="Jacket Model-587"/>
    <s v="PROD5174"/>
    <n v="9"/>
    <n v="848.13"/>
    <n v="7633.17"/>
    <n v="0.05"/>
    <n v="381.66"/>
    <n v="7251.51"/>
    <s v="Card"/>
    <s v="Cancelled"/>
    <n v="0.15"/>
    <n v="1087.73"/>
  </r>
  <r>
    <s v="ORD2025007227"/>
    <d v="2023-05-18T00:00:00"/>
    <s v="Customer 1296"/>
    <s v="CUST2837"/>
    <x v="0"/>
    <s v="Mumbai"/>
    <s v="Offline"/>
    <s v="Beauty"/>
    <s v="Face Cream"/>
    <s v="Face Cream Model-195"/>
    <s v="PROD6199"/>
    <n v="1"/>
    <n v="718.94"/>
    <n v="718.94"/>
    <n v="0"/>
    <n v="0"/>
    <n v="718.94"/>
    <s v="UPI"/>
    <s v="In-Transit"/>
    <n v="0.25"/>
    <n v="179.74"/>
  </r>
  <r>
    <s v="ORD2025007228"/>
    <d v="2024-03-17T00:00:00"/>
    <s v="Customer 2315"/>
    <s v="CUST4421"/>
    <x v="2"/>
    <s v="Kolkata"/>
    <s v="Online"/>
    <s v="Electronics"/>
    <s v="Mobile"/>
    <s v="Mobile Model-154"/>
    <s v="PROD8516"/>
    <n v="2"/>
    <n v="887.75"/>
    <n v="1775.5"/>
    <n v="0"/>
    <n v="0"/>
    <n v="1775.5"/>
    <s v="Card"/>
    <s v="Cancelled"/>
    <n v="0.25"/>
    <n v="443.88"/>
  </r>
  <r>
    <s v="ORD2025007229"/>
    <d v="2024-01-28T00:00:00"/>
    <s v="Customer 1477"/>
    <s v="CUST6127"/>
    <x v="0"/>
    <s v="Mumbai"/>
    <s v="Online"/>
    <s v="Home Decor"/>
    <s v="Lamp"/>
    <s v="Lamp Model-962"/>
    <s v="PROD8314"/>
    <n v="9"/>
    <n v="760.18"/>
    <n v="6841.62"/>
    <n v="0.05"/>
    <n v="342.08"/>
    <n v="6499.54"/>
    <s v="UPI"/>
    <s v="In-Transit"/>
    <n v="0.25"/>
    <n v="1624.88"/>
  </r>
  <r>
    <s v="ORD2025007230"/>
    <d v="2023-09-12T00:00:00"/>
    <s v="Customer 2751"/>
    <s v="CUST5329"/>
    <x v="4"/>
    <s v="Chennai"/>
    <s v="Online"/>
    <s v="Clothing"/>
    <s v="Jacket"/>
    <s v="Jacket Model-572"/>
    <s v="PROD6144"/>
    <n v="3"/>
    <n v="130.66"/>
    <n v="391.98"/>
    <n v="0.05"/>
    <n v="19.600000000000001"/>
    <n v="372.38"/>
    <s v="Card"/>
    <s v="In-Transit"/>
    <n v="0.25"/>
    <n v="93.09"/>
  </r>
  <r>
    <s v="ORD2025007231"/>
    <d v="2023-09-02T00:00:00"/>
    <s v="Customer 2554"/>
    <s v="CUST9288"/>
    <x v="2"/>
    <s v="Patna"/>
    <s v="Online"/>
    <s v="Beauty"/>
    <s v="Face Cream"/>
    <s v="Face Cream Model-827"/>
    <s v="PROD3361"/>
    <n v="2"/>
    <n v="893.2"/>
    <n v="1786.4"/>
    <n v="0.2"/>
    <n v="357.28"/>
    <n v="1429.12"/>
    <s v="UPI"/>
    <s v="Delivered"/>
    <n v="0.15"/>
    <n v="214.37"/>
  </r>
  <r>
    <s v="ORD2025007232"/>
    <d v="2023-03-04T00:00:00"/>
    <s v="Customer 3336"/>
    <s v="CUST5375"/>
    <x v="4"/>
    <s v="Hyderabad"/>
    <s v="Offline"/>
    <s v="Beauty"/>
    <s v="Face Cream"/>
    <s v="Face Cream Model-913"/>
    <s v="PROD4899"/>
    <n v="3"/>
    <n v="203.47"/>
    <n v="610.41"/>
    <n v="0"/>
    <n v="0"/>
    <n v="610.41"/>
    <s v="COD"/>
    <s v="In-Transit"/>
    <n v="0.15"/>
    <n v="91.56"/>
  </r>
  <r>
    <s v="ORD2025007233"/>
    <d v="2023-06-17T00:00:00"/>
    <s v="Customer 1600"/>
    <s v="CUST7930"/>
    <x v="1"/>
    <s v="Delhi"/>
    <s v="Online"/>
    <s v="Home Decor"/>
    <s v="Sofa"/>
    <s v="Sofa Model-718"/>
    <s v="PROD4799"/>
    <n v="6"/>
    <n v="622.57000000000005"/>
    <n v="3735.42"/>
    <n v="0.1"/>
    <n v="373.54"/>
    <n v="3361.88"/>
    <s v="COD"/>
    <s v="Delivered"/>
    <n v="0.25"/>
    <n v="840.47"/>
  </r>
  <r>
    <s v="ORD2025007234"/>
    <d v="2023-03-18T00:00:00"/>
    <s v="Customer 533"/>
    <s v="CUST2982"/>
    <x v="2"/>
    <s v="Patna"/>
    <s v="Offline"/>
    <s v="Electronics"/>
    <s v="Mobile"/>
    <s v="Mobile Model-211"/>
    <s v="PROD8908"/>
    <n v="5"/>
    <n v="259.89999999999998"/>
    <n v="1299.5"/>
    <n v="0.05"/>
    <n v="64.98"/>
    <n v="1234.52"/>
    <s v="Card"/>
    <s v="In-Transit"/>
    <n v="0.3"/>
    <n v="370.36"/>
  </r>
  <r>
    <s v="ORD2025007235"/>
    <d v="2023-04-14T00:00:00"/>
    <s v="Customer 2695"/>
    <s v="CUST6345"/>
    <x v="4"/>
    <s v="Bangalore"/>
    <s v="Online"/>
    <s v="Home Decor"/>
    <s v="Lamp"/>
    <s v="Lamp Model-365"/>
    <s v="PROD6188"/>
    <n v="10"/>
    <n v="741.07"/>
    <n v="7410.7"/>
    <n v="0"/>
    <n v="0"/>
    <n v="7410.7"/>
    <s v="Card"/>
    <s v="Delivered"/>
    <n v="0.15"/>
    <n v="1111.6099999999999"/>
  </r>
  <r>
    <s v="ORD2025007236"/>
    <d v="2023-07-25T00:00:00"/>
    <s v="Customer 1019"/>
    <s v="CUST7044"/>
    <x v="0"/>
    <s v="Mumbai"/>
    <s v="Online"/>
    <s v="Beauty"/>
    <s v="Lipstick"/>
    <s v="Lipstick Model-234"/>
    <s v="PROD3151"/>
    <n v="6"/>
    <n v="483.02"/>
    <n v="2898.12"/>
    <n v="0"/>
    <n v="0"/>
    <n v="2898.12"/>
    <s v="Wallet"/>
    <s v="In-Transit"/>
    <n v="0.15"/>
    <n v="434.72"/>
  </r>
  <r>
    <s v="ORD2025007237"/>
    <d v="2023-08-10T00:00:00"/>
    <s v="Customer 2265"/>
    <s v="CUST7145"/>
    <x v="1"/>
    <s v="Chandigarh"/>
    <s v="Online"/>
    <s v="Home Decor"/>
    <s v="Sofa"/>
    <s v="Sofa Model-906"/>
    <s v="PROD1921"/>
    <n v="4"/>
    <n v="941.93"/>
    <n v="3767.72"/>
    <n v="0.2"/>
    <n v="753.54"/>
    <n v="3014.18"/>
    <s v="Wallet"/>
    <s v="In-Transit"/>
    <n v="0.15"/>
    <n v="452.13"/>
  </r>
  <r>
    <s v="ORD2025007238"/>
    <d v="2023-05-07T00:00:00"/>
    <s v="Customer 439"/>
    <s v="CUST8120"/>
    <x v="2"/>
    <s v="Patna"/>
    <s v="Online"/>
    <s v="Beauty"/>
    <s v="Lipstick"/>
    <s v="Lipstick Model-284"/>
    <s v="PROD8949"/>
    <n v="8"/>
    <n v="551.20000000000005"/>
    <n v="4409.6000000000004"/>
    <n v="0.1"/>
    <n v="440.96"/>
    <n v="3968.64"/>
    <s v="COD"/>
    <s v="Returned"/>
    <n v="0.15"/>
    <n v="595.29999999999995"/>
  </r>
  <r>
    <s v="ORD2025007239"/>
    <d v="2023-10-05T00:00:00"/>
    <s v="Customer 4287"/>
    <s v="CUST4393"/>
    <x v="0"/>
    <s v="Ahmedabad"/>
    <s v="Offline"/>
    <s v="Clothing"/>
    <s v="Shirt"/>
    <s v="Shirt Model-439"/>
    <s v="PROD6840"/>
    <n v="3"/>
    <n v="946.78"/>
    <n v="2840.34"/>
    <n v="0"/>
    <n v="0"/>
    <n v="2840.34"/>
    <s v="COD"/>
    <s v="Cancelled"/>
    <n v="0.3"/>
    <n v="852.1"/>
  </r>
  <r>
    <s v="ORD2025007240"/>
    <d v="2023-08-22T00:00:00"/>
    <s v="Customer 1107"/>
    <s v="CUST9334"/>
    <x v="2"/>
    <s v="Bhubaneswar"/>
    <s v="Offline"/>
    <s v="Home Decor"/>
    <s v="Lamp"/>
    <s v="Lamp Model-104"/>
    <s v="PROD3130"/>
    <n v="10"/>
    <n v="586.79999999999995"/>
    <n v="5868"/>
    <n v="0"/>
    <n v="0"/>
    <n v="5868"/>
    <s v="UPI"/>
    <s v="Returned"/>
    <n v="0.25"/>
    <n v="1467"/>
  </r>
  <r>
    <s v="ORD2025007241"/>
    <d v="2023-11-06T00:00:00"/>
    <s v="Customer 1629"/>
    <s v="CUST5375"/>
    <x v="3"/>
    <s v="Raipur"/>
    <s v="Offline"/>
    <s v="Electronics"/>
    <s v="Tablet"/>
    <s v="Tablet Model-968"/>
    <s v="PROD2527"/>
    <n v="4"/>
    <n v="559.30999999999995"/>
    <n v="2237.2399999999998"/>
    <n v="0.2"/>
    <n v="447.45"/>
    <n v="1789.79"/>
    <s v="UPI"/>
    <s v="In-Transit"/>
    <n v="0.15"/>
    <n v="268.47000000000003"/>
  </r>
  <r>
    <s v="ORD2025007242"/>
    <d v="2023-04-06T00:00:00"/>
    <s v="Customer 3039"/>
    <s v="CUST2486"/>
    <x v="2"/>
    <s v="Kolkata"/>
    <s v="Offline"/>
    <s v="Beauty"/>
    <s v="Perfume"/>
    <s v="Perfume Model-562"/>
    <s v="PROD4493"/>
    <n v="2"/>
    <n v="151.16"/>
    <n v="302.32"/>
    <n v="0.2"/>
    <n v="60.46"/>
    <n v="241.86"/>
    <s v="COD"/>
    <s v="Cancelled"/>
    <n v="0.25"/>
    <n v="60.47"/>
  </r>
  <r>
    <s v="ORD2025007243"/>
    <d v="2024-02-04T00:00:00"/>
    <s v="Customer 2607"/>
    <s v="CUST6389"/>
    <x v="0"/>
    <s v="Pune"/>
    <s v="Offline"/>
    <s v="Clothing"/>
    <s v="Jeans"/>
    <s v="Jeans Model-959"/>
    <s v="PROD8010"/>
    <n v="5"/>
    <n v="240.75"/>
    <n v="1203.75"/>
    <n v="0"/>
    <n v="0"/>
    <n v="1203.75"/>
    <s v="COD"/>
    <s v="Returned"/>
    <n v="0.15"/>
    <n v="180.56"/>
  </r>
  <r>
    <s v="ORD2025007244"/>
    <d v="2023-10-12T00:00:00"/>
    <s v="Customer 3366"/>
    <s v="CUST9929"/>
    <x v="1"/>
    <s v="Delhi"/>
    <s v="Online"/>
    <s v="Electronics"/>
    <s v="Tablet"/>
    <s v="Tablet Model-205"/>
    <s v="PROD9933"/>
    <n v="1"/>
    <n v="255.41"/>
    <n v="255.41"/>
    <n v="0.1"/>
    <n v="25.54"/>
    <n v="229.87"/>
    <s v="COD"/>
    <s v="Cancelled"/>
    <n v="0.15"/>
    <n v="34.479999999999997"/>
  </r>
  <r>
    <s v="ORD2025007245"/>
    <d v="2023-12-05T00:00:00"/>
    <s v="Customer 3003"/>
    <s v="CUST7030"/>
    <x v="1"/>
    <s v="Lucknow"/>
    <s v="Offline"/>
    <s v="Beauty"/>
    <s v="Lipstick"/>
    <s v="Lipstick Model-518"/>
    <s v="PROD3642"/>
    <n v="6"/>
    <n v="924.48"/>
    <n v="5546.88"/>
    <n v="0.1"/>
    <n v="554.69000000000005"/>
    <n v="4992.1899999999996"/>
    <s v="COD"/>
    <s v="Returned"/>
    <n v="0.25"/>
    <n v="1248.05"/>
  </r>
  <r>
    <s v="ORD2025007246"/>
    <d v="2023-09-20T00:00:00"/>
    <s v="Customer 13"/>
    <s v="CUST3580"/>
    <x v="0"/>
    <s v="Ahmedabad"/>
    <s v="Offline"/>
    <s v="Clothing"/>
    <s v="Jeans"/>
    <s v="Jeans Model-948"/>
    <s v="PROD6455"/>
    <n v="2"/>
    <n v="439.93"/>
    <n v="879.86"/>
    <n v="0.2"/>
    <n v="175.97"/>
    <n v="703.89"/>
    <s v="COD"/>
    <s v="Returned"/>
    <n v="0.3"/>
    <n v="211.17"/>
  </r>
  <r>
    <s v="ORD2025007247"/>
    <d v="2023-03-15T00:00:00"/>
    <s v="Customer 1203"/>
    <s v="CUST6288"/>
    <x v="3"/>
    <s v="Nagpur"/>
    <s v="Online"/>
    <s v="Clothing"/>
    <s v="Jacket"/>
    <s v="Jacket Model-311"/>
    <s v="PROD9242"/>
    <n v="4"/>
    <n v="286.91000000000003"/>
    <n v="1147.6400000000001"/>
    <n v="0.1"/>
    <n v="114.76"/>
    <n v="1032.8800000000001"/>
    <s v="UPI"/>
    <s v="In-Transit"/>
    <n v="0.3"/>
    <n v="309.86"/>
  </r>
  <r>
    <s v="ORD2025007248"/>
    <d v="2023-02-23T00:00:00"/>
    <s v="Customer 793"/>
    <s v="CUST2375"/>
    <x v="0"/>
    <s v="Ahmedabad"/>
    <s v="Online"/>
    <s v="Beauty"/>
    <s v="Lipstick"/>
    <s v="Lipstick Model-605"/>
    <s v="PROD2953"/>
    <n v="3"/>
    <n v="666.05"/>
    <n v="1998.15"/>
    <n v="0.1"/>
    <n v="199.82"/>
    <n v="1798.33"/>
    <s v="COD"/>
    <s v="In-Transit"/>
    <n v="0.25"/>
    <n v="449.58"/>
  </r>
  <r>
    <s v="ORD2025007249"/>
    <d v="2023-09-23T00:00:00"/>
    <s v="Customer 4621"/>
    <s v="CUST3257"/>
    <x v="3"/>
    <s v="Bhopal"/>
    <s v="Offline"/>
    <s v="Beauty"/>
    <s v="Perfume"/>
    <s v="Perfume Model-659"/>
    <s v="PROD7235"/>
    <n v="8"/>
    <n v="564.98"/>
    <n v="4519.84"/>
    <n v="0.05"/>
    <n v="225.99"/>
    <n v="4293.8500000000004"/>
    <s v="Card"/>
    <s v="In-Transit"/>
    <n v="0.3"/>
    <n v="1288.1500000000001"/>
  </r>
  <r>
    <s v="ORD2025007250"/>
    <d v="2023-12-27T00:00:00"/>
    <s v="Customer 930"/>
    <s v="CUST6997"/>
    <x v="0"/>
    <s v="Mumbai"/>
    <s v="Online"/>
    <s v="Home Decor"/>
    <s v="Curtain"/>
    <s v="Curtain Model-194"/>
    <s v="PROD5876"/>
    <n v="6"/>
    <n v="333.76"/>
    <n v="2002.56"/>
    <n v="0.05"/>
    <n v="100.13"/>
    <n v="1902.43"/>
    <s v="Wallet"/>
    <s v="Returned"/>
    <n v="0.15"/>
    <n v="285.36"/>
  </r>
  <r>
    <s v="ORD2025007251"/>
    <d v="2024-01-08T00:00:00"/>
    <s v="Customer 1628"/>
    <s v="CUST8689"/>
    <x v="2"/>
    <s v="Kolkata"/>
    <s v="Offline"/>
    <s v="Beauty"/>
    <s v="Face Cream"/>
    <s v="Face Cream Model-829"/>
    <s v="PROD2576"/>
    <n v="5"/>
    <n v="981.7"/>
    <n v="4908.5"/>
    <n v="0.2"/>
    <n v="981.7"/>
    <n v="3926.8"/>
    <s v="Wallet"/>
    <s v="Delivered"/>
    <n v="0.25"/>
    <n v="981.7"/>
  </r>
  <r>
    <s v="ORD2025007252"/>
    <d v="2023-05-14T00:00:00"/>
    <s v="Customer 649"/>
    <s v="CUST8897"/>
    <x v="0"/>
    <s v="Mumbai"/>
    <s v="Online"/>
    <s v="Beauty"/>
    <s v="Perfume"/>
    <s v="Perfume Model-689"/>
    <s v="PROD8552"/>
    <n v="1"/>
    <n v="281.7"/>
    <n v="281.7"/>
    <n v="0.2"/>
    <n v="56.34"/>
    <n v="225.36"/>
    <s v="COD"/>
    <s v="Cancelled"/>
    <n v="0.3"/>
    <n v="67.61"/>
  </r>
  <r>
    <s v="ORD2025007253"/>
    <d v="2023-10-27T00:00:00"/>
    <s v="Customer 3883"/>
    <s v="CUST1424"/>
    <x v="2"/>
    <s v="Patna"/>
    <s v="Offline"/>
    <s v="Beauty"/>
    <s v="Face Cream"/>
    <s v="Face Cream Model-567"/>
    <s v="PROD2253"/>
    <n v="8"/>
    <n v="510.52"/>
    <n v="4084.16"/>
    <n v="0.2"/>
    <n v="816.83"/>
    <n v="3267.33"/>
    <s v="Card"/>
    <s v="Cancelled"/>
    <n v="0.3"/>
    <n v="980.2"/>
  </r>
  <r>
    <s v="ORD2025007254"/>
    <d v="2023-11-07T00:00:00"/>
    <s v="Customer 1390"/>
    <s v="CUST2222"/>
    <x v="3"/>
    <s v="Bhopal"/>
    <s v="Offline"/>
    <s v="Electronics"/>
    <s v="Laptop"/>
    <s v="Laptop Model-915"/>
    <s v="PROD2220"/>
    <n v="8"/>
    <n v="898.75"/>
    <n v="7190"/>
    <n v="0.2"/>
    <n v="1438"/>
    <n v="5752"/>
    <s v="COD"/>
    <s v="Cancelled"/>
    <n v="0.25"/>
    <n v="1438"/>
  </r>
  <r>
    <s v="ORD2025007255"/>
    <d v="2023-08-17T00:00:00"/>
    <s v="Customer 2398"/>
    <s v="CUST1785"/>
    <x v="3"/>
    <s v="Nagpur"/>
    <s v="Online"/>
    <s v="Beauty"/>
    <s v="Face Cream"/>
    <s v="Face Cream Model-135"/>
    <s v="PROD2583"/>
    <n v="4"/>
    <n v="390.68"/>
    <n v="1562.72"/>
    <n v="0.2"/>
    <n v="312.54000000000002"/>
    <n v="1250.18"/>
    <s v="Card"/>
    <s v="Delivered"/>
    <n v="0.15"/>
    <n v="187.53"/>
  </r>
  <r>
    <s v="ORD2025007256"/>
    <d v="2023-03-17T00:00:00"/>
    <s v="Customer 3069"/>
    <s v="CUST6159"/>
    <x v="3"/>
    <s v="Nagpur"/>
    <s v="Online"/>
    <s v="Clothing"/>
    <s v="Jacket"/>
    <s v="Jacket Model-615"/>
    <s v="PROD5412"/>
    <n v="1"/>
    <n v="488.02"/>
    <n v="488.02"/>
    <n v="0.1"/>
    <n v="48.8"/>
    <n v="439.22"/>
    <s v="COD"/>
    <s v="Delivered"/>
    <n v="0.3"/>
    <n v="131.77000000000001"/>
  </r>
  <r>
    <s v="ORD2025007257"/>
    <d v="2023-08-24T00:00:00"/>
    <s v="Customer 1709"/>
    <s v="CUST4858"/>
    <x v="0"/>
    <s v="Ahmedabad"/>
    <s v="Online"/>
    <s v="Home Decor"/>
    <s v="Sofa"/>
    <s v="Sofa Model-635"/>
    <s v="PROD6219"/>
    <n v="7"/>
    <n v="832.92"/>
    <n v="5830.44"/>
    <n v="0.05"/>
    <n v="291.52"/>
    <n v="5538.92"/>
    <s v="COD"/>
    <s v="Delivered"/>
    <n v="0.15"/>
    <n v="830.84"/>
  </r>
  <r>
    <s v="ORD2025007258"/>
    <d v="2023-02-14T00:00:00"/>
    <s v="Customer 3878"/>
    <s v="CUST1495"/>
    <x v="1"/>
    <s v="Lucknow"/>
    <s v="Online"/>
    <s v="Beauty"/>
    <s v="Lipstick"/>
    <s v="Lipstick Model-695"/>
    <s v="PROD1120"/>
    <n v="3"/>
    <n v="882.43"/>
    <n v="2647.29"/>
    <n v="0.1"/>
    <n v="264.73"/>
    <n v="2382.56"/>
    <s v="UPI"/>
    <s v="Delivered"/>
    <n v="0.25"/>
    <n v="595.64"/>
  </r>
  <r>
    <s v="ORD2025007259"/>
    <d v="2023-08-10T00:00:00"/>
    <s v="Customer 3090"/>
    <s v="CUST4248"/>
    <x v="2"/>
    <s v="Kolkata"/>
    <s v="Online"/>
    <s v="Electronics"/>
    <s v="Laptop"/>
    <s v="Laptop Model-479"/>
    <s v="PROD1337"/>
    <n v="7"/>
    <n v="438.08"/>
    <n v="3066.56"/>
    <n v="0"/>
    <n v="0"/>
    <n v="3066.56"/>
    <s v="UPI"/>
    <s v="Returned"/>
    <n v="0.3"/>
    <n v="919.97"/>
  </r>
  <r>
    <s v="ORD2025007260"/>
    <d v="2023-01-21T00:00:00"/>
    <s v="Customer 970"/>
    <s v="CUST7713"/>
    <x v="1"/>
    <s v="Lucknow"/>
    <s v="Offline"/>
    <s v="Electronics"/>
    <s v="Laptop"/>
    <s v="Laptop Model-320"/>
    <s v="PROD9155"/>
    <n v="3"/>
    <n v="958.07"/>
    <n v="2874.21"/>
    <n v="0.05"/>
    <n v="143.71"/>
    <n v="2730.5"/>
    <s v="UPI"/>
    <s v="Delivered"/>
    <n v="0.25"/>
    <n v="682.62"/>
  </r>
  <r>
    <s v="ORD2025007261"/>
    <d v="2023-01-23T00:00:00"/>
    <s v="Customer 226"/>
    <s v="CUST6812"/>
    <x v="4"/>
    <s v="Bangalore"/>
    <s v="Offline"/>
    <s v="Electronics"/>
    <s v="Tablet"/>
    <s v="Tablet Model-747"/>
    <s v="PROD1431"/>
    <n v="9"/>
    <n v="652.41999999999996"/>
    <n v="5871.78"/>
    <n v="0"/>
    <n v="0"/>
    <n v="5871.78"/>
    <s v="COD"/>
    <s v="Returned"/>
    <n v="0.25"/>
    <n v="1467.94"/>
  </r>
  <r>
    <s v="ORD2025007262"/>
    <d v="2023-02-27T00:00:00"/>
    <s v="Customer 71"/>
    <s v="CUST5306"/>
    <x v="1"/>
    <s v="Delhi"/>
    <s v="Online"/>
    <s v="Clothing"/>
    <s v="Jacket"/>
    <s v="Jacket Model-802"/>
    <s v="PROD5776"/>
    <n v="9"/>
    <n v="706.46"/>
    <n v="6358.14"/>
    <n v="0.05"/>
    <n v="317.91000000000003"/>
    <n v="6040.23"/>
    <s v="Card"/>
    <s v="Delivered"/>
    <n v="0.15"/>
    <n v="906.03"/>
  </r>
  <r>
    <s v="ORD2025007263"/>
    <d v="2023-03-07T00:00:00"/>
    <s v="Customer 3059"/>
    <s v="CUST6436"/>
    <x v="4"/>
    <s v="Bangalore"/>
    <s v="Online"/>
    <s v="Beauty"/>
    <s v="Face Cream"/>
    <s v="Face Cream Model-407"/>
    <s v="PROD3788"/>
    <n v="6"/>
    <n v="381.51"/>
    <n v="2289.06"/>
    <n v="0"/>
    <n v="0"/>
    <n v="2289.06"/>
    <s v="UPI"/>
    <s v="Delivered"/>
    <n v="0.25"/>
    <n v="572.26"/>
  </r>
  <r>
    <s v="ORD2025007264"/>
    <d v="2024-01-10T00:00:00"/>
    <s v="Customer 1112"/>
    <s v="CUST2256"/>
    <x v="0"/>
    <s v="Mumbai"/>
    <s v="Offline"/>
    <s v="Home Decor"/>
    <s v="Lamp"/>
    <s v="Lamp Model-835"/>
    <s v="PROD8944"/>
    <n v="10"/>
    <n v="259.87"/>
    <n v="2598.6999999999998"/>
    <n v="0.2"/>
    <n v="519.74"/>
    <n v="2078.96"/>
    <s v="Wallet"/>
    <s v="Delivered"/>
    <n v="0.15"/>
    <n v="311.83999999999997"/>
  </r>
  <r>
    <s v="ORD2025007265"/>
    <d v="2023-01-23T00:00:00"/>
    <s v="Customer 639"/>
    <s v="CUST6032"/>
    <x v="4"/>
    <s v="Chennai"/>
    <s v="Offline"/>
    <s v="Electronics"/>
    <s v="Mobile"/>
    <s v="Mobile Model-546"/>
    <s v="PROD4723"/>
    <n v="8"/>
    <n v="877.04"/>
    <n v="7016.32"/>
    <n v="0.1"/>
    <n v="701.63"/>
    <n v="6314.69"/>
    <s v="COD"/>
    <s v="Delivered"/>
    <n v="0.3"/>
    <n v="1894.41"/>
  </r>
  <r>
    <s v="ORD2025007266"/>
    <d v="2023-01-19T00:00:00"/>
    <s v="Customer 4347"/>
    <s v="CUST1402"/>
    <x v="2"/>
    <s v="Bhubaneswar"/>
    <s v="Offline"/>
    <s v="Electronics"/>
    <s v="Laptop"/>
    <s v="Laptop Model-337"/>
    <s v="PROD7974"/>
    <n v="2"/>
    <n v="721.24"/>
    <n v="1442.48"/>
    <n v="0"/>
    <n v="0"/>
    <n v="1442.48"/>
    <s v="COD"/>
    <s v="In-Transit"/>
    <n v="0.15"/>
    <n v="216.37"/>
  </r>
  <r>
    <s v="ORD2025007267"/>
    <d v="2023-12-30T00:00:00"/>
    <s v="Customer 3329"/>
    <s v="CUST5735"/>
    <x v="0"/>
    <s v="Pune"/>
    <s v="Offline"/>
    <s v="Clothing"/>
    <s v="Jacket"/>
    <s v="Jacket Model-226"/>
    <s v="PROD1222"/>
    <n v="7"/>
    <n v="803.06"/>
    <n v="5621.42"/>
    <n v="0.2"/>
    <n v="1124.28"/>
    <n v="4497.1400000000003"/>
    <s v="Card"/>
    <s v="Cancelled"/>
    <n v="0.15"/>
    <n v="674.57"/>
  </r>
  <r>
    <s v="ORD2025007268"/>
    <d v="2023-03-14T00:00:00"/>
    <s v="Customer 1994"/>
    <s v="CUST2805"/>
    <x v="4"/>
    <s v="Hyderabad"/>
    <s v="Online"/>
    <s v="Clothing"/>
    <s v="Jacket"/>
    <s v="Jacket Model-752"/>
    <s v="PROD1120"/>
    <n v="1"/>
    <n v="312.75"/>
    <n v="312.75"/>
    <n v="0.1"/>
    <n v="31.28"/>
    <n v="281.47000000000003"/>
    <s v="COD"/>
    <s v="Delivered"/>
    <n v="0.3"/>
    <n v="84.44"/>
  </r>
  <r>
    <s v="ORD2025007269"/>
    <d v="2023-11-25T00:00:00"/>
    <s v="Customer 134"/>
    <s v="CUST7983"/>
    <x v="0"/>
    <s v="Mumbai"/>
    <s v="Offline"/>
    <s v="Clothing"/>
    <s v="Jacket"/>
    <s v="Jacket Model-619"/>
    <s v="PROD8756"/>
    <n v="2"/>
    <n v="601.49"/>
    <n v="1202.98"/>
    <n v="0.1"/>
    <n v="120.3"/>
    <n v="1082.68"/>
    <s v="Wallet"/>
    <s v="In-Transit"/>
    <n v="0.15"/>
    <n v="162.4"/>
  </r>
  <r>
    <s v="ORD2025007270"/>
    <d v="2023-05-10T00:00:00"/>
    <s v="Customer 3082"/>
    <s v="CUST7294"/>
    <x v="4"/>
    <s v="Chennai"/>
    <s v="Online"/>
    <s v="Home Decor"/>
    <s v="Lamp"/>
    <s v="Lamp Model-644"/>
    <s v="PROD6569"/>
    <n v="4"/>
    <n v="463.18"/>
    <n v="1852.72"/>
    <n v="0.05"/>
    <n v="92.64"/>
    <n v="1760.08"/>
    <s v="Card"/>
    <s v="Cancelled"/>
    <n v="0.15"/>
    <n v="264.01"/>
  </r>
  <r>
    <s v="ORD2025007271"/>
    <d v="2023-03-17T00:00:00"/>
    <s v="Customer 1138"/>
    <s v="CUST8125"/>
    <x v="3"/>
    <s v="Raipur"/>
    <s v="Online"/>
    <s v="Home Decor"/>
    <s v="Sofa"/>
    <s v="Sofa Model-106"/>
    <s v="PROD4969"/>
    <n v="3"/>
    <n v="273.86"/>
    <n v="821.58"/>
    <n v="0.05"/>
    <n v="41.08"/>
    <n v="780.5"/>
    <s v="Card"/>
    <s v="Returned"/>
    <n v="0.15"/>
    <n v="117.07"/>
  </r>
  <r>
    <s v="ORD2025007272"/>
    <d v="2023-03-28T00:00:00"/>
    <s v="Customer 4885"/>
    <s v="CUST7362"/>
    <x v="0"/>
    <s v="Pune"/>
    <s v="Offline"/>
    <s v="Home Decor"/>
    <s v="Sofa"/>
    <s v="Sofa Model-659"/>
    <s v="PROD4430"/>
    <n v="4"/>
    <n v="896.71"/>
    <n v="3586.84"/>
    <n v="0"/>
    <n v="0"/>
    <n v="3586.84"/>
    <s v="COD"/>
    <s v="Returned"/>
    <n v="0.15"/>
    <n v="538.03"/>
  </r>
  <r>
    <s v="ORD2025007273"/>
    <d v="2023-03-08T00:00:00"/>
    <s v="Customer 456"/>
    <s v="CUST3768"/>
    <x v="4"/>
    <s v="Hyderabad"/>
    <s v="Offline"/>
    <s v="Clothing"/>
    <s v="Jacket"/>
    <s v="Jacket Model-591"/>
    <s v="PROD8867"/>
    <n v="9"/>
    <n v="192.97"/>
    <n v="1736.73"/>
    <n v="0.05"/>
    <n v="86.84"/>
    <n v="1649.89"/>
    <s v="UPI"/>
    <s v="Delivered"/>
    <n v="0.15"/>
    <n v="247.48"/>
  </r>
  <r>
    <s v="ORD2025007274"/>
    <d v="2023-03-05T00:00:00"/>
    <s v="Customer 3637"/>
    <s v="CUST8122"/>
    <x v="0"/>
    <s v="Mumbai"/>
    <s v="Online"/>
    <s v="Electronics"/>
    <s v="Laptop"/>
    <s v="Laptop Model-626"/>
    <s v="PROD1543"/>
    <n v="6"/>
    <n v="564.98"/>
    <n v="3389.88"/>
    <n v="0"/>
    <n v="0"/>
    <n v="3389.88"/>
    <s v="COD"/>
    <s v="Returned"/>
    <n v="0.3"/>
    <n v="1016.96"/>
  </r>
  <r>
    <s v="ORD2025007275"/>
    <d v="2023-11-23T00:00:00"/>
    <s v="Customer 1948"/>
    <s v="CUST2078"/>
    <x v="2"/>
    <s v="Kolkata"/>
    <s v="Online"/>
    <s v="Beauty"/>
    <s v="Face Cream"/>
    <s v="Face Cream Model-624"/>
    <s v="PROD1458"/>
    <n v="3"/>
    <n v="821.55"/>
    <n v="2464.65"/>
    <n v="0"/>
    <n v="0"/>
    <n v="2464.65"/>
    <s v="COD"/>
    <s v="Cancelled"/>
    <n v="0.25"/>
    <n v="616.16"/>
  </r>
  <r>
    <s v="ORD2025007276"/>
    <d v="2023-02-19T00:00:00"/>
    <s v="Customer 4844"/>
    <s v="CUST3167"/>
    <x v="1"/>
    <s v="Lucknow"/>
    <s v="Online"/>
    <s v="Electronics"/>
    <s v="Laptop"/>
    <s v="Laptop Model-161"/>
    <s v="PROD9597"/>
    <n v="3"/>
    <n v="454.11"/>
    <n v="1362.33"/>
    <n v="0.2"/>
    <n v="272.47000000000003"/>
    <n v="1089.8599999999999"/>
    <s v="COD"/>
    <s v="In-Transit"/>
    <n v="0.15"/>
    <n v="163.47999999999999"/>
  </r>
  <r>
    <s v="ORD2025007277"/>
    <d v="2023-10-11T00:00:00"/>
    <s v="Customer 3739"/>
    <s v="CUST8325"/>
    <x v="1"/>
    <s v="Chandigarh"/>
    <s v="Online"/>
    <s v="Clothing"/>
    <s v="Jacket"/>
    <s v="Jacket Model-457"/>
    <s v="PROD7102"/>
    <n v="4"/>
    <n v="519.82000000000005"/>
    <n v="2079.2800000000002"/>
    <n v="0.2"/>
    <n v="415.86"/>
    <n v="1663.42"/>
    <s v="UPI"/>
    <s v="Delivered"/>
    <n v="0.25"/>
    <n v="415.86"/>
  </r>
  <r>
    <s v="ORD2025007278"/>
    <d v="2023-08-03T00:00:00"/>
    <s v="Customer 4266"/>
    <s v="CUST8930"/>
    <x v="4"/>
    <s v="Chennai"/>
    <s v="Online"/>
    <s v="Electronics"/>
    <s v="Mobile"/>
    <s v="Mobile Model-625"/>
    <s v="PROD4806"/>
    <n v="4"/>
    <n v="699.74"/>
    <n v="2798.96"/>
    <n v="0"/>
    <n v="0"/>
    <n v="2798.96"/>
    <s v="Card"/>
    <s v="Cancelled"/>
    <n v="0.15"/>
    <n v="419.84"/>
  </r>
  <r>
    <s v="ORD2025007279"/>
    <d v="2023-12-19T00:00:00"/>
    <s v="Customer 2404"/>
    <s v="CUST7079"/>
    <x v="3"/>
    <s v="Raipur"/>
    <s v="Online"/>
    <s v="Clothing"/>
    <s v="Jeans"/>
    <s v="Jeans Model-232"/>
    <s v="PROD2011"/>
    <n v="10"/>
    <n v="762.8"/>
    <n v="7628"/>
    <n v="0.2"/>
    <n v="1525.6"/>
    <n v="6102.4"/>
    <s v="UPI"/>
    <s v="Cancelled"/>
    <n v="0.15"/>
    <n v="915.36"/>
  </r>
  <r>
    <s v="ORD2025007280"/>
    <d v="2023-07-07T00:00:00"/>
    <s v="Customer 2201"/>
    <s v="CUST4780"/>
    <x v="0"/>
    <s v="Ahmedabad"/>
    <s v="Offline"/>
    <s v="Beauty"/>
    <s v="Perfume"/>
    <s v="Perfume Model-634"/>
    <s v="PROD6570"/>
    <n v="9"/>
    <n v="746.56"/>
    <n v="6719.04"/>
    <n v="0.2"/>
    <n v="1343.81"/>
    <n v="5375.23"/>
    <s v="UPI"/>
    <s v="In-Transit"/>
    <n v="0.3"/>
    <n v="1612.57"/>
  </r>
  <r>
    <s v="ORD2025007281"/>
    <d v="2023-04-30T00:00:00"/>
    <s v="Customer 4763"/>
    <s v="CUST4676"/>
    <x v="3"/>
    <s v="Raipur"/>
    <s v="Online"/>
    <s v="Beauty"/>
    <s v="Lipstick"/>
    <s v="Lipstick Model-667"/>
    <s v="PROD7897"/>
    <n v="8"/>
    <n v="687.28"/>
    <n v="5498.24"/>
    <n v="0.1"/>
    <n v="549.82000000000005"/>
    <n v="4948.42"/>
    <s v="UPI"/>
    <s v="In-Transit"/>
    <n v="0.3"/>
    <n v="1484.53"/>
  </r>
  <r>
    <s v="ORD2025007282"/>
    <d v="2023-02-11T00:00:00"/>
    <s v="Customer 3848"/>
    <s v="CUST8790"/>
    <x v="4"/>
    <s v="Chennai"/>
    <s v="Online"/>
    <s v="Clothing"/>
    <s v="Jeans"/>
    <s v="Jeans Model-658"/>
    <s v="PROD4726"/>
    <n v="2"/>
    <n v="650.66"/>
    <n v="1301.32"/>
    <n v="0.2"/>
    <n v="260.26"/>
    <n v="1041.06"/>
    <s v="UPI"/>
    <s v="Cancelled"/>
    <n v="0.3"/>
    <n v="312.32"/>
  </r>
  <r>
    <s v="ORD2025007283"/>
    <d v="2024-01-07T00:00:00"/>
    <s v="Customer 4403"/>
    <s v="CUST9185"/>
    <x v="1"/>
    <s v="Lucknow"/>
    <s v="Offline"/>
    <s v="Clothing"/>
    <s v="Jacket"/>
    <s v="Jacket Model-139"/>
    <s v="PROD4777"/>
    <n v="8"/>
    <n v="230.25"/>
    <n v="1842"/>
    <n v="0.1"/>
    <n v="184.2"/>
    <n v="1657.8"/>
    <s v="COD"/>
    <s v="In-Transit"/>
    <n v="0.15"/>
    <n v="248.67"/>
  </r>
  <r>
    <s v="ORD2025007284"/>
    <d v="2023-06-29T00:00:00"/>
    <s v="Customer 704"/>
    <s v="CUST4615"/>
    <x v="0"/>
    <s v="Mumbai"/>
    <s v="Offline"/>
    <s v="Electronics"/>
    <s v="Tablet"/>
    <s v="Tablet Model-243"/>
    <s v="PROD8610"/>
    <n v="8"/>
    <n v="478.03"/>
    <n v="3824.24"/>
    <n v="0.1"/>
    <n v="382.42"/>
    <n v="3441.82"/>
    <s v="COD"/>
    <s v="Delivered"/>
    <n v="0.3"/>
    <n v="1032.55"/>
  </r>
  <r>
    <s v="ORD2025007285"/>
    <d v="2023-05-09T00:00:00"/>
    <s v="Customer 2905"/>
    <s v="CUST7075"/>
    <x v="0"/>
    <s v="Ahmedabad"/>
    <s v="Online"/>
    <s v="Beauty"/>
    <s v="Face Cream"/>
    <s v="Face Cream Model-755"/>
    <s v="PROD5965"/>
    <n v="4"/>
    <n v="264.52999999999997"/>
    <n v="1058.1199999999999"/>
    <n v="0.2"/>
    <n v="211.62"/>
    <n v="846.5"/>
    <s v="Wallet"/>
    <s v="Delivered"/>
    <n v="0.3"/>
    <n v="253.95"/>
  </r>
  <r>
    <s v="ORD2025007286"/>
    <d v="2023-07-07T00:00:00"/>
    <s v="Customer 1903"/>
    <s v="CUST9572"/>
    <x v="1"/>
    <s v="Delhi"/>
    <s v="Offline"/>
    <s v="Clothing"/>
    <s v="Shirt"/>
    <s v="Shirt Model-624"/>
    <s v="PROD3366"/>
    <n v="1"/>
    <n v="371.9"/>
    <n v="371.9"/>
    <n v="0.05"/>
    <n v="18.59"/>
    <n v="353.31"/>
    <s v="Wallet"/>
    <s v="Returned"/>
    <n v="0.25"/>
    <n v="88.33"/>
  </r>
  <r>
    <s v="ORD2025007287"/>
    <d v="2023-09-04T00:00:00"/>
    <s v="Customer 2580"/>
    <s v="CUST9230"/>
    <x v="4"/>
    <s v="Bangalore"/>
    <s v="Offline"/>
    <s v="Beauty"/>
    <s v="Perfume"/>
    <s v="Perfume Model-518"/>
    <s v="PROD6804"/>
    <n v="7"/>
    <n v="858.62"/>
    <n v="6010.34"/>
    <n v="0"/>
    <n v="0"/>
    <n v="6010.34"/>
    <s v="UPI"/>
    <s v="Delivered"/>
    <n v="0.3"/>
    <n v="1803.1"/>
  </r>
  <r>
    <s v="ORD2025007288"/>
    <d v="2024-01-08T00:00:00"/>
    <s v="Customer 3606"/>
    <s v="CUST8399"/>
    <x v="2"/>
    <s v="Bhubaneswar"/>
    <s v="Offline"/>
    <s v="Beauty"/>
    <s v="Face Cream"/>
    <s v="Face Cream Model-402"/>
    <s v="PROD3891"/>
    <n v="8"/>
    <n v="229.95"/>
    <n v="1839.6"/>
    <n v="0.05"/>
    <n v="91.98"/>
    <n v="1747.62"/>
    <s v="Wallet"/>
    <s v="In-Transit"/>
    <n v="0.3"/>
    <n v="524.29"/>
  </r>
  <r>
    <s v="ORD2025007289"/>
    <d v="2023-09-06T00:00:00"/>
    <s v="Customer 4924"/>
    <s v="CUST1553"/>
    <x v="4"/>
    <s v="Bangalore"/>
    <s v="Offline"/>
    <s v="Clothing"/>
    <s v="Jeans"/>
    <s v="Jeans Model-904"/>
    <s v="PROD3433"/>
    <n v="2"/>
    <n v="489.37"/>
    <n v="978.74"/>
    <n v="0.05"/>
    <n v="48.94"/>
    <n v="929.8"/>
    <s v="Wallet"/>
    <s v="In-Transit"/>
    <n v="0.25"/>
    <n v="232.45"/>
  </r>
  <r>
    <s v="ORD2025007290"/>
    <d v="2023-04-03T00:00:00"/>
    <s v="Customer 4530"/>
    <s v="CUST7056"/>
    <x v="4"/>
    <s v="Hyderabad"/>
    <s v="Online"/>
    <s v="Electronics"/>
    <s v="Mobile"/>
    <s v="Mobile Model-624"/>
    <s v="PROD4356"/>
    <n v="8"/>
    <n v="717.7"/>
    <n v="5741.6"/>
    <n v="0.05"/>
    <n v="287.08"/>
    <n v="5454.52"/>
    <s v="Wallet"/>
    <s v="In-Transit"/>
    <n v="0.15"/>
    <n v="818.18"/>
  </r>
  <r>
    <s v="ORD2025007291"/>
    <d v="2023-07-31T00:00:00"/>
    <s v="Customer 1003"/>
    <s v="CUST7906"/>
    <x v="1"/>
    <s v="Delhi"/>
    <s v="Online"/>
    <s v="Beauty"/>
    <s v="Face Cream"/>
    <s v="Face Cream Model-626"/>
    <s v="PROD7927"/>
    <n v="6"/>
    <n v="905.36"/>
    <n v="5432.16"/>
    <n v="0.2"/>
    <n v="1086.43"/>
    <n v="4345.7299999999996"/>
    <s v="COD"/>
    <s v="Returned"/>
    <n v="0.3"/>
    <n v="1303.72"/>
  </r>
  <r>
    <s v="ORD2025007292"/>
    <d v="2023-06-27T00:00:00"/>
    <s v="Customer 3932"/>
    <s v="CUST8381"/>
    <x v="0"/>
    <s v="Mumbai"/>
    <s v="Online"/>
    <s v="Clothing"/>
    <s v="Jacket"/>
    <s v="Jacket Model-693"/>
    <s v="PROD2946"/>
    <n v="4"/>
    <n v="719.16"/>
    <n v="2876.64"/>
    <n v="0"/>
    <n v="0"/>
    <n v="2876.64"/>
    <s v="Card"/>
    <s v="Returned"/>
    <n v="0.15"/>
    <n v="431.5"/>
  </r>
  <r>
    <s v="ORD2025007293"/>
    <d v="2023-10-15T00:00:00"/>
    <s v="Customer 2566"/>
    <s v="CUST4293"/>
    <x v="0"/>
    <s v="Pune"/>
    <s v="Online"/>
    <s v="Clothing"/>
    <s v="Jeans"/>
    <s v="Jeans Model-978"/>
    <s v="PROD6773"/>
    <n v="4"/>
    <n v="812.15"/>
    <n v="3248.6"/>
    <n v="0.05"/>
    <n v="162.43"/>
    <n v="3086.17"/>
    <s v="COD"/>
    <s v="Delivered"/>
    <n v="0.25"/>
    <n v="771.54"/>
  </r>
  <r>
    <s v="ORD2025007294"/>
    <d v="2023-07-02T00:00:00"/>
    <s v="Customer 2822"/>
    <s v="CUST8508"/>
    <x v="1"/>
    <s v="Delhi"/>
    <s v="Offline"/>
    <s v="Electronics"/>
    <s v="Laptop"/>
    <s v="Laptop Model-660"/>
    <s v="PROD7834"/>
    <n v="7"/>
    <n v="471.04"/>
    <n v="3297.28"/>
    <n v="0"/>
    <n v="0"/>
    <n v="3297.28"/>
    <s v="Card"/>
    <s v="In-Transit"/>
    <n v="0.3"/>
    <n v="989.18"/>
  </r>
  <r>
    <s v="ORD2025007295"/>
    <d v="2024-03-14T00:00:00"/>
    <s v="Customer 1129"/>
    <s v="CUST6786"/>
    <x v="2"/>
    <s v="Bhubaneswar"/>
    <s v="Online"/>
    <s v="Beauty"/>
    <s v="Face Cream"/>
    <s v="Face Cream Model-922"/>
    <s v="PROD6104"/>
    <n v="5"/>
    <n v="648.36"/>
    <n v="3241.8"/>
    <n v="0"/>
    <n v="0"/>
    <n v="3241.8"/>
    <s v="COD"/>
    <s v="Cancelled"/>
    <n v="0.3"/>
    <n v="972.54"/>
  </r>
  <r>
    <s v="ORD2025007296"/>
    <d v="2023-01-02T00:00:00"/>
    <s v="Customer 1873"/>
    <s v="CUST6698"/>
    <x v="4"/>
    <s v="Chennai"/>
    <s v="Online"/>
    <s v="Home Decor"/>
    <s v="Sofa"/>
    <s v="Sofa Model-756"/>
    <s v="PROD8415"/>
    <n v="6"/>
    <n v="363.77"/>
    <n v="2182.62"/>
    <n v="0.2"/>
    <n v="436.52"/>
    <n v="1746.1"/>
    <s v="COD"/>
    <s v="Delivered"/>
    <n v="0.25"/>
    <n v="436.52"/>
  </r>
  <r>
    <s v="ORD2025007297"/>
    <d v="2023-07-27T00:00:00"/>
    <s v="Customer 3159"/>
    <s v="CUST5122"/>
    <x v="4"/>
    <s v="Bangalore"/>
    <s v="Offline"/>
    <s v="Beauty"/>
    <s v="Face Cream"/>
    <s v="Face Cream Model-974"/>
    <s v="PROD2322"/>
    <n v="5"/>
    <n v="913.86"/>
    <n v="4569.3"/>
    <n v="0.1"/>
    <n v="456.93"/>
    <n v="4112.37"/>
    <s v="COD"/>
    <s v="In-Transit"/>
    <n v="0.3"/>
    <n v="1233.71"/>
  </r>
  <r>
    <s v="ORD2025007298"/>
    <d v="2023-08-31T00:00:00"/>
    <s v="Customer 2856"/>
    <s v="CUST9965"/>
    <x v="1"/>
    <s v="Delhi"/>
    <s v="Offline"/>
    <s v="Beauty"/>
    <s v="Lipstick"/>
    <s v="Lipstick Model-740"/>
    <s v="PROD4902"/>
    <n v="8"/>
    <n v="843.59"/>
    <n v="6748.72"/>
    <n v="0.05"/>
    <n v="337.44"/>
    <n v="6411.28"/>
    <s v="Card"/>
    <s v="Returned"/>
    <n v="0.3"/>
    <n v="1923.38"/>
  </r>
  <r>
    <s v="ORD2025007299"/>
    <d v="2023-08-24T00:00:00"/>
    <s v="Customer 251"/>
    <s v="CUST6286"/>
    <x v="3"/>
    <s v="Bhopal"/>
    <s v="Offline"/>
    <s v="Home Decor"/>
    <s v="Sofa"/>
    <s v="Sofa Model-935"/>
    <s v="PROD5060"/>
    <n v="9"/>
    <n v="551.28"/>
    <n v="4961.5200000000004"/>
    <n v="0.2"/>
    <n v="992.3"/>
    <n v="3969.22"/>
    <s v="Wallet"/>
    <s v="Delivered"/>
    <n v="0.3"/>
    <n v="1190.77"/>
  </r>
  <r>
    <s v="ORD2025007300"/>
    <d v="2023-07-27T00:00:00"/>
    <s v="Customer 3498"/>
    <s v="CUST2938"/>
    <x v="3"/>
    <s v="Nagpur"/>
    <s v="Online"/>
    <s v="Beauty"/>
    <s v="Face Cream"/>
    <s v="Face Cream Model-128"/>
    <s v="PROD9475"/>
    <n v="9"/>
    <n v="459.82"/>
    <n v="4138.38"/>
    <n v="0.1"/>
    <n v="413.84"/>
    <n v="3724.54"/>
    <s v="UPI"/>
    <s v="In-Transit"/>
    <n v="0.3"/>
    <n v="1117.3599999999999"/>
  </r>
  <r>
    <s v="ORD2025007301"/>
    <d v="2023-10-05T00:00:00"/>
    <s v="Customer 3782"/>
    <s v="CUST2200"/>
    <x v="1"/>
    <s v="Delhi"/>
    <s v="Online"/>
    <s v="Clothing"/>
    <s v="Shirt"/>
    <s v="Shirt Model-662"/>
    <s v="PROD6490"/>
    <n v="5"/>
    <n v="559.01"/>
    <n v="2795.05"/>
    <n v="0.2"/>
    <n v="559.01"/>
    <n v="2236.04"/>
    <s v="UPI"/>
    <s v="Returned"/>
    <n v="0.3"/>
    <n v="670.81"/>
  </r>
  <r>
    <s v="ORD2025007302"/>
    <d v="2023-06-30T00:00:00"/>
    <s v="Customer 3630"/>
    <s v="CUST8199"/>
    <x v="2"/>
    <s v="Patna"/>
    <s v="Online"/>
    <s v="Clothing"/>
    <s v="Jacket"/>
    <s v="Jacket Model-373"/>
    <s v="PROD3199"/>
    <n v="4"/>
    <n v="603.91"/>
    <n v="2415.64"/>
    <n v="0.2"/>
    <n v="483.13"/>
    <n v="1932.51"/>
    <s v="UPI"/>
    <s v="In-Transit"/>
    <n v="0.15"/>
    <n v="289.88"/>
  </r>
  <r>
    <s v="ORD2025007303"/>
    <d v="2024-03-20T00:00:00"/>
    <s v="Customer 3682"/>
    <s v="CUST2416"/>
    <x v="1"/>
    <s v="Chandigarh"/>
    <s v="Offline"/>
    <s v="Home Decor"/>
    <s v="Curtain"/>
    <s v="Curtain Model-609"/>
    <s v="PROD5326"/>
    <n v="7"/>
    <n v="100.92"/>
    <n v="706.44"/>
    <n v="0"/>
    <n v="0"/>
    <n v="706.44"/>
    <s v="UPI"/>
    <s v="In-Transit"/>
    <n v="0.25"/>
    <n v="176.61"/>
  </r>
  <r>
    <s v="ORD2025007304"/>
    <d v="2023-06-07T00:00:00"/>
    <s v="Customer 720"/>
    <s v="CUST9831"/>
    <x v="4"/>
    <s v="Bangalore"/>
    <s v="Online"/>
    <s v="Home Decor"/>
    <s v="Sofa"/>
    <s v="Sofa Model-614"/>
    <s v="PROD8850"/>
    <n v="8"/>
    <n v="932.94"/>
    <n v="7463.52"/>
    <n v="0.05"/>
    <n v="373.18"/>
    <n v="7090.34"/>
    <s v="Wallet"/>
    <s v="Delivered"/>
    <n v="0.15"/>
    <n v="1063.55"/>
  </r>
  <r>
    <s v="ORD2025007305"/>
    <d v="2023-08-05T00:00:00"/>
    <s v="Customer 1643"/>
    <s v="CUST3145"/>
    <x v="3"/>
    <s v="Raipur"/>
    <s v="Online"/>
    <s v="Beauty"/>
    <s v="Lipstick"/>
    <s v="Lipstick Model-437"/>
    <s v="PROD8173"/>
    <n v="8"/>
    <n v="552.04999999999995"/>
    <n v="4416.3999999999996"/>
    <n v="0.1"/>
    <n v="441.64"/>
    <n v="3974.76"/>
    <s v="Wallet"/>
    <s v="Returned"/>
    <n v="0.3"/>
    <n v="1192.43"/>
  </r>
  <r>
    <s v="ORD2025007306"/>
    <d v="2023-12-22T00:00:00"/>
    <s v="Customer 1127"/>
    <s v="CUST6502"/>
    <x v="2"/>
    <s v="Bhubaneswar"/>
    <s v="Online"/>
    <s v="Beauty"/>
    <s v="Perfume"/>
    <s v="Perfume Model-631"/>
    <s v="PROD4346"/>
    <n v="8"/>
    <n v="444"/>
    <n v="3552"/>
    <n v="0"/>
    <n v="0"/>
    <n v="3552"/>
    <s v="Wallet"/>
    <s v="Delivered"/>
    <n v="0.25"/>
    <n v="888"/>
  </r>
  <r>
    <s v="ORD2025007307"/>
    <d v="2023-04-27T00:00:00"/>
    <s v="Customer 1192"/>
    <s v="CUST7435"/>
    <x v="3"/>
    <s v="Bhopal"/>
    <s v="Online"/>
    <s v="Home Decor"/>
    <s v="Curtain"/>
    <s v="Curtain Model-336"/>
    <s v="PROD6171"/>
    <n v="3"/>
    <n v="823.19"/>
    <n v="2469.5700000000002"/>
    <n v="0.2"/>
    <n v="493.91"/>
    <n v="1975.66"/>
    <s v="Wallet"/>
    <s v="Cancelled"/>
    <n v="0.3"/>
    <n v="592.70000000000005"/>
  </r>
  <r>
    <s v="ORD2025007308"/>
    <d v="2023-01-18T00:00:00"/>
    <s v="Customer 2344"/>
    <s v="CUST8395"/>
    <x v="1"/>
    <s v="Delhi"/>
    <s v="Online"/>
    <s v="Clothing"/>
    <s v="Shirt"/>
    <s v="Shirt Model-851"/>
    <s v="PROD2713"/>
    <n v="1"/>
    <n v="753.24"/>
    <n v="753.24"/>
    <n v="0.05"/>
    <n v="37.659999999999997"/>
    <n v="715.58"/>
    <s v="COD"/>
    <s v="Cancelled"/>
    <n v="0.25"/>
    <n v="178.9"/>
  </r>
  <r>
    <s v="ORD2025007309"/>
    <d v="2023-08-03T00:00:00"/>
    <s v="Customer 847"/>
    <s v="CUST8615"/>
    <x v="4"/>
    <s v="Chennai"/>
    <s v="Online"/>
    <s v="Clothing"/>
    <s v="Shirt"/>
    <s v="Shirt Model-695"/>
    <s v="PROD8131"/>
    <n v="1"/>
    <n v="381.23"/>
    <n v="381.23"/>
    <n v="0.05"/>
    <n v="19.059999999999999"/>
    <n v="362.17"/>
    <s v="Wallet"/>
    <s v="Returned"/>
    <n v="0.3"/>
    <n v="108.65"/>
  </r>
  <r>
    <s v="ORD2025007310"/>
    <d v="2023-01-08T00:00:00"/>
    <s v="Customer 3478"/>
    <s v="CUST4091"/>
    <x v="1"/>
    <s v="Delhi"/>
    <s v="Offline"/>
    <s v="Clothing"/>
    <s v="Shirt"/>
    <s v="Shirt Model-580"/>
    <s v="PROD2285"/>
    <n v="1"/>
    <n v="339.82"/>
    <n v="339.82"/>
    <n v="0"/>
    <n v="0"/>
    <n v="339.82"/>
    <s v="Card"/>
    <s v="In-Transit"/>
    <n v="0.25"/>
    <n v="84.95"/>
  </r>
  <r>
    <s v="ORD2025007311"/>
    <d v="2024-01-28T00:00:00"/>
    <s v="Customer 4604"/>
    <s v="CUST1615"/>
    <x v="0"/>
    <s v="Pune"/>
    <s v="Online"/>
    <s v="Electronics"/>
    <s v="Mobile"/>
    <s v="Mobile Model-498"/>
    <s v="PROD8376"/>
    <n v="6"/>
    <n v="343.86"/>
    <n v="2063.16"/>
    <n v="0"/>
    <n v="0"/>
    <n v="2063.16"/>
    <s v="Card"/>
    <s v="In-Transit"/>
    <n v="0.3"/>
    <n v="618.95000000000005"/>
  </r>
  <r>
    <s v="ORD2025007312"/>
    <d v="2023-04-08T00:00:00"/>
    <s v="Customer 4239"/>
    <s v="CUST6088"/>
    <x v="3"/>
    <s v="Bhopal"/>
    <s v="Offline"/>
    <s v="Electronics"/>
    <s v="Laptop"/>
    <s v="Laptop Model-144"/>
    <s v="PROD5947"/>
    <n v="5"/>
    <n v="603.74"/>
    <n v="3018.7"/>
    <n v="0.1"/>
    <n v="301.87"/>
    <n v="2716.83"/>
    <s v="COD"/>
    <s v="Cancelled"/>
    <n v="0.25"/>
    <n v="679.21"/>
  </r>
  <r>
    <s v="ORD2025007313"/>
    <d v="2023-02-18T00:00:00"/>
    <s v="Customer 2975"/>
    <s v="CUST7192"/>
    <x v="2"/>
    <s v="Kolkata"/>
    <s v="Online"/>
    <s v="Clothing"/>
    <s v="Jeans"/>
    <s v="Jeans Model-133"/>
    <s v="PROD5663"/>
    <n v="1"/>
    <n v="343.67"/>
    <n v="343.67"/>
    <n v="0.05"/>
    <n v="17.18"/>
    <n v="326.49"/>
    <s v="COD"/>
    <s v="In-Transit"/>
    <n v="0.25"/>
    <n v="81.62"/>
  </r>
  <r>
    <s v="ORD2025007314"/>
    <d v="2024-01-02T00:00:00"/>
    <s v="Customer 3657"/>
    <s v="CUST2262"/>
    <x v="4"/>
    <s v="Hyderabad"/>
    <s v="Offline"/>
    <s v="Home Decor"/>
    <s v="Lamp"/>
    <s v="Lamp Model-289"/>
    <s v="PROD9117"/>
    <n v="2"/>
    <n v="815.22"/>
    <n v="1630.44"/>
    <n v="0.2"/>
    <n v="326.08999999999997"/>
    <n v="1304.3499999999999"/>
    <s v="Card"/>
    <s v="Delivered"/>
    <n v="0.15"/>
    <n v="195.65"/>
  </r>
  <r>
    <s v="ORD2025007315"/>
    <d v="2023-04-14T00:00:00"/>
    <s v="Customer 4441"/>
    <s v="CUST2236"/>
    <x v="2"/>
    <s v="Kolkata"/>
    <s v="Offline"/>
    <s v="Electronics"/>
    <s v="Mobile"/>
    <s v="Mobile Model-684"/>
    <s v="PROD9594"/>
    <n v="8"/>
    <n v="594.20000000000005"/>
    <n v="4753.6000000000004"/>
    <n v="0.1"/>
    <n v="475.36"/>
    <n v="4278.24"/>
    <s v="Card"/>
    <s v="In-Transit"/>
    <n v="0.25"/>
    <n v="1069.56"/>
  </r>
  <r>
    <s v="ORD2025007316"/>
    <d v="2023-08-26T00:00:00"/>
    <s v="Customer 2642"/>
    <s v="CUST7863"/>
    <x v="4"/>
    <s v="Chennai"/>
    <s v="Offline"/>
    <s v="Beauty"/>
    <s v="Face Cream"/>
    <s v="Face Cream Model-883"/>
    <s v="PROD9852"/>
    <n v="1"/>
    <n v="480.42"/>
    <n v="480.42"/>
    <n v="0.1"/>
    <n v="48.04"/>
    <n v="432.38"/>
    <s v="Card"/>
    <s v="Cancelled"/>
    <n v="0.15"/>
    <n v="64.86"/>
  </r>
  <r>
    <s v="ORD2025007317"/>
    <d v="2023-07-11T00:00:00"/>
    <s v="Customer 3376"/>
    <s v="CUST3300"/>
    <x v="4"/>
    <s v="Hyderabad"/>
    <s v="Online"/>
    <s v="Clothing"/>
    <s v="Jeans"/>
    <s v="Jeans Model-583"/>
    <s v="PROD7260"/>
    <n v="4"/>
    <n v="374.52"/>
    <n v="1498.08"/>
    <n v="0.1"/>
    <n v="149.81"/>
    <n v="1348.27"/>
    <s v="UPI"/>
    <s v="In-Transit"/>
    <n v="0.15"/>
    <n v="202.24"/>
  </r>
  <r>
    <s v="ORD2025007318"/>
    <d v="2023-12-16T00:00:00"/>
    <s v="Customer 4606"/>
    <s v="CUST9604"/>
    <x v="1"/>
    <s v="Chandigarh"/>
    <s v="Online"/>
    <s v="Beauty"/>
    <s v="Lipstick"/>
    <s v="Lipstick Model-779"/>
    <s v="PROD1963"/>
    <n v="6"/>
    <n v="438.85"/>
    <n v="2633.1"/>
    <n v="0.2"/>
    <n v="526.62"/>
    <n v="2106.48"/>
    <s v="COD"/>
    <s v="Returned"/>
    <n v="0.3"/>
    <n v="631.94000000000005"/>
  </r>
  <r>
    <s v="ORD2025007319"/>
    <d v="2023-01-13T00:00:00"/>
    <s v="Customer 1809"/>
    <s v="CUST3886"/>
    <x v="1"/>
    <s v="Chandigarh"/>
    <s v="Offline"/>
    <s v="Home Decor"/>
    <s v="Lamp"/>
    <s v="Lamp Model-397"/>
    <s v="PROD1755"/>
    <n v="4"/>
    <n v="546.72"/>
    <n v="2186.88"/>
    <n v="0"/>
    <n v="0"/>
    <n v="2186.88"/>
    <s v="UPI"/>
    <s v="In-Transit"/>
    <n v="0.15"/>
    <n v="328.03"/>
  </r>
  <r>
    <s v="ORD2025007320"/>
    <d v="2023-11-25T00:00:00"/>
    <s v="Customer 4070"/>
    <s v="CUST7938"/>
    <x v="4"/>
    <s v="Chennai"/>
    <s v="Online"/>
    <s v="Clothing"/>
    <s v="Shirt"/>
    <s v="Shirt Model-947"/>
    <s v="PROD8842"/>
    <n v="9"/>
    <n v="982.55"/>
    <n v="8842.9500000000007"/>
    <n v="0.05"/>
    <n v="442.15"/>
    <n v="8400.7999999999993"/>
    <s v="Card"/>
    <s v="Cancelled"/>
    <n v="0.15"/>
    <n v="1260.1199999999999"/>
  </r>
  <r>
    <s v="ORD2025007321"/>
    <d v="2023-07-17T00:00:00"/>
    <s v="Customer 400"/>
    <s v="CUST6749"/>
    <x v="4"/>
    <s v="Hyderabad"/>
    <s v="Online"/>
    <s v="Home Decor"/>
    <s v="Curtain"/>
    <s v="Curtain Model-509"/>
    <s v="PROD8455"/>
    <n v="1"/>
    <n v="623.9"/>
    <n v="623.9"/>
    <n v="0"/>
    <n v="0"/>
    <n v="623.9"/>
    <s v="UPI"/>
    <s v="In-Transit"/>
    <n v="0.3"/>
    <n v="187.17"/>
  </r>
  <r>
    <s v="ORD2025007322"/>
    <d v="2023-12-13T00:00:00"/>
    <s v="Customer 906"/>
    <s v="CUST7698"/>
    <x v="2"/>
    <s v="Bhubaneswar"/>
    <s v="Online"/>
    <s v="Clothing"/>
    <s v="Shirt"/>
    <s v="Shirt Model-607"/>
    <s v="PROD8848"/>
    <n v="5"/>
    <n v="417.78"/>
    <n v="2088.9"/>
    <n v="0.2"/>
    <n v="417.78"/>
    <n v="1671.12"/>
    <s v="Wallet"/>
    <s v="Returned"/>
    <n v="0.3"/>
    <n v="501.34"/>
  </r>
  <r>
    <s v="ORD2025007323"/>
    <d v="2024-01-17T00:00:00"/>
    <s v="Customer 4296"/>
    <s v="CUST5094"/>
    <x v="0"/>
    <s v="Pune"/>
    <s v="Online"/>
    <s v="Home Decor"/>
    <s v="Curtain"/>
    <s v="Curtain Model-800"/>
    <s v="PROD1800"/>
    <n v="9"/>
    <n v="775.3"/>
    <n v="6977.7"/>
    <n v="0"/>
    <n v="0"/>
    <n v="6977.7"/>
    <s v="Card"/>
    <s v="Cancelled"/>
    <n v="0.15"/>
    <n v="1046.6500000000001"/>
  </r>
  <r>
    <s v="ORD2025007324"/>
    <d v="2023-12-03T00:00:00"/>
    <s v="Customer 1631"/>
    <s v="CUST9591"/>
    <x v="4"/>
    <s v="Hyderabad"/>
    <s v="Offline"/>
    <s v="Electronics"/>
    <s v="Mobile"/>
    <s v="Mobile Model-900"/>
    <s v="PROD5259"/>
    <n v="8"/>
    <n v="746.3"/>
    <n v="5970.4"/>
    <n v="0.05"/>
    <n v="298.52"/>
    <n v="5671.88"/>
    <s v="COD"/>
    <s v="Returned"/>
    <n v="0.15"/>
    <n v="850.78"/>
  </r>
  <r>
    <s v="ORD2025007325"/>
    <d v="2023-10-26T00:00:00"/>
    <s v="Customer 3447"/>
    <s v="CUST8355"/>
    <x v="0"/>
    <s v="Pune"/>
    <s v="Offline"/>
    <s v="Home Decor"/>
    <s v="Curtain"/>
    <s v="Curtain Model-803"/>
    <s v="PROD4620"/>
    <n v="6"/>
    <n v="521.30999999999995"/>
    <n v="3127.86"/>
    <n v="0.05"/>
    <n v="156.38999999999999"/>
    <n v="2971.47"/>
    <s v="COD"/>
    <s v="In-Transit"/>
    <n v="0.25"/>
    <n v="742.87"/>
  </r>
  <r>
    <s v="ORD2025007326"/>
    <d v="2023-05-09T00:00:00"/>
    <s v="Customer 3930"/>
    <s v="CUST1304"/>
    <x v="2"/>
    <s v="Patna"/>
    <s v="Offline"/>
    <s v="Clothing"/>
    <s v="Jacket"/>
    <s v="Jacket Model-779"/>
    <s v="PROD8621"/>
    <n v="6"/>
    <n v="231.87"/>
    <n v="1391.22"/>
    <n v="0.1"/>
    <n v="139.12"/>
    <n v="1252.0999999999999"/>
    <s v="Card"/>
    <s v="Returned"/>
    <n v="0.15"/>
    <n v="187.81"/>
  </r>
  <r>
    <s v="ORD2025007327"/>
    <d v="2023-05-16T00:00:00"/>
    <s v="Customer 4203"/>
    <s v="CUST5823"/>
    <x v="0"/>
    <s v="Mumbai"/>
    <s v="Online"/>
    <s v="Clothing"/>
    <s v="Jacket"/>
    <s v="Jacket Model-619"/>
    <s v="PROD4975"/>
    <n v="3"/>
    <n v="880.06"/>
    <n v="2640.18"/>
    <n v="0"/>
    <n v="0"/>
    <n v="2640.18"/>
    <s v="UPI"/>
    <s v="Delivered"/>
    <n v="0.25"/>
    <n v="660.04"/>
  </r>
  <r>
    <s v="ORD2025007328"/>
    <d v="2024-01-07T00:00:00"/>
    <s v="Customer 1153"/>
    <s v="CUST1323"/>
    <x v="1"/>
    <s v="Delhi"/>
    <s v="Offline"/>
    <s v="Home Decor"/>
    <s v="Lamp"/>
    <s v="Lamp Model-684"/>
    <s v="PROD8355"/>
    <n v="4"/>
    <n v="877.66"/>
    <n v="3510.64"/>
    <n v="0.1"/>
    <n v="351.06"/>
    <n v="3159.58"/>
    <s v="UPI"/>
    <s v="Delivered"/>
    <n v="0.15"/>
    <n v="473.94"/>
  </r>
  <r>
    <s v="ORD2025007329"/>
    <d v="2023-04-29T00:00:00"/>
    <s v="Customer 1952"/>
    <s v="CUST5862"/>
    <x v="1"/>
    <s v="Lucknow"/>
    <s v="Online"/>
    <s v="Clothing"/>
    <s v="Jacket"/>
    <s v="Jacket Model-476"/>
    <s v="PROD3006"/>
    <n v="7"/>
    <n v="871.48"/>
    <n v="6100.36"/>
    <n v="0"/>
    <n v="0"/>
    <n v="6100.36"/>
    <s v="COD"/>
    <s v="Returned"/>
    <n v="0.3"/>
    <n v="1830.11"/>
  </r>
  <r>
    <s v="ORD2025007330"/>
    <d v="2023-06-29T00:00:00"/>
    <s v="Customer 3668"/>
    <s v="CUST9620"/>
    <x v="0"/>
    <s v="Ahmedabad"/>
    <s v="Offline"/>
    <s v="Electronics"/>
    <s v="Laptop"/>
    <s v="Laptop Model-389"/>
    <s v="PROD8408"/>
    <n v="5"/>
    <n v="259.85000000000002"/>
    <n v="1299.25"/>
    <n v="0.05"/>
    <n v="64.959999999999994"/>
    <n v="1234.29"/>
    <s v="Wallet"/>
    <s v="Returned"/>
    <n v="0.15"/>
    <n v="185.14"/>
  </r>
  <r>
    <s v="ORD2025007331"/>
    <d v="2023-11-26T00:00:00"/>
    <s v="Customer 2592"/>
    <s v="CUST1178"/>
    <x v="4"/>
    <s v="Chennai"/>
    <s v="Offline"/>
    <s v="Home Decor"/>
    <s v="Lamp"/>
    <s v="Lamp Model-742"/>
    <s v="PROD3787"/>
    <n v="1"/>
    <n v="291.54000000000002"/>
    <n v="291.54000000000002"/>
    <n v="0.1"/>
    <n v="29.15"/>
    <n v="262.39"/>
    <s v="UPI"/>
    <s v="Delivered"/>
    <n v="0.25"/>
    <n v="65.599999999999994"/>
  </r>
  <r>
    <s v="ORD2025007332"/>
    <d v="2024-02-08T00:00:00"/>
    <s v="Customer 3565"/>
    <s v="CUST7580"/>
    <x v="4"/>
    <s v="Chennai"/>
    <s v="Offline"/>
    <s v="Beauty"/>
    <s v="Perfume"/>
    <s v="Perfume Model-532"/>
    <s v="PROD7769"/>
    <n v="6"/>
    <n v="661.85"/>
    <n v="3971.1"/>
    <n v="0.05"/>
    <n v="198.56"/>
    <n v="3772.54"/>
    <s v="COD"/>
    <s v="In-Transit"/>
    <n v="0.25"/>
    <n v="943.13"/>
  </r>
  <r>
    <s v="ORD2025007333"/>
    <d v="2024-02-06T00:00:00"/>
    <s v="Customer 183"/>
    <s v="CUST6999"/>
    <x v="2"/>
    <s v="Kolkata"/>
    <s v="Online"/>
    <s v="Home Decor"/>
    <s v="Sofa"/>
    <s v="Sofa Model-406"/>
    <s v="PROD5059"/>
    <n v="9"/>
    <n v="203.1"/>
    <n v="1827.9"/>
    <n v="0.05"/>
    <n v="91.4"/>
    <n v="1736.5"/>
    <s v="UPI"/>
    <s v="Cancelled"/>
    <n v="0.3"/>
    <n v="520.95000000000005"/>
  </r>
  <r>
    <s v="ORD2025007334"/>
    <d v="2024-03-01T00:00:00"/>
    <s v="Customer 150"/>
    <s v="CUST1290"/>
    <x v="4"/>
    <s v="Hyderabad"/>
    <s v="Offline"/>
    <s v="Home Decor"/>
    <s v="Lamp"/>
    <s v="Lamp Model-563"/>
    <s v="PROD7894"/>
    <n v="8"/>
    <n v="663.01"/>
    <n v="5304.08"/>
    <n v="0"/>
    <n v="0"/>
    <n v="5304.08"/>
    <s v="COD"/>
    <s v="In-Transit"/>
    <n v="0.3"/>
    <n v="1591.22"/>
  </r>
  <r>
    <s v="ORD2025007335"/>
    <d v="2023-01-25T00:00:00"/>
    <s v="Customer 2211"/>
    <s v="CUST5721"/>
    <x v="4"/>
    <s v="Hyderabad"/>
    <s v="Online"/>
    <s v="Electronics"/>
    <s v="Tablet"/>
    <s v="Tablet Model-722"/>
    <s v="PROD5018"/>
    <n v="8"/>
    <n v="920.17"/>
    <n v="7361.36"/>
    <n v="0.05"/>
    <n v="368.07"/>
    <n v="6993.29"/>
    <s v="UPI"/>
    <s v="Cancelled"/>
    <n v="0.15"/>
    <n v="1048.99"/>
  </r>
  <r>
    <s v="ORD2025007336"/>
    <d v="2023-08-30T00:00:00"/>
    <s v="Customer 207"/>
    <s v="CUST2742"/>
    <x v="1"/>
    <s v="Delhi"/>
    <s v="Online"/>
    <s v="Home Decor"/>
    <s v="Curtain"/>
    <s v="Curtain Model-557"/>
    <s v="PROD1860"/>
    <n v="3"/>
    <n v="479.46"/>
    <n v="1438.38"/>
    <n v="0.2"/>
    <n v="287.68"/>
    <n v="1150.7"/>
    <s v="Card"/>
    <s v="Returned"/>
    <n v="0.3"/>
    <n v="345.21"/>
  </r>
  <r>
    <s v="ORD2025007337"/>
    <d v="2024-02-02T00:00:00"/>
    <s v="Customer 849"/>
    <s v="CUST6945"/>
    <x v="3"/>
    <s v="Raipur"/>
    <s v="Online"/>
    <s v="Home Decor"/>
    <s v="Sofa"/>
    <s v="Sofa Model-665"/>
    <s v="PROD8250"/>
    <n v="6"/>
    <n v="238.05"/>
    <n v="1428.3"/>
    <n v="0.05"/>
    <n v="71.42"/>
    <n v="1356.88"/>
    <s v="COD"/>
    <s v="Delivered"/>
    <n v="0.15"/>
    <n v="203.53"/>
  </r>
  <r>
    <s v="ORD2025007338"/>
    <d v="2023-03-28T00:00:00"/>
    <s v="Customer 1041"/>
    <s v="CUST8143"/>
    <x v="0"/>
    <s v="Pune"/>
    <s v="Offline"/>
    <s v="Electronics"/>
    <s v="Tablet"/>
    <s v="Tablet Model-281"/>
    <s v="PROD9916"/>
    <n v="2"/>
    <n v="575.88"/>
    <n v="1151.76"/>
    <n v="0"/>
    <n v="0"/>
    <n v="1151.76"/>
    <s v="COD"/>
    <s v="Cancelled"/>
    <n v="0.15"/>
    <n v="172.76"/>
  </r>
  <r>
    <s v="ORD2025007339"/>
    <d v="2023-05-18T00:00:00"/>
    <s v="Customer 3806"/>
    <s v="CUST6049"/>
    <x v="2"/>
    <s v="Patna"/>
    <s v="Offline"/>
    <s v="Clothing"/>
    <s v="Jeans"/>
    <s v="Jeans Model-684"/>
    <s v="PROD2634"/>
    <n v="2"/>
    <n v="409.86"/>
    <n v="819.72"/>
    <n v="0.2"/>
    <n v="163.94"/>
    <n v="655.78"/>
    <s v="Wallet"/>
    <s v="Returned"/>
    <n v="0.3"/>
    <n v="196.73"/>
  </r>
  <r>
    <s v="ORD2025007340"/>
    <d v="2023-02-23T00:00:00"/>
    <s v="Customer 686"/>
    <s v="CUST9943"/>
    <x v="2"/>
    <s v="Bhubaneswar"/>
    <s v="Online"/>
    <s v="Electronics"/>
    <s v="Laptop"/>
    <s v="Laptop Model-470"/>
    <s v="PROD9169"/>
    <n v="2"/>
    <n v="839.5"/>
    <n v="1679"/>
    <n v="0"/>
    <n v="0"/>
    <n v="1679"/>
    <s v="Card"/>
    <s v="Cancelled"/>
    <n v="0.15"/>
    <n v="251.85"/>
  </r>
  <r>
    <s v="ORD2025007341"/>
    <d v="2023-04-28T00:00:00"/>
    <s v="Customer 3434"/>
    <s v="CUST9198"/>
    <x v="3"/>
    <s v="Bhopal"/>
    <s v="Online"/>
    <s v="Clothing"/>
    <s v="Jacket"/>
    <s v="Jacket Model-188"/>
    <s v="PROD7931"/>
    <n v="2"/>
    <n v="815.44"/>
    <n v="1630.88"/>
    <n v="0"/>
    <n v="0"/>
    <n v="1630.88"/>
    <s v="Wallet"/>
    <s v="In-Transit"/>
    <n v="0.25"/>
    <n v="407.72"/>
  </r>
  <r>
    <s v="ORD2025007342"/>
    <d v="2023-08-28T00:00:00"/>
    <s v="Customer 4064"/>
    <s v="CUST7032"/>
    <x v="3"/>
    <s v="Bhopal"/>
    <s v="Online"/>
    <s v="Home Decor"/>
    <s v="Lamp"/>
    <s v="Lamp Model-677"/>
    <s v="PROD9066"/>
    <n v="7"/>
    <n v="479.06"/>
    <n v="3353.42"/>
    <n v="0.2"/>
    <n v="670.68"/>
    <n v="2682.74"/>
    <s v="Wallet"/>
    <s v="Returned"/>
    <n v="0.25"/>
    <n v="670.68"/>
  </r>
  <r>
    <s v="ORD2025007343"/>
    <d v="2023-07-08T00:00:00"/>
    <s v="Customer 3597"/>
    <s v="CUST6519"/>
    <x v="2"/>
    <s v="Patna"/>
    <s v="Online"/>
    <s v="Beauty"/>
    <s v="Face Cream"/>
    <s v="Face Cream Model-588"/>
    <s v="PROD4894"/>
    <n v="4"/>
    <n v="523.79999999999995"/>
    <n v="2095.1999999999998"/>
    <n v="0.1"/>
    <n v="209.52"/>
    <n v="1885.68"/>
    <s v="COD"/>
    <s v="In-Transit"/>
    <n v="0.3"/>
    <n v="565.70000000000005"/>
  </r>
  <r>
    <s v="ORD2025007344"/>
    <d v="2024-01-15T00:00:00"/>
    <s v="Customer 2222"/>
    <s v="CUST6207"/>
    <x v="3"/>
    <s v="Bhopal"/>
    <s v="Offline"/>
    <s v="Clothing"/>
    <s v="Shirt"/>
    <s v="Shirt Model-838"/>
    <s v="PROD8246"/>
    <n v="1"/>
    <n v="256.29000000000002"/>
    <n v="256.29000000000002"/>
    <n v="0.05"/>
    <n v="12.81"/>
    <n v="243.48"/>
    <s v="UPI"/>
    <s v="Returned"/>
    <n v="0.3"/>
    <n v="73.040000000000006"/>
  </r>
  <r>
    <s v="ORD2025007345"/>
    <d v="2023-01-13T00:00:00"/>
    <s v="Customer 2042"/>
    <s v="CUST5562"/>
    <x v="4"/>
    <s v="Chennai"/>
    <s v="Online"/>
    <s v="Home Decor"/>
    <s v="Curtain"/>
    <s v="Curtain Model-732"/>
    <s v="PROD6149"/>
    <n v="10"/>
    <n v="123.3"/>
    <n v="1233"/>
    <n v="0.2"/>
    <n v="246.6"/>
    <n v="986.4"/>
    <s v="COD"/>
    <s v="Returned"/>
    <n v="0.3"/>
    <n v="295.92"/>
  </r>
  <r>
    <s v="ORD2025007346"/>
    <d v="2023-05-01T00:00:00"/>
    <s v="Customer 2762"/>
    <s v="CUST6623"/>
    <x v="1"/>
    <s v="Delhi"/>
    <s v="Offline"/>
    <s v="Beauty"/>
    <s v="Perfume"/>
    <s v="Perfume Model-316"/>
    <s v="PROD1401"/>
    <n v="6"/>
    <n v="849.03"/>
    <n v="5094.18"/>
    <n v="0.05"/>
    <n v="254.71"/>
    <n v="4839.47"/>
    <s v="Wallet"/>
    <s v="Cancelled"/>
    <n v="0.25"/>
    <n v="1209.8699999999999"/>
  </r>
  <r>
    <s v="ORD2025007347"/>
    <d v="2023-08-03T00:00:00"/>
    <s v="Customer 3682"/>
    <s v="CUST5447"/>
    <x v="1"/>
    <s v="Lucknow"/>
    <s v="Online"/>
    <s v="Electronics"/>
    <s v="Mobile"/>
    <s v="Mobile Model-820"/>
    <s v="PROD4003"/>
    <n v="1"/>
    <n v="690.17"/>
    <n v="690.17"/>
    <n v="0.1"/>
    <n v="69.02"/>
    <n v="621.15"/>
    <s v="Wallet"/>
    <s v="Returned"/>
    <n v="0.25"/>
    <n v="155.29"/>
  </r>
  <r>
    <s v="ORD2025007348"/>
    <d v="2024-02-02T00:00:00"/>
    <s v="Customer 4557"/>
    <s v="CUST8160"/>
    <x v="0"/>
    <s v="Ahmedabad"/>
    <s v="Offline"/>
    <s v="Clothing"/>
    <s v="Shirt"/>
    <s v="Shirt Model-725"/>
    <s v="PROD5145"/>
    <n v="3"/>
    <n v="782.27"/>
    <n v="2346.81"/>
    <n v="0.1"/>
    <n v="234.68"/>
    <n v="2112.13"/>
    <s v="Wallet"/>
    <s v="Cancelled"/>
    <n v="0.3"/>
    <n v="633.64"/>
  </r>
  <r>
    <s v="ORD2025007349"/>
    <d v="2024-02-26T00:00:00"/>
    <s v="Customer 628"/>
    <s v="CUST2026"/>
    <x v="4"/>
    <s v="Bangalore"/>
    <s v="Online"/>
    <s v="Electronics"/>
    <s v="Mobile"/>
    <s v="Mobile Model-152"/>
    <s v="PROD6005"/>
    <n v="1"/>
    <n v="595.62"/>
    <n v="595.62"/>
    <n v="0"/>
    <n v="0"/>
    <n v="595.62"/>
    <s v="COD"/>
    <s v="Delivered"/>
    <n v="0.15"/>
    <n v="89.34"/>
  </r>
  <r>
    <s v="ORD2025007350"/>
    <d v="2023-01-10T00:00:00"/>
    <s v="Customer 1727"/>
    <s v="CUST1464"/>
    <x v="4"/>
    <s v="Hyderabad"/>
    <s v="Offline"/>
    <s v="Beauty"/>
    <s v="Face Cream"/>
    <s v="Face Cream Model-407"/>
    <s v="PROD4266"/>
    <n v="7"/>
    <n v="730.15"/>
    <n v="5111.05"/>
    <n v="0"/>
    <n v="0"/>
    <n v="5111.05"/>
    <s v="Card"/>
    <s v="Delivered"/>
    <n v="0.15"/>
    <n v="766.66"/>
  </r>
  <r>
    <s v="ORD2025007351"/>
    <d v="2024-02-04T00:00:00"/>
    <s v="Customer 2990"/>
    <s v="CUST6819"/>
    <x v="0"/>
    <s v="Pune"/>
    <s v="Online"/>
    <s v="Clothing"/>
    <s v="Shirt"/>
    <s v="Shirt Model-994"/>
    <s v="PROD7914"/>
    <n v="8"/>
    <n v="913.42"/>
    <n v="7307.36"/>
    <n v="0.2"/>
    <n v="1461.47"/>
    <n v="5845.89"/>
    <s v="UPI"/>
    <s v="Delivered"/>
    <n v="0.3"/>
    <n v="1753.77"/>
  </r>
  <r>
    <s v="ORD2025007352"/>
    <d v="2024-02-14T00:00:00"/>
    <s v="Customer 1354"/>
    <s v="CUST3717"/>
    <x v="0"/>
    <s v="Ahmedabad"/>
    <s v="Offline"/>
    <s v="Beauty"/>
    <s v="Face Cream"/>
    <s v="Face Cream Model-384"/>
    <s v="PROD9566"/>
    <n v="4"/>
    <n v="469.24"/>
    <n v="1876.96"/>
    <n v="0.05"/>
    <n v="93.85"/>
    <n v="1783.11"/>
    <s v="UPI"/>
    <s v="In-Transit"/>
    <n v="0.15"/>
    <n v="267.47000000000003"/>
  </r>
  <r>
    <s v="ORD2025007353"/>
    <d v="2023-03-06T00:00:00"/>
    <s v="Customer 3003"/>
    <s v="CUST6337"/>
    <x v="4"/>
    <s v="Chennai"/>
    <s v="Offline"/>
    <s v="Electronics"/>
    <s v="Laptop"/>
    <s v="Laptop Model-713"/>
    <s v="PROD3754"/>
    <n v="6"/>
    <n v="281.76"/>
    <n v="1690.56"/>
    <n v="0.1"/>
    <n v="169.06"/>
    <n v="1521.5"/>
    <s v="COD"/>
    <s v="Cancelled"/>
    <n v="0.15"/>
    <n v="228.22"/>
  </r>
  <r>
    <s v="ORD2025007354"/>
    <d v="2023-05-05T00:00:00"/>
    <s v="Customer 3447"/>
    <s v="CUST7475"/>
    <x v="4"/>
    <s v="Hyderabad"/>
    <s v="Offline"/>
    <s v="Home Decor"/>
    <s v="Lamp"/>
    <s v="Lamp Model-920"/>
    <s v="PROD4707"/>
    <n v="2"/>
    <n v="626.67999999999995"/>
    <n v="1253.3599999999999"/>
    <n v="0.1"/>
    <n v="125.34"/>
    <n v="1128.02"/>
    <s v="COD"/>
    <s v="Cancelled"/>
    <n v="0.3"/>
    <n v="338.41"/>
  </r>
  <r>
    <s v="ORD2025007355"/>
    <d v="2023-02-13T00:00:00"/>
    <s v="Customer 4457"/>
    <s v="CUST7489"/>
    <x v="3"/>
    <s v="Nagpur"/>
    <s v="Online"/>
    <s v="Clothing"/>
    <s v="Shirt"/>
    <s v="Shirt Model-667"/>
    <s v="PROD1591"/>
    <n v="1"/>
    <n v="263.24"/>
    <n v="263.24"/>
    <n v="0"/>
    <n v="0"/>
    <n v="263.24"/>
    <s v="Wallet"/>
    <s v="In-Transit"/>
    <n v="0.15"/>
    <n v="39.49"/>
  </r>
  <r>
    <s v="ORD2025007356"/>
    <d v="2023-01-24T00:00:00"/>
    <s v="Customer 1179"/>
    <s v="CUST1612"/>
    <x v="3"/>
    <s v="Nagpur"/>
    <s v="Online"/>
    <s v="Clothing"/>
    <s v="Jacket"/>
    <s v="Jacket Model-459"/>
    <s v="PROD6771"/>
    <n v="1"/>
    <n v="258.94"/>
    <n v="258.94"/>
    <n v="0.05"/>
    <n v="12.95"/>
    <n v="245.99"/>
    <s v="Wallet"/>
    <s v="Returned"/>
    <n v="0.3"/>
    <n v="73.8"/>
  </r>
  <r>
    <s v="ORD2025007357"/>
    <d v="2023-11-11T00:00:00"/>
    <s v="Customer 2022"/>
    <s v="CUST1020"/>
    <x v="4"/>
    <s v="Chennai"/>
    <s v="Online"/>
    <s v="Electronics"/>
    <s v="Laptop"/>
    <s v="Laptop Model-899"/>
    <s v="PROD1018"/>
    <n v="3"/>
    <n v="704.52"/>
    <n v="2113.56"/>
    <n v="0.05"/>
    <n v="105.68"/>
    <n v="2007.88"/>
    <s v="COD"/>
    <s v="In-Transit"/>
    <n v="0.3"/>
    <n v="602.36"/>
  </r>
  <r>
    <s v="ORD2025007358"/>
    <d v="2023-03-12T00:00:00"/>
    <s v="Customer 4987"/>
    <s v="CUST1588"/>
    <x v="2"/>
    <s v="Bhubaneswar"/>
    <s v="Offline"/>
    <s v="Electronics"/>
    <s v="Tablet"/>
    <s v="Tablet Model-623"/>
    <s v="PROD4723"/>
    <n v="2"/>
    <n v="863.92"/>
    <n v="1727.84"/>
    <n v="0"/>
    <n v="0"/>
    <n v="1727.84"/>
    <s v="UPI"/>
    <s v="In-Transit"/>
    <n v="0.3"/>
    <n v="518.35"/>
  </r>
  <r>
    <s v="ORD2025007359"/>
    <d v="2023-11-12T00:00:00"/>
    <s v="Customer 1721"/>
    <s v="CUST3326"/>
    <x v="3"/>
    <s v="Bhopal"/>
    <s v="Offline"/>
    <s v="Home Decor"/>
    <s v="Curtain"/>
    <s v="Curtain Model-448"/>
    <s v="PROD9050"/>
    <n v="10"/>
    <n v="381.8"/>
    <n v="3818"/>
    <n v="0.2"/>
    <n v="763.6"/>
    <n v="3054.4"/>
    <s v="UPI"/>
    <s v="Returned"/>
    <n v="0.3"/>
    <n v="916.32"/>
  </r>
  <r>
    <s v="ORD2025007360"/>
    <d v="2023-02-22T00:00:00"/>
    <s v="Customer 4073"/>
    <s v="CUST7110"/>
    <x v="3"/>
    <s v="Raipur"/>
    <s v="Offline"/>
    <s v="Home Decor"/>
    <s v="Lamp"/>
    <s v="Lamp Model-859"/>
    <s v="PROD3561"/>
    <n v="4"/>
    <n v="622.54"/>
    <n v="2490.16"/>
    <n v="0.05"/>
    <n v="124.51"/>
    <n v="2365.65"/>
    <s v="Card"/>
    <s v="Returned"/>
    <n v="0.25"/>
    <n v="591.41"/>
  </r>
  <r>
    <s v="ORD2025007361"/>
    <d v="2023-09-13T00:00:00"/>
    <s v="Customer 4748"/>
    <s v="CUST3117"/>
    <x v="4"/>
    <s v="Chennai"/>
    <s v="Online"/>
    <s v="Clothing"/>
    <s v="Jeans"/>
    <s v="Jeans Model-760"/>
    <s v="PROD8904"/>
    <n v="3"/>
    <n v="311.10000000000002"/>
    <n v="933.3"/>
    <n v="0"/>
    <n v="0"/>
    <n v="933.3"/>
    <s v="COD"/>
    <s v="Delivered"/>
    <n v="0.15"/>
    <n v="139.99"/>
  </r>
  <r>
    <s v="ORD2025007362"/>
    <d v="2023-06-01T00:00:00"/>
    <s v="Customer 582"/>
    <s v="CUST5115"/>
    <x v="2"/>
    <s v="Kolkata"/>
    <s v="Offline"/>
    <s v="Electronics"/>
    <s v="Mobile"/>
    <s v="Mobile Model-363"/>
    <s v="PROD5609"/>
    <n v="10"/>
    <n v="118.62"/>
    <n v="1186.2"/>
    <n v="0.1"/>
    <n v="118.62"/>
    <n v="1067.58"/>
    <s v="COD"/>
    <s v="Cancelled"/>
    <n v="0.25"/>
    <n v="266.89"/>
  </r>
  <r>
    <s v="ORD2025007363"/>
    <d v="2023-08-14T00:00:00"/>
    <s v="Customer 1321"/>
    <s v="CUST4421"/>
    <x v="2"/>
    <s v="Kolkata"/>
    <s v="Offline"/>
    <s v="Home Decor"/>
    <s v="Sofa"/>
    <s v="Sofa Model-541"/>
    <s v="PROD4835"/>
    <n v="6"/>
    <n v="141.25"/>
    <n v="847.5"/>
    <n v="0.2"/>
    <n v="169.5"/>
    <n v="678"/>
    <s v="Card"/>
    <s v="Delivered"/>
    <n v="0.25"/>
    <n v="169.5"/>
  </r>
  <r>
    <s v="ORD2025007364"/>
    <d v="2023-01-15T00:00:00"/>
    <s v="Customer 1734"/>
    <s v="CUST1200"/>
    <x v="3"/>
    <s v="Raipur"/>
    <s v="Offline"/>
    <s v="Electronics"/>
    <s v="Tablet"/>
    <s v="Tablet Model-951"/>
    <s v="PROD8521"/>
    <n v="5"/>
    <n v="869.39"/>
    <n v="4346.95"/>
    <n v="0.2"/>
    <n v="869.39"/>
    <n v="3477.56"/>
    <s v="Wallet"/>
    <s v="Delivered"/>
    <n v="0.15"/>
    <n v="521.63"/>
  </r>
  <r>
    <s v="ORD2025007365"/>
    <d v="2023-10-14T00:00:00"/>
    <s v="Customer 4554"/>
    <s v="CUST8087"/>
    <x v="3"/>
    <s v="Nagpur"/>
    <s v="Offline"/>
    <s v="Beauty"/>
    <s v="Face Cream"/>
    <s v="Face Cream Model-522"/>
    <s v="PROD5677"/>
    <n v="2"/>
    <n v="918.35"/>
    <n v="1836.7"/>
    <n v="0.1"/>
    <n v="183.67"/>
    <n v="1653.03"/>
    <s v="UPI"/>
    <s v="Cancelled"/>
    <n v="0.3"/>
    <n v="495.91"/>
  </r>
  <r>
    <s v="ORD2025007366"/>
    <d v="2023-05-03T00:00:00"/>
    <s v="Customer 902"/>
    <s v="CUST8681"/>
    <x v="1"/>
    <s v="Chandigarh"/>
    <s v="Online"/>
    <s v="Clothing"/>
    <s v="Jeans"/>
    <s v="Jeans Model-736"/>
    <s v="PROD7704"/>
    <n v="9"/>
    <n v="692.34"/>
    <n v="6231.06"/>
    <n v="0.2"/>
    <n v="1246.21"/>
    <n v="4984.8500000000004"/>
    <s v="UPI"/>
    <s v="Delivered"/>
    <n v="0.3"/>
    <n v="1495.46"/>
  </r>
  <r>
    <s v="ORD2025007367"/>
    <d v="2023-01-24T00:00:00"/>
    <s v="Customer 129"/>
    <s v="CUST6106"/>
    <x v="4"/>
    <s v="Bangalore"/>
    <s v="Offline"/>
    <s v="Home Decor"/>
    <s v="Lamp"/>
    <s v="Lamp Model-228"/>
    <s v="PROD6601"/>
    <n v="4"/>
    <n v="665.15"/>
    <n v="2660.6"/>
    <n v="0.2"/>
    <n v="532.12"/>
    <n v="2128.48"/>
    <s v="COD"/>
    <s v="Returned"/>
    <n v="0.15"/>
    <n v="319.27"/>
  </r>
  <r>
    <s v="ORD2025007368"/>
    <d v="2023-08-25T00:00:00"/>
    <s v="Customer 2267"/>
    <s v="CUST1074"/>
    <x v="1"/>
    <s v="Chandigarh"/>
    <s v="Offline"/>
    <s v="Beauty"/>
    <s v="Lipstick"/>
    <s v="Lipstick Model-594"/>
    <s v="PROD9711"/>
    <n v="8"/>
    <n v="435.13"/>
    <n v="3481.04"/>
    <n v="0.2"/>
    <n v="696.21"/>
    <n v="2784.83"/>
    <s v="UPI"/>
    <s v="Returned"/>
    <n v="0.3"/>
    <n v="835.45"/>
  </r>
  <r>
    <s v="ORD2025007369"/>
    <d v="2024-02-19T00:00:00"/>
    <s v="Customer 2723"/>
    <s v="CUST7176"/>
    <x v="2"/>
    <s v="Kolkata"/>
    <s v="Online"/>
    <s v="Home Decor"/>
    <s v="Sofa"/>
    <s v="Sofa Model-215"/>
    <s v="PROD6855"/>
    <n v="9"/>
    <n v="367.27"/>
    <n v="3305.43"/>
    <n v="0"/>
    <n v="0"/>
    <n v="3305.43"/>
    <s v="Wallet"/>
    <s v="Cancelled"/>
    <n v="0.25"/>
    <n v="826.36"/>
  </r>
  <r>
    <s v="ORD2025007370"/>
    <d v="2023-05-12T00:00:00"/>
    <s v="Customer 2986"/>
    <s v="CUST9063"/>
    <x v="0"/>
    <s v="Mumbai"/>
    <s v="Offline"/>
    <s v="Home Decor"/>
    <s v="Curtain"/>
    <s v="Curtain Model-800"/>
    <s v="PROD9127"/>
    <n v="1"/>
    <n v="883.69"/>
    <n v="883.69"/>
    <n v="0"/>
    <n v="0"/>
    <n v="883.69"/>
    <s v="UPI"/>
    <s v="Returned"/>
    <n v="0.15"/>
    <n v="132.55000000000001"/>
  </r>
  <r>
    <s v="ORD2025007371"/>
    <d v="2024-01-29T00:00:00"/>
    <s v="Customer 1850"/>
    <s v="CUST2931"/>
    <x v="1"/>
    <s v="Lucknow"/>
    <s v="Online"/>
    <s v="Home Decor"/>
    <s v="Sofa"/>
    <s v="Sofa Model-926"/>
    <s v="PROD9489"/>
    <n v="2"/>
    <n v="194.28"/>
    <n v="388.56"/>
    <n v="0.2"/>
    <n v="77.709999999999994"/>
    <n v="310.85000000000002"/>
    <s v="UPI"/>
    <s v="Returned"/>
    <n v="0.3"/>
    <n v="93.26"/>
  </r>
  <r>
    <s v="ORD2025007372"/>
    <d v="2024-02-20T00:00:00"/>
    <s v="Customer 708"/>
    <s v="CUST8332"/>
    <x v="1"/>
    <s v="Chandigarh"/>
    <s v="Online"/>
    <s v="Electronics"/>
    <s v="Laptop"/>
    <s v="Laptop Model-751"/>
    <s v="PROD9214"/>
    <n v="10"/>
    <n v="194.17"/>
    <n v="1941.7"/>
    <n v="0"/>
    <n v="0"/>
    <n v="1941.7"/>
    <s v="UPI"/>
    <s v="In-Transit"/>
    <n v="0.3"/>
    <n v="582.51"/>
  </r>
  <r>
    <s v="ORD2025007373"/>
    <d v="2023-04-06T00:00:00"/>
    <s v="Customer 3932"/>
    <s v="CUST6877"/>
    <x v="2"/>
    <s v="Patna"/>
    <s v="Online"/>
    <s v="Home Decor"/>
    <s v="Curtain"/>
    <s v="Curtain Model-393"/>
    <s v="PROD6251"/>
    <n v="10"/>
    <n v="228.68"/>
    <n v="2286.8000000000002"/>
    <n v="0.2"/>
    <n v="457.36"/>
    <n v="1829.44"/>
    <s v="Wallet"/>
    <s v="Delivered"/>
    <n v="0.15"/>
    <n v="274.42"/>
  </r>
  <r>
    <s v="ORD2025007374"/>
    <d v="2023-11-09T00:00:00"/>
    <s v="Customer 519"/>
    <s v="CUST6675"/>
    <x v="1"/>
    <s v="Lucknow"/>
    <s v="Offline"/>
    <s v="Clothing"/>
    <s v="Shirt"/>
    <s v="Shirt Model-225"/>
    <s v="PROD9971"/>
    <n v="2"/>
    <n v="460.86"/>
    <n v="921.72"/>
    <n v="0.05"/>
    <n v="46.09"/>
    <n v="875.63"/>
    <s v="UPI"/>
    <s v="In-Transit"/>
    <n v="0.3"/>
    <n v="262.69"/>
  </r>
  <r>
    <s v="ORD2025007375"/>
    <d v="2023-01-22T00:00:00"/>
    <s v="Customer 1229"/>
    <s v="CUST2097"/>
    <x v="0"/>
    <s v="Mumbai"/>
    <s v="Offline"/>
    <s v="Clothing"/>
    <s v="Shirt"/>
    <s v="Shirt Model-923"/>
    <s v="PROD9521"/>
    <n v="1"/>
    <n v="942.77"/>
    <n v="942.77"/>
    <n v="0.05"/>
    <n v="47.14"/>
    <n v="895.63"/>
    <s v="UPI"/>
    <s v="Returned"/>
    <n v="0.3"/>
    <n v="268.69"/>
  </r>
  <r>
    <s v="ORD2025007376"/>
    <d v="2023-05-29T00:00:00"/>
    <s v="Customer 4101"/>
    <s v="CUST5070"/>
    <x v="2"/>
    <s v="Kolkata"/>
    <s v="Offline"/>
    <s v="Electronics"/>
    <s v="Tablet"/>
    <s v="Tablet Model-482"/>
    <s v="PROD1029"/>
    <n v="7"/>
    <n v="931.73"/>
    <n v="6522.11"/>
    <n v="0.1"/>
    <n v="652.21"/>
    <n v="5869.9"/>
    <s v="Card"/>
    <s v="In-Transit"/>
    <n v="0.15"/>
    <n v="880.48"/>
  </r>
  <r>
    <s v="ORD2025007377"/>
    <d v="2023-06-12T00:00:00"/>
    <s v="Customer 448"/>
    <s v="CUST6591"/>
    <x v="1"/>
    <s v="Lucknow"/>
    <s v="Online"/>
    <s v="Clothing"/>
    <s v="Jeans"/>
    <s v="Jeans Model-777"/>
    <s v="PROD1486"/>
    <n v="1"/>
    <n v="810.45"/>
    <n v="810.45"/>
    <n v="0.2"/>
    <n v="162.09"/>
    <n v="648.36"/>
    <s v="UPI"/>
    <s v="Cancelled"/>
    <n v="0.15"/>
    <n v="97.25"/>
  </r>
  <r>
    <s v="ORD2025007378"/>
    <d v="2023-12-21T00:00:00"/>
    <s v="Customer 4881"/>
    <s v="CUST1806"/>
    <x v="1"/>
    <s v="Lucknow"/>
    <s v="Offline"/>
    <s v="Clothing"/>
    <s v="Shirt"/>
    <s v="Shirt Model-320"/>
    <s v="PROD3526"/>
    <n v="6"/>
    <n v="580.72"/>
    <n v="3484.32"/>
    <n v="0.05"/>
    <n v="174.22"/>
    <n v="3310.1"/>
    <s v="Card"/>
    <s v="In-Transit"/>
    <n v="0.15"/>
    <n v="496.51"/>
  </r>
  <r>
    <s v="ORD2025007379"/>
    <d v="2023-11-22T00:00:00"/>
    <s v="Customer 1394"/>
    <s v="CUST4777"/>
    <x v="0"/>
    <s v="Pune"/>
    <s v="Online"/>
    <s v="Clothing"/>
    <s v="Shirt"/>
    <s v="Shirt Model-853"/>
    <s v="PROD6706"/>
    <n v="6"/>
    <n v="624.35"/>
    <n v="3746.1"/>
    <n v="0.1"/>
    <n v="374.61"/>
    <n v="3371.49"/>
    <s v="COD"/>
    <s v="In-Transit"/>
    <n v="0.3"/>
    <n v="1011.45"/>
  </r>
  <r>
    <s v="ORD2025007380"/>
    <d v="2023-02-28T00:00:00"/>
    <s v="Customer 3606"/>
    <s v="CUST9806"/>
    <x v="3"/>
    <s v="Nagpur"/>
    <s v="Offline"/>
    <s v="Electronics"/>
    <s v="Mobile"/>
    <s v="Mobile Model-858"/>
    <s v="PROD9529"/>
    <n v="5"/>
    <n v="911.29"/>
    <n v="4556.45"/>
    <n v="0.2"/>
    <n v="911.29"/>
    <n v="3645.16"/>
    <s v="UPI"/>
    <s v="Cancelled"/>
    <n v="0.25"/>
    <n v="911.29"/>
  </r>
  <r>
    <s v="ORD2025007381"/>
    <d v="2023-02-28T00:00:00"/>
    <s v="Customer 3675"/>
    <s v="CUST2812"/>
    <x v="1"/>
    <s v="Lucknow"/>
    <s v="Offline"/>
    <s v="Clothing"/>
    <s v="Jeans"/>
    <s v="Jeans Model-413"/>
    <s v="PROD4819"/>
    <n v="3"/>
    <n v="956.67"/>
    <n v="2870.01"/>
    <n v="0.1"/>
    <n v="287"/>
    <n v="2583.0100000000002"/>
    <s v="UPI"/>
    <s v="In-Transit"/>
    <n v="0.15"/>
    <n v="387.45"/>
  </r>
  <r>
    <s v="ORD2025007382"/>
    <d v="2023-02-03T00:00:00"/>
    <s v="Customer 4249"/>
    <s v="CUST1892"/>
    <x v="0"/>
    <s v="Pune"/>
    <s v="Online"/>
    <s v="Clothing"/>
    <s v="Jeans"/>
    <s v="Jeans Model-535"/>
    <s v="PROD8473"/>
    <n v="9"/>
    <n v="272.33"/>
    <n v="2450.9699999999998"/>
    <n v="0.2"/>
    <n v="490.19"/>
    <n v="1960.78"/>
    <s v="UPI"/>
    <s v="Returned"/>
    <n v="0.15"/>
    <n v="294.12"/>
  </r>
  <r>
    <s v="ORD2025007383"/>
    <d v="2023-05-14T00:00:00"/>
    <s v="Customer 3911"/>
    <s v="CUST4133"/>
    <x v="1"/>
    <s v="Delhi"/>
    <s v="Online"/>
    <s v="Beauty"/>
    <s v="Lipstick"/>
    <s v="Lipstick Model-809"/>
    <s v="PROD5946"/>
    <n v="5"/>
    <n v="123.85"/>
    <n v="619.25"/>
    <n v="0"/>
    <n v="0"/>
    <n v="619.25"/>
    <s v="UPI"/>
    <s v="In-Transit"/>
    <n v="0.3"/>
    <n v="185.78"/>
  </r>
  <r>
    <s v="ORD2025007384"/>
    <d v="2024-01-02T00:00:00"/>
    <s v="Customer 4927"/>
    <s v="CUST5855"/>
    <x v="3"/>
    <s v="Bhopal"/>
    <s v="Offline"/>
    <s v="Clothing"/>
    <s v="Jeans"/>
    <s v="Jeans Model-171"/>
    <s v="PROD8715"/>
    <n v="8"/>
    <n v="880.84"/>
    <n v="7046.72"/>
    <n v="0.1"/>
    <n v="704.67"/>
    <n v="6342.05"/>
    <s v="Card"/>
    <s v="In-Transit"/>
    <n v="0.15"/>
    <n v="951.31"/>
  </r>
  <r>
    <s v="ORD2025007385"/>
    <d v="2024-01-03T00:00:00"/>
    <s v="Customer 125"/>
    <s v="CUST8560"/>
    <x v="2"/>
    <s v="Bhubaneswar"/>
    <s v="Offline"/>
    <s v="Beauty"/>
    <s v="Perfume"/>
    <s v="Perfume Model-257"/>
    <s v="PROD8890"/>
    <n v="8"/>
    <n v="859.47"/>
    <n v="6875.76"/>
    <n v="0.05"/>
    <n v="343.79"/>
    <n v="6531.97"/>
    <s v="COD"/>
    <s v="Delivered"/>
    <n v="0.25"/>
    <n v="1632.99"/>
  </r>
  <r>
    <s v="ORD2025007386"/>
    <d v="2024-02-26T00:00:00"/>
    <s v="Customer 3908"/>
    <s v="CUST5843"/>
    <x v="3"/>
    <s v="Nagpur"/>
    <s v="Online"/>
    <s v="Electronics"/>
    <s v="Mobile"/>
    <s v="Mobile Model-850"/>
    <s v="PROD4251"/>
    <n v="4"/>
    <n v="926.9"/>
    <n v="3707.6"/>
    <n v="0.1"/>
    <n v="370.76"/>
    <n v="3336.84"/>
    <s v="UPI"/>
    <s v="In-Transit"/>
    <n v="0.3"/>
    <n v="1001.05"/>
  </r>
  <r>
    <s v="ORD2025007387"/>
    <d v="2023-10-08T00:00:00"/>
    <s v="Customer 1730"/>
    <s v="CUST9747"/>
    <x v="0"/>
    <s v="Ahmedabad"/>
    <s v="Online"/>
    <s v="Home Decor"/>
    <s v="Lamp"/>
    <s v="Lamp Model-859"/>
    <s v="PROD3362"/>
    <n v="5"/>
    <n v="135.38"/>
    <n v="676.9"/>
    <n v="0.1"/>
    <n v="67.69"/>
    <n v="609.21"/>
    <s v="COD"/>
    <s v="In-Transit"/>
    <n v="0.15"/>
    <n v="91.38"/>
  </r>
  <r>
    <s v="ORD2025007388"/>
    <d v="2023-03-19T00:00:00"/>
    <s v="Customer 2952"/>
    <s v="CUST8768"/>
    <x v="2"/>
    <s v="Kolkata"/>
    <s v="Offline"/>
    <s v="Electronics"/>
    <s v="Mobile"/>
    <s v="Mobile Model-248"/>
    <s v="PROD4407"/>
    <n v="9"/>
    <n v="695.32"/>
    <n v="6257.88"/>
    <n v="0.1"/>
    <n v="625.79"/>
    <n v="5632.09"/>
    <s v="Card"/>
    <s v="In-Transit"/>
    <n v="0.3"/>
    <n v="1689.63"/>
  </r>
  <r>
    <s v="ORD2025007389"/>
    <d v="2023-11-19T00:00:00"/>
    <s v="Customer 1671"/>
    <s v="CUST5534"/>
    <x v="1"/>
    <s v="Chandigarh"/>
    <s v="Online"/>
    <s v="Beauty"/>
    <s v="Lipstick"/>
    <s v="Lipstick Model-935"/>
    <s v="PROD8053"/>
    <n v="1"/>
    <n v="965.8"/>
    <n v="965.8"/>
    <n v="0.1"/>
    <n v="96.58"/>
    <n v="869.22"/>
    <s v="UPI"/>
    <s v="In-Transit"/>
    <n v="0.15"/>
    <n v="130.38"/>
  </r>
  <r>
    <s v="ORD2025007390"/>
    <d v="2024-02-09T00:00:00"/>
    <s v="Customer 3996"/>
    <s v="CUST4918"/>
    <x v="1"/>
    <s v="Delhi"/>
    <s v="Online"/>
    <s v="Beauty"/>
    <s v="Lipstick"/>
    <s v="Lipstick Model-602"/>
    <s v="PROD2823"/>
    <n v="1"/>
    <n v="178.37"/>
    <n v="178.37"/>
    <n v="0.2"/>
    <n v="35.67"/>
    <n v="142.69999999999999"/>
    <s v="COD"/>
    <s v="Delivered"/>
    <n v="0.15"/>
    <n v="21.4"/>
  </r>
  <r>
    <s v="ORD2025007391"/>
    <d v="2024-03-21T00:00:00"/>
    <s v="Customer 281"/>
    <s v="CUST9911"/>
    <x v="1"/>
    <s v="Delhi"/>
    <s v="Offline"/>
    <s v="Home Decor"/>
    <s v="Lamp"/>
    <s v="Lamp Model-171"/>
    <s v="PROD4815"/>
    <n v="2"/>
    <n v="239.08"/>
    <n v="478.16"/>
    <n v="0.1"/>
    <n v="47.82"/>
    <n v="430.34"/>
    <s v="Wallet"/>
    <s v="Returned"/>
    <n v="0.15"/>
    <n v="64.55"/>
  </r>
  <r>
    <s v="ORD2025007392"/>
    <d v="2023-06-20T00:00:00"/>
    <s v="Customer 4068"/>
    <s v="CUST7709"/>
    <x v="1"/>
    <s v="Lucknow"/>
    <s v="Offline"/>
    <s v="Clothing"/>
    <s v="Jeans"/>
    <s v="Jeans Model-130"/>
    <s v="PROD3732"/>
    <n v="2"/>
    <n v="410"/>
    <n v="820"/>
    <n v="0.2"/>
    <n v="164"/>
    <n v="656"/>
    <s v="UPI"/>
    <s v="Cancelled"/>
    <n v="0.3"/>
    <n v="196.8"/>
  </r>
  <r>
    <s v="ORD2025007393"/>
    <d v="2023-12-22T00:00:00"/>
    <s v="Customer 1557"/>
    <s v="CUST3986"/>
    <x v="1"/>
    <s v="Delhi"/>
    <s v="Offline"/>
    <s v="Clothing"/>
    <s v="Jacket"/>
    <s v="Jacket Model-712"/>
    <s v="PROD8590"/>
    <n v="3"/>
    <n v="503.41"/>
    <n v="1510.23"/>
    <n v="0.05"/>
    <n v="75.510000000000005"/>
    <n v="1434.72"/>
    <s v="Card"/>
    <s v="Cancelled"/>
    <n v="0.25"/>
    <n v="358.68"/>
  </r>
  <r>
    <s v="ORD2025007394"/>
    <d v="2023-05-07T00:00:00"/>
    <s v="Customer 2812"/>
    <s v="CUST3107"/>
    <x v="3"/>
    <s v="Raipur"/>
    <s v="Online"/>
    <s v="Clothing"/>
    <s v="Jacket"/>
    <s v="Jacket Model-667"/>
    <s v="PROD8328"/>
    <n v="3"/>
    <n v="689.76"/>
    <n v="2069.2800000000002"/>
    <n v="0.2"/>
    <n v="413.86"/>
    <n v="1655.42"/>
    <s v="COD"/>
    <s v="Delivered"/>
    <n v="0.3"/>
    <n v="496.63"/>
  </r>
  <r>
    <s v="ORD2025007395"/>
    <d v="2024-02-23T00:00:00"/>
    <s v="Customer 4056"/>
    <s v="CUST2759"/>
    <x v="1"/>
    <s v="Lucknow"/>
    <s v="Offline"/>
    <s v="Beauty"/>
    <s v="Perfume"/>
    <s v="Perfume Model-430"/>
    <s v="PROD1633"/>
    <n v="9"/>
    <n v="503.29"/>
    <n v="4529.6099999999997"/>
    <n v="0.05"/>
    <n v="226.48"/>
    <n v="4303.13"/>
    <s v="Card"/>
    <s v="Cancelled"/>
    <n v="0.3"/>
    <n v="1290.94"/>
  </r>
  <r>
    <s v="ORD2025007396"/>
    <d v="2023-05-24T00:00:00"/>
    <s v="Customer 4871"/>
    <s v="CUST4147"/>
    <x v="3"/>
    <s v="Nagpur"/>
    <s v="Online"/>
    <s v="Beauty"/>
    <s v="Lipstick"/>
    <s v="Lipstick Model-200"/>
    <s v="PROD8990"/>
    <n v="9"/>
    <n v="135.5"/>
    <n v="1219.5"/>
    <n v="0.05"/>
    <n v="60.98"/>
    <n v="1158.52"/>
    <s v="COD"/>
    <s v="Cancelled"/>
    <n v="0.15"/>
    <n v="173.78"/>
  </r>
  <r>
    <s v="ORD2025007397"/>
    <d v="2023-09-03T00:00:00"/>
    <s v="Customer 4705"/>
    <s v="CUST1926"/>
    <x v="3"/>
    <s v="Bhopal"/>
    <s v="Online"/>
    <s v="Beauty"/>
    <s v="Lipstick"/>
    <s v="Lipstick Model-114"/>
    <s v="PROD7508"/>
    <n v="6"/>
    <n v="226.2"/>
    <n v="1357.2"/>
    <n v="0.1"/>
    <n v="135.72"/>
    <n v="1221.48"/>
    <s v="Wallet"/>
    <s v="In-Transit"/>
    <n v="0.25"/>
    <n v="305.37"/>
  </r>
  <r>
    <s v="ORD2025007398"/>
    <d v="2023-03-28T00:00:00"/>
    <s v="Customer 387"/>
    <s v="CUST7002"/>
    <x v="3"/>
    <s v="Nagpur"/>
    <s v="Online"/>
    <s v="Electronics"/>
    <s v="Tablet"/>
    <s v="Tablet Model-964"/>
    <s v="PROD7530"/>
    <n v="2"/>
    <n v="511.24"/>
    <n v="1022.48"/>
    <n v="0"/>
    <n v="0"/>
    <n v="1022.48"/>
    <s v="Card"/>
    <s v="Cancelled"/>
    <n v="0.3"/>
    <n v="306.74"/>
  </r>
  <r>
    <s v="ORD2025007399"/>
    <d v="2023-03-10T00:00:00"/>
    <s v="Customer 3151"/>
    <s v="CUST9929"/>
    <x v="0"/>
    <s v="Pune"/>
    <s v="Offline"/>
    <s v="Clothing"/>
    <s v="Jacket"/>
    <s v="Jacket Model-514"/>
    <s v="PROD8562"/>
    <n v="4"/>
    <n v="867.24"/>
    <n v="3468.96"/>
    <n v="0.05"/>
    <n v="173.45"/>
    <n v="3295.51"/>
    <s v="Wallet"/>
    <s v="In-Transit"/>
    <n v="0.25"/>
    <n v="823.88"/>
  </r>
  <r>
    <s v="ORD2025007400"/>
    <d v="2023-03-03T00:00:00"/>
    <s v="Customer 3091"/>
    <s v="CUST5469"/>
    <x v="2"/>
    <s v="Bhubaneswar"/>
    <s v="Offline"/>
    <s v="Home Decor"/>
    <s v="Curtain"/>
    <s v="Curtain Model-927"/>
    <s v="PROD6474"/>
    <n v="10"/>
    <n v="387.67"/>
    <n v="3876.7"/>
    <n v="0"/>
    <n v="0"/>
    <n v="3876.7"/>
    <s v="Wallet"/>
    <s v="Returned"/>
    <n v="0.25"/>
    <n v="969.17"/>
  </r>
  <r>
    <s v="ORD2025007401"/>
    <d v="2023-07-11T00:00:00"/>
    <s v="Customer 1425"/>
    <s v="CUST5240"/>
    <x v="3"/>
    <s v="Nagpur"/>
    <s v="Offline"/>
    <s v="Beauty"/>
    <s v="Lipstick"/>
    <s v="Lipstick Model-101"/>
    <s v="PROD2077"/>
    <n v="3"/>
    <n v="997.58"/>
    <n v="2992.74"/>
    <n v="0"/>
    <n v="0"/>
    <n v="2992.74"/>
    <s v="UPI"/>
    <s v="Returned"/>
    <n v="0.15"/>
    <n v="448.91"/>
  </r>
  <r>
    <s v="ORD2025007402"/>
    <d v="2023-02-07T00:00:00"/>
    <s v="Customer 2063"/>
    <s v="CUST7964"/>
    <x v="1"/>
    <s v="Delhi"/>
    <s v="Offline"/>
    <s v="Clothing"/>
    <s v="Jacket"/>
    <s v="Jacket Model-471"/>
    <s v="PROD7442"/>
    <n v="1"/>
    <n v="312.39999999999998"/>
    <n v="312.39999999999998"/>
    <n v="0.1"/>
    <n v="31.24"/>
    <n v="281.16000000000003"/>
    <s v="COD"/>
    <s v="Cancelled"/>
    <n v="0.25"/>
    <n v="70.290000000000006"/>
  </r>
  <r>
    <s v="ORD2025007403"/>
    <d v="2024-02-14T00:00:00"/>
    <s v="Customer 4419"/>
    <s v="CUST5416"/>
    <x v="0"/>
    <s v="Mumbai"/>
    <s v="Online"/>
    <s v="Beauty"/>
    <s v="Lipstick"/>
    <s v="Lipstick Model-797"/>
    <s v="PROD9261"/>
    <n v="2"/>
    <n v="125.78"/>
    <n v="251.56"/>
    <n v="0"/>
    <n v="0"/>
    <n v="251.56"/>
    <s v="Wallet"/>
    <s v="Returned"/>
    <n v="0.3"/>
    <n v="75.47"/>
  </r>
  <r>
    <s v="ORD2025007404"/>
    <d v="2023-05-22T00:00:00"/>
    <s v="Customer 204"/>
    <s v="CUST8567"/>
    <x v="3"/>
    <s v="Bhopal"/>
    <s v="Offline"/>
    <s v="Home Decor"/>
    <s v="Curtain"/>
    <s v="Curtain Model-873"/>
    <s v="PROD2216"/>
    <n v="7"/>
    <n v="608.79999999999995"/>
    <n v="4261.6000000000004"/>
    <n v="0.05"/>
    <n v="213.08"/>
    <n v="4048.52"/>
    <s v="COD"/>
    <s v="Cancelled"/>
    <n v="0.3"/>
    <n v="1214.56"/>
  </r>
  <r>
    <s v="ORD2025007405"/>
    <d v="2023-09-22T00:00:00"/>
    <s v="Customer 569"/>
    <s v="CUST8912"/>
    <x v="2"/>
    <s v="Bhubaneswar"/>
    <s v="Offline"/>
    <s v="Clothing"/>
    <s v="Shirt"/>
    <s v="Shirt Model-941"/>
    <s v="PROD8290"/>
    <n v="5"/>
    <n v="360.24"/>
    <n v="1801.2"/>
    <n v="0"/>
    <n v="0"/>
    <n v="1801.2"/>
    <s v="Wallet"/>
    <s v="Cancelled"/>
    <n v="0.25"/>
    <n v="450.3"/>
  </r>
  <r>
    <s v="ORD2025007406"/>
    <d v="2024-03-21T00:00:00"/>
    <s v="Customer 3467"/>
    <s v="CUST1241"/>
    <x v="2"/>
    <s v="Bhubaneswar"/>
    <s v="Offline"/>
    <s v="Clothing"/>
    <s v="Jacket"/>
    <s v="Jacket Model-312"/>
    <s v="PROD5449"/>
    <n v="3"/>
    <n v="867.33"/>
    <n v="2601.9899999999998"/>
    <n v="0.1"/>
    <n v="260.2"/>
    <n v="2341.79"/>
    <s v="COD"/>
    <s v="Delivered"/>
    <n v="0.25"/>
    <n v="585.45000000000005"/>
  </r>
  <r>
    <s v="ORD2025007407"/>
    <d v="2023-04-06T00:00:00"/>
    <s v="Customer 2812"/>
    <s v="CUST6706"/>
    <x v="2"/>
    <s v="Kolkata"/>
    <s v="Online"/>
    <s v="Clothing"/>
    <s v="Jeans"/>
    <s v="Jeans Model-662"/>
    <s v="PROD8701"/>
    <n v="4"/>
    <n v="662.22"/>
    <n v="2648.88"/>
    <n v="0.2"/>
    <n v="529.78"/>
    <n v="2119.1"/>
    <s v="Wallet"/>
    <s v="Cancelled"/>
    <n v="0.25"/>
    <n v="529.77"/>
  </r>
  <r>
    <s v="ORD2025007408"/>
    <d v="2023-05-29T00:00:00"/>
    <s v="Customer 572"/>
    <s v="CUST9421"/>
    <x v="2"/>
    <s v="Patna"/>
    <s v="Online"/>
    <s v="Beauty"/>
    <s v="Perfume"/>
    <s v="Perfume Model-521"/>
    <s v="PROD4834"/>
    <n v="4"/>
    <n v="852.08"/>
    <n v="3408.32"/>
    <n v="0.2"/>
    <n v="681.66"/>
    <n v="2726.66"/>
    <s v="Wallet"/>
    <s v="Delivered"/>
    <n v="0.15"/>
    <n v="409"/>
  </r>
  <r>
    <s v="ORD2025007409"/>
    <d v="2024-01-11T00:00:00"/>
    <s v="Customer 3027"/>
    <s v="CUST3179"/>
    <x v="0"/>
    <s v="Mumbai"/>
    <s v="Offline"/>
    <s v="Beauty"/>
    <s v="Lipstick"/>
    <s v="Lipstick Model-394"/>
    <s v="PROD7941"/>
    <n v="1"/>
    <n v="641.01"/>
    <n v="641.01"/>
    <n v="0.05"/>
    <n v="32.049999999999997"/>
    <n v="608.96"/>
    <s v="Card"/>
    <s v="Cancelled"/>
    <n v="0.25"/>
    <n v="152.24"/>
  </r>
  <r>
    <s v="ORD2025007410"/>
    <d v="2024-01-10T00:00:00"/>
    <s v="Customer 4452"/>
    <s v="CUST2055"/>
    <x v="2"/>
    <s v="Bhubaneswar"/>
    <s v="Online"/>
    <s v="Clothing"/>
    <s v="Jeans"/>
    <s v="Jeans Model-105"/>
    <s v="PROD8684"/>
    <n v="6"/>
    <n v="880.98"/>
    <n v="5285.88"/>
    <n v="0.2"/>
    <n v="1057.18"/>
    <n v="4228.7"/>
    <s v="COD"/>
    <s v="Delivered"/>
    <n v="0.3"/>
    <n v="1268.6099999999999"/>
  </r>
  <r>
    <s v="ORD2025007411"/>
    <d v="2023-07-05T00:00:00"/>
    <s v="Customer 519"/>
    <s v="CUST8055"/>
    <x v="2"/>
    <s v="Patna"/>
    <s v="Online"/>
    <s v="Electronics"/>
    <s v="Laptop"/>
    <s v="Laptop Model-200"/>
    <s v="PROD3078"/>
    <n v="5"/>
    <n v="516.94000000000005"/>
    <n v="2584.6999999999998"/>
    <n v="0.1"/>
    <n v="258.47000000000003"/>
    <n v="2326.23"/>
    <s v="UPI"/>
    <s v="Returned"/>
    <n v="0.3"/>
    <n v="697.87"/>
  </r>
  <r>
    <s v="ORD2025007412"/>
    <d v="2024-01-26T00:00:00"/>
    <s v="Customer 4907"/>
    <s v="CUST2766"/>
    <x v="2"/>
    <s v="Kolkata"/>
    <s v="Online"/>
    <s v="Home Decor"/>
    <s v="Lamp"/>
    <s v="Lamp Model-824"/>
    <s v="PROD7006"/>
    <n v="3"/>
    <n v="530.98"/>
    <n v="1592.94"/>
    <n v="0.05"/>
    <n v="79.650000000000006"/>
    <n v="1513.29"/>
    <s v="COD"/>
    <s v="In-Transit"/>
    <n v="0.15"/>
    <n v="226.99"/>
  </r>
  <r>
    <s v="ORD2025007413"/>
    <d v="2024-01-21T00:00:00"/>
    <s v="Customer 3014"/>
    <s v="CUST4742"/>
    <x v="4"/>
    <s v="Bangalore"/>
    <s v="Online"/>
    <s v="Home Decor"/>
    <s v="Curtain"/>
    <s v="Curtain Model-159"/>
    <s v="PROD4892"/>
    <n v="10"/>
    <n v="156.88999999999999"/>
    <n v="1568.9"/>
    <n v="0.1"/>
    <n v="156.88999999999999"/>
    <n v="1412.01"/>
    <s v="UPI"/>
    <s v="Cancelled"/>
    <n v="0.15"/>
    <n v="211.8"/>
  </r>
  <r>
    <s v="ORD2025007414"/>
    <d v="2023-11-03T00:00:00"/>
    <s v="Customer 4293"/>
    <s v="CUST2191"/>
    <x v="3"/>
    <s v="Raipur"/>
    <s v="Offline"/>
    <s v="Clothing"/>
    <s v="Shirt"/>
    <s v="Shirt Model-634"/>
    <s v="PROD8403"/>
    <n v="1"/>
    <n v="258.19"/>
    <n v="258.19"/>
    <n v="0.1"/>
    <n v="25.82"/>
    <n v="232.37"/>
    <s v="COD"/>
    <s v="In-Transit"/>
    <n v="0.3"/>
    <n v="69.709999999999994"/>
  </r>
  <r>
    <s v="ORD2025007415"/>
    <d v="2024-02-24T00:00:00"/>
    <s v="Customer 4940"/>
    <s v="CUST1506"/>
    <x v="3"/>
    <s v="Nagpur"/>
    <s v="Online"/>
    <s v="Clothing"/>
    <s v="Shirt"/>
    <s v="Shirt Model-284"/>
    <s v="PROD4133"/>
    <n v="1"/>
    <n v="529.78"/>
    <n v="529.78"/>
    <n v="0"/>
    <n v="0"/>
    <n v="529.78"/>
    <s v="Card"/>
    <s v="Returned"/>
    <n v="0.25"/>
    <n v="132.44"/>
  </r>
  <r>
    <s v="ORD2025007416"/>
    <d v="2023-08-05T00:00:00"/>
    <s v="Customer 4081"/>
    <s v="CUST5123"/>
    <x v="2"/>
    <s v="Patna"/>
    <s v="Offline"/>
    <s v="Electronics"/>
    <s v="Laptop"/>
    <s v="Laptop Model-559"/>
    <s v="PROD8520"/>
    <n v="10"/>
    <n v="160.55000000000001"/>
    <n v="1605.5"/>
    <n v="0.2"/>
    <n v="321.10000000000002"/>
    <n v="1284.4000000000001"/>
    <s v="Wallet"/>
    <s v="Returned"/>
    <n v="0.25"/>
    <n v="321.10000000000002"/>
  </r>
  <r>
    <s v="ORD2025007417"/>
    <d v="2023-04-19T00:00:00"/>
    <s v="Customer 4734"/>
    <s v="CUST8297"/>
    <x v="1"/>
    <s v="Lucknow"/>
    <s v="Online"/>
    <s v="Clothing"/>
    <s v="Jeans"/>
    <s v="Jeans Model-596"/>
    <s v="PROD5162"/>
    <n v="6"/>
    <n v="447.76"/>
    <n v="2686.56"/>
    <n v="0"/>
    <n v="0"/>
    <n v="2686.56"/>
    <s v="UPI"/>
    <s v="In-Transit"/>
    <n v="0.25"/>
    <n v="671.64"/>
  </r>
  <r>
    <s v="ORD2025007418"/>
    <d v="2023-05-03T00:00:00"/>
    <s v="Customer 4749"/>
    <s v="CUST6946"/>
    <x v="2"/>
    <s v="Patna"/>
    <s v="Offline"/>
    <s v="Electronics"/>
    <s v="Laptop"/>
    <s v="Laptop Model-392"/>
    <s v="PROD1719"/>
    <n v="7"/>
    <n v="699.62"/>
    <n v="4897.34"/>
    <n v="0.1"/>
    <n v="489.73"/>
    <n v="4407.6099999999997"/>
    <s v="UPI"/>
    <s v="In-Transit"/>
    <n v="0.25"/>
    <n v="1101.9000000000001"/>
  </r>
  <r>
    <s v="ORD2025007419"/>
    <d v="2024-03-08T00:00:00"/>
    <s v="Customer 4180"/>
    <s v="CUST5780"/>
    <x v="3"/>
    <s v="Bhopal"/>
    <s v="Offline"/>
    <s v="Electronics"/>
    <s v="Mobile"/>
    <s v="Mobile Model-111"/>
    <s v="PROD9878"/>
    <n v="2"/>
    <n v="713.95"/>
    <n v="1427.9"/>
    <n v="0.1"/>
    <n v="142.79"/>
    <n v="1285.1099999999999"/>
    <s v="Card"/>
    <s v="In-Transit"/>
    <n v="0.25"/>
    <n v="321.27999999999997"/>
  </r>
  <r>
    <s v="ORD2025007420"/>
    <d v="2023-10-02T00:00:00"/>
    <s v="Customer 4331"/>
    <s v="CUST4381"/>
    <x v="1"/>
    <s v="Chandigarh"/>
    <s v="Online"/>
    <s v="Beauty"/>
    <s v="Perfume"/>
    <s v="Perfume Model-878"/>
    <s v="PROD7228"/>
    <n v="7"/>
    <n v="495.46"/>
    <n v="3468.22"/>
    <n v="0.05"/>
    <n v="173.41"/>
    <n v="3294.81"/>
    <s v="COD"/>
    <s v="Cancelled"/>
    <n v="0.3"/>
    <n v="988.44"/>
  </r>
  <r>
    <s v="ORD2025007421"/>
    <d v="2023-01-04T00:00:00"/>
    <s v="Customer 1471"/>
    <s v="CUST5178"/>
    <x v="4"/>
    <s v="Hyderabad"/>
    <s v="Offline"/>
    <s v="Beauty"/>
    <s v="Face Cream"/>
    <s v="Face Cream Model-580"/>
    <s v="PROD9554"/>
    <n v="7"/>
    <n v="806.8"/>
    <n v="5647.6"/>
    <n v="0"/>
    <n v="0"/>
    <n v="5647.6"/>
    <s v="COD"/>
    <s v="Delivered"/>
    <n v="0.15"/>
    <n v="847.14"/>
  </r>
  <r>
    <s v="ORD2025007422"/>
    <d v="2023-05-12T00:00:00"/>
    <s v="Customer 2738"/>
    <s v="CUST6628"/>
    <x v="2"/>
    <s v="Bhubaneswar"/>
    <s v="Online"/>
    <s v="Beauty"/>
    <s v="Face Cream"/>
    <s v="Face Cream Model-956"/>
    <s v="PROD6377"/>
    <n v="10"/>
    <n v="894.23"/>
    <n v="8942.2999999999993"/>
    <n v="0.1"/>
    <n v="894.23"/>
    <n v="8048.07"/>
    <s v="Card"/>
    <s v="Returned"/>
    <n v="0.3"/>
    <n v="2414.42"/>
  </r>
  <r>
    <s v="ORD2025007423"/>
    <d v="2023-02-01T00:00:00"/>
    <s v="Customer 3252"/>
    <s v="CUST2967"/>
    <x v="4"/>
    <s v="Bangalore"/>
    <s v="Online"/>
    <s v="Clothing"/>
    <s v="Shirt"/>
    <s v="Shirt Model-261"/>
    <s v="PROD7588"/>
    <n v="9"/>
    <n v="217.73"/>
    <n v="1959.57"/>
    <n v="0.05"/>
    <n v="97.98"/>
    <n v="1861.59"/>
    <s v="UPI"/>
    <s v="Returned"/>
    <n v="0.25"/>
    <n v="465.4"/>
  </r>
  <r>
    <s v="ORD2025007424"/>
    <d v="2023-08-30T00:00:00"/>
    <s v="Customer 3496"/>
    <s v="CUST2810"/>
    <x v="1"/>
    <s v="Delhi"/>
    <s v="Offline"/>
    <s v="Electronics"/>
    <s v="Laptop"/>
    <s v="Laptop Model-860"/>
    <s v="PROD6804"/>
    <n v="3"/>
    <n v="757.67"/>
    <n v="2273.0100000000002"/>
    <n v="0.2"/>
    <n v="454.6"/>
    <n v="1818.41"/>
    <s v="Wallet"/>
    <s v="Delivered"/>
    <n v="0.3"/>
    <n v="545.52"/>
  </r>
  <r>
    <s v="ORD2025007425"/>
    <d v="2023-01-25T00:00:00"/>
    <s v="Customer 4567"/>
    <s v="CUST3800"/>
    <x v="4"/>
    <s v="Hyderabad"/>
    <s v="Online"/>
    <s v="Beauty"/>
    <s v="Perfume"/>
    <s v="Perfume Model-841"/>
    <s v="PROD7148"/>
    <n v="7"/>
    <n v="843.72"/>
    <n v="5906.04"/>
    <n v="0"/>
    <n v="0"/>
    <n v="5906.04"/>
    <s v="Card"/>
    <s v="Returned"/>
    <n v="0.25"/>
    <n v="1476.51"/>
  </r>
  <r>
    <s v="ORD2025007426"/>
    <d v="2023-09-15T00:00:00"/>
    <s v="Customer 3506"/>
    <s v="CUST1478"/>
    <x v="2"/>
    <s v="Kolkata"/>
    <s v="Online"/>
    <s v="Electronics"/>
    <s v="Tablet"/>
    <s v="Tablet Model-810"/>
    <s v="PROD2630"/>
    <n v="7"/>
    <n v="255.69"/>
    <n v="1789.83"/>
    <n v="0.2"/>
    <n v="357.97"/>
    <n v="1431.86"/>
    <s v="COD"/>
    <s v="In-Transit"/>
    <n v="0.3"/>
    <n v="429.56"/>
  </r>
  <r>
    <s v="ORD2025007427"/>
    <d v="2023-08-13T00:00:00"/>
    <s v="Customer 939"/>
    <s v="CUST7099"/>
    <x v="3"/>
    <s v="Raipur"/>
    <s v="Online"/>
    <s v="Clothing"/>
    <s v="Jeans"/>
    <s v="Jeans Model-243"/>
    <s v="PROD2820"/>
    <n v="5"/>
    <n v="678.63"/>
    <n v="3393.15"/>
    <n v="0.1"/>
    <n v="339.32"/>
    <n v="3053.83"/>
    <s v="Card"/>
    <s v="Returned"/>
    <n v="0.15"/>
    <n v="458.07"/>
  </r>
  <r>
    <s v="ORD2025007428"/>
    <d v="2023-11-23T00:00:00"/>
    <s v="Customer 2510"/>
    <s v="CUST8650"/>
    <x v="0"/>
    <s v="Ahmedabad"/>
    <s v="Online"/>
    <s v="Clothing"/>
    <s v="Shirt"/>
    <s v="Shirt Model-847"/>
    <s v="PROD6263"/>
    <n v="6"/>
    <n v="206.56"/>
    <n v="1239.3599999999999"/>
    <n v="0.1"/>
    <n v="123.94"/>
    <n v="1115.42"/>
    <s v="Card"/>
    <s v="In-Transit"/>
    <n v="0.25"/>
    <n v="278.86"/>
  </r>
  <r>
    <s v="ORD2025007429"/>
    <d v="2023-03-23T00:00:00"/>
    <s v="Customer 3368"/>
    <s v="CUST1955"/>
    <x v="4"/>
    <s v="Hyderabad"/>
    <s v="Offline"/>
    <s v="Home Decor"/>
    <s v="Lamp"/>
    <s v="Lamp Model-845"/>
    <s v="PROD1694"/>
    <n v="4"/>
    <n v="540.86"/>
    <n v="2163.44"/>
    <n v="0.2"/>
    <n v="432.69"/>
    <n v="1730.75"/>
    <s v="UPI"/>
    <s v="Delivered"/>
    <n v="0.25"/>
    <n v="432.69"/>
  </r>
  <r>
    <s v="ORD2025007430"/>
    <d v="2023-04-05T00:00:00"/>
    <s v="Customer 1358"/>
    <s v="CUST1109"/>
    <x v="2"/>
    <s v="Patna"/>
    <s v="Online"/>
    <s v="Electronics"/>
    <s v="Laptop"/>
    <s v="Laptop Model-923"/>
    <s v="PROD4312"/>
    <n v="2"/>
    <n v="145.91999999999999"/>
    <n v="291.83999999999997"/>
    <n v="0.2"/>
    <n v="58.37"/>
    <n v="233.47"/>
    <s v="COD"/>
    <s v="Delivered"/>
    <n v="0.3"/>
    <n v="70.040000000000006"/>
  </r>
  <r>
    <s v="ORD2025007431"/>
    <d v="2024-03-06T00:00:00"/>
    <s v="Customer 4749"/>
    <s v="CUST4848"/>
    <x v="1"/>
    <s v="Chandigarh"/>
    <s v="Online"/>
    <s v="Home Decor"/>
    <s v="Sofa"/>
    <s v="Sofa Model-648"/>
    <s v="PROD8806"/>
    <n v="4"/>
    <n v="372.33"/>
    <n v="1489.32"/>
    <n v="0.2"/>
    <n v="297.86"/>
    <n v="1191.46"/>
    <s v="Wallet"/>
    <s v="Returned"/>
    <n v="0.15"/>
    <n v="178.72"/>
  </r>
  <r>
    <s v="ORD2025007432"/>
    <d v="2024-02-22T00:00:00"/>
    <s v="Customer 87"/>
    <s v="CUST9297"/>
    <x v="4"/>
    <s v="Hyderabad"/>
    <s v="Offline"/>
    <s v="Beauty"/>
    <s v="Face Cream"/>
    <s v="Face Cream Model-563"/>
    <s v="PROD8821"/>
    <n v="6"/>
    <n v="845.36"/>
    <n v="5072.16"/>
    <n v="0.1"/>
    <n v="507.22"/>
    <n v="4564.9399999999996"/>
    <s v="Wallet"/>
    <s v="Cancelled"/>
    <n v="0.25"/>
    <n v="1141.23"/>
  </r>
  <r>
    <s v="ORD2025007433"/>
    <d v="2023-07-25T00:00:00"/>
    <s v="Customer 927"/>
    <s v="CUST3223"/>
    <x v="2"/>
    <s v="Kolkata"/>
    <s v="Online"/>
    <s v="Clothing"/>
    <s v="Jacket"/>
    <s v="Jacket Model-733"/>
    <s v="PROD7833"/>
    <n v="5"/>
    <n v="280.91000000000003"/>
    <n v="1404.55"/>
    <n v="0.05"/>
    <n v="70.23"/>
    <n v="1334.32"/>
    <s v="UPI"/>
    <s v="In-Transit"/>
    <n v="0.25"/>
    <n v="333.58"/>
  </r>
  <r>
    <s v="ORD2025007434"/>
    <d v="2023-07-20T00:00:00"/>
    <s v="Customer 4645"/>
    <s v="CUST3433"/>
    <x v="3"/>
    <s v="Raipur"/>
    <s v="Online"/>
    <s v="Home Decor"/>
    <s v="Sofa"/>
    <s v="Sofa Model-626"/>
    <s v="PROD3640"/>
    <n v="1"/>
    <n v="465.83"/>
    <n v="465.83"/>
    <n v="0.05"/>
    <n v="23.29"/>
    <n v="442.54"/>
    <s v="Card"/>
    <s v="Delivered"/>
    <n v="0.3"/>
    <n v="132.76"/>
  </r>
  <r>
    <s v="ORD2025007435"/>
    <d v="2024-01-27T00:00:00"/>
    <s v="Customer 2586"/>
    <s v="CUST2776"/>
    <x v="3"/>
    <s v="Nagpur"/>
    <s v="Offline"/>
    <s v="Electronics"/>
    <s v="Mobile"/>
    <s v="Mobile Model-884"/>
    <s v="PROD3108"/>
    <n v="2"/>
    <n v="409.34"/>
    <n v="818.68"/>
    <n v="0"/>
    <n v="0"/>
    <n v="818.68"/>
    <s v="Card"/>
    <s v="Cancelled"/>
    <n v="0.3"/>
    <n v="245.6"/>
  </r>
  <r>
    <s v="ORD2025007436"/>
    <d v="2023-02-15T00:00:00"/>
    <s v="Customer 4278"/>
    <s v="CUST6559"/>
    <x v="3"/>
    <s v="Bhopal"/>
    <s v="Offline"/>
    <s v="Electronics"/>
    <s v="Tablet"/>
    <s v="Tablet Model-263"/>
    <s v="PROD1740"/>
    <n v="7"/>
    <n v="342.54"/>
    <n v="2397.7800000000002"/>
    <n v="0.1"/>
    <n v="239.78"/>
    <n v="2158"/>
    <s v="Card"/>
    <s v="Cancelled"/>
    <n v="0.15"/>
    <n v="323.7"/>
  </r>
  <r>
    <s v="ORD2025007437"/>
    <d v="2024-03-12T00:00:00"/>
    <s v="Customer 692"/>
    <s v="CUST5970"/>
    <x v="2"/>
    <s v="Bhubaneswar"/>
    <s v="Offline"/>
    <s v="Beauty"/>
    <s v="Lipstick"/>
    <s v="Lipstick Model-406"/>
    <s v="PROD2662"/>
    <n v="1"/>
    <n v="251.98"/>
    <n v="251.98"/>
    <n v="0.1"/>
    <n v="25.2"/>
    <n v="226.78"/>
    <s v="Card"/>
    <s v="Returned"/>
    <n v="0.25"/>
    <n v="56.7"/>
  </r>
  <r>
    <s v="ORD2025007438"/>
    <d v="2023-12-23T00:00:00"/>
    <s v="Customer 353"/>
    <s v="CUST5777"/>
    <x v="3"/>
    <s v="Bhopal"/>
    <s v="Offline"/>
    <s v="Electronics"/>
    <s v="Laptop"/>
    <s v="Laptop Model-441"/>
    <s v="PROD5182"/>
    <n v="8"/>
    <n v="766.75"/>
    <n v="6134"/>
    <n v="0.1"/>
    <n v="613.4"/>
    <n v="5520.6"/>
    <s v="UPI"/>
    <s v="In-Transit"/>
    <n v="0.25"/>
    <n v="1380.15"/>
  </r>
  <r>
    <s v="ORD2025007439"/>
    <d v="2023-01-22T00:00:00"/>
    <s v="Customer 4526"/>
    <s v="CUST5337"/>
    <x v="0"/>
    <s v="Pune"/>
    <s v="Online"/>
    <s v="Clothing"/>
    <s v="Jeans"/>
    <s v="Jeans Model-417"/>
    <s v="PROD5004"/>
    <n v="10"/>
    <n v="925.19"/>
    <n v="9251.9"/>
    <n v="0.2"/>
    <n v="1850.38"/>
    <n v="7401.52"/>
    <s v="UPI"/>
    <s v="Delivered"/>
    <n v="0.3"/>
    <n v="2220.46"/>
  </r>
  <r>
    <s v="ORD2025007440"/>
    <d v="2023-05-11T00:00:00"/>
    <s v="Customer 784"/>
    <s v="CUST5847"/>
    <x v="3"/>
    <s v="Raipur"/>
    <s v="Online"/>
    <s v="Beauty"/>
    <s v="Lipstick"/>
    <s v="Lipstick Model-757"/>
    <s v="PROD6869"/>
    <n v="2"/>
    <n v="761.96"/>
    <n v="1523.92"/>
    <n v="0.05"/>
    <n v="76.2"/>
    <n v="1447.72"/>
    <s v="Wallet"/>
    <s v="Cancelled"/>
    <n v="0.25"/>
    <n v="361.93"/>
  </r>
  <r>
    <s v="ORD2025007441"/>
    <d v="2023-07-10T00:00:00"/>
    <s v="Customer 4038"/>
    <s v="CUST2699"/>
    <x v="0"/>
    <s v="Mumbai"/>
    <s v="Online"/>
    <s v="Clothing"/>
    <s v="Jacket"/>
    <s v="Jacket Model-935"/>
    <s v="PROD9349"/>
    <n v="9"/>
    <n v="861.09"/>
    <n v="7749.81"/>
    <n v="0"/>
    <n v="0"/>
    <n v="7749.81"/>
    <s v="COD"/>
    <s v="In-Transit"/>
    <n v="0.3"/>
    <n v="2324.94"/>
  </r>
  <r>
    <s v="ORD2025007442"/>
    <d v="2023-07-31T00:00:00"/>
    <s v="Customer 3846"/>
    <s v="CUST2081"/>
    <x v="3"/>
    <s v="Raipur"/>
    <s v="Online"/>
    <s v="Electronics"/>
    <s v="Tablet"/>
    <s v="Tablet Model-292"/>
    <s v="PROD6627"/>
    <n v="5"/>
    <n v="618.29999999999995"/>
    <n v="3091.5"/>
    <n v="0.1"/>
    <n v="309.14999999999998"/>
    <n v="2782.35"/>
    <s v="Card"/>
    <s v="Returned"/>
    <n v="0.3"/>
    <n v="834.7"/>
  </r>
  <r>
    <s v="ORD2025007443"/>
    <d v="2023-06-25T00:00:00"/>
    <s v="Customer 3603"/>
    <s v="CUST4551"/>
    <x v="0"/>
    <s v="Pune"/>
    <s v="Offline"/>
    <s v="Electronics"/>
    <s v="Laptop"/>
    <s v="Laptop Model-404"/>
    <s v="PROD8586"/>
    <n v="8"/>
    <n v="533.45000000000005"/>
    <n v="4267.6000000000004"/>
    <n v="0.2"/>
    <n v="853.52"/>
    <n v="3414.08"/>
    <s v="COD"/>
    <s v="Returned"/>
    <n v="0.25"/>
    <n v="853.52"/>
  </r>
  <r>
    <s v="ORD2025007444"/>
    <d v="2023-09-26T00:00:00"/>
    <s v="Customer 2208"/>
    <s v="CUST9189"/>
    <x v="0"/>
    <s v="Pune"/>
    <s v="Offline"/>
    <s v="Clothing"/>
    <s v="Shirt"/>
    <s v="Shirt Model-332"/>
    <s v="PROD8545"/>
    <n v="5"/>
    <n v="952.42"/>
    <n v="4762.1000000000004"/>
    <n v="0"/>
    <n v="0"/>
    <n v="4762.1000000000004"/>
    <s v="Wallet"/>
    <s v="In-Transit"/>
    <n v="0.3"/>
    <n v="1428.63"/>
  </r>
  <r>
    <s v="ORD2025007445"/>
    <d v="2023-04-08T00:00:00"/>
    <s v="Customer 393"/>
    <s v="CUST4793"/>
    <x v="2"/>
    <s v="Kolkata"/>
    <s v="Online"/>
    <s v="Beauty"/>
    <s v="Lipstick"/>
    <s v="Lipstick Model-934"/>
    <s v="PROD4250"/>
    <n v="3"/>
    <n v="718.32"/>
    <n v="2154.96"/>
    <n v="0"/>
    <n v="0"/>
    <n v="2154.96"/>
    <s v="Card"/>
    <s v="Returned"/>
    <n v="0.15"/>
    <n v="323.24"/>
  </r>
  <r>
    <s v="ORD2025007446"/>
    <d v="2023-09-29T00:00:00"/>
    <s v="Customer 2109"/>
    <s v="CUST8484"/>
    <x v="2"/>
    <s v="Kolkata"/>
    <s v="Offline"/>
    <s v="Clothing"/>
    <s v="Jeans"/>
    <s v="Jeans Model-417"/>
    <s v="PROD4221"/>
    <n v="7"/>
    <n v="206.14"/>
    <n v="1442.98"/>
    <n v="0.2"/>
    <n v="288.60000000000002"/>
    <n v="1154.3800000000001"/>
    <s v="UPI"/>
    <s v="In-Transit"/>
    <n v="0.25"/>
    <n v="288.60000000000002"/>
  </r>
  <r>
    <s v="ORD2025007447"/>
    <d v="2023-03-31T00:00:00"/>
    <s v="Customer 2168"/>
    <s v="CUST7505"/>
    <x v="1"/>
    <s v="Delhi"/>
    <s v="Online"/>
    <s v="Electronics"/>
    <s v="Laptop"/>
    <s v="Laptop Model-946"/>
    <s v="PROD8344"/>
    <n v="4"/>
    <n v="164.56"/>
    <n v="658.24"/>
    <n v="0.05"/>
    <n v="32.909999999999997"/>
    <n v="625.33000000000004"/>
    <s v="COD"/>
    <s v="Cancelled"/>
    <n v="0.3"/>
    <n v="187.6"/>
  </r>
  <r>
    <s v="ORD2025007448"/>
    <d v="2023-11-03T00:00:00"/>
    <s v="Customer 3927"/>
    <s v="CUST7330"/>
    <x v="3"/>
    <s v="Nagpur"/>
    <s v="Online"/>
    <s v="Clothing"/>
    <s v="Jacket"/>
    <s v="Jacket Model-141"/>
    <s v="PROD1490"/>
    <n v="5"/>
    <n v="353.21"/>
    <n v="1766.05"/>
    <n v="0.1"/>
    <n v="176.61"/>
    <n v="1589.44"/>
    <s v="COD"/>
    <s v="Cancelled"/>
    <n v="0.25"/>
    <n v="397.36"/>
  </r>
  <r>
    <s v="ORD2025007449"/>
    <d v="2024-01-11T00:00:00"/>
    <s v="Customer 4486"/>
    <s v="CUST7373"/>
    <x v="1"/>
    <s v="Delhi"/>
    <s v="Offline"/>
    <s v="Home Decor"/>
    <s v="Lamp"/>
    <s v="Lamp Model-279"/>
    <s v="PROD4571"/>
    <n v="7"/>
    <n v="310.5"/>
    <n v="2173.5"/>
    <n v="0.2"/>
    <n v="434.7"/>
    <n v="1738.8"/>
    <s v="UPI"/>
    <s v="Returned"/>
    <n v="0.15"/>
    <n v="260.82"/>
  </r>
  <r>
    <s v="ORD2025007450"/>
    <d v="2024-01-31T00:00:00"/>
    <s v="Customer 2562"/>
    <s v="CUST5331"/>
    <x v="2"/>
    <s v="Kolkata"/>
    <s v="Offline"/>
    <s v="Beauty"/>
    <s v="Lipstick"/>
    <s v="Lipstick Model-180"/>
    <s v="PROD3730"/>
    <n v="10"/>
    <n v="742.67"/>
    <n v="7426.7"/>
    <n v="0"/>
    <n v="0"/>
    <n v="7426.7"/>
    <s v="UPI"/>
    <s v="Cancelled"/>
    <n v="0.25"/>
    <n v="1856.67"/>
  </r>
  <r>
    <s v="ORD2025007451"/>
    <d v="2023-11-21T00:00:00"/>
    <s v="Customer 1648"/>
    <s v="CUST8915"/>
    <x v="0"/>
    <s v="Ahmedabad"/>
    <s v="Offline"/>
    <s v="Beauty"/>
    <s v="Perfume"/>
    <s v="Perfume Model-338"/>
    <s v="PROD8434"/>
    <n v="3"/>
    <n v="472.1"/>
    <n v="1416.3"/>
    <n v="0"/>
    <n v="0"/>
    <n v="1416.3"/>
    <s v="COD"/>
    <s v="Delivered"/>
    <n v="0.15"/>
    <n v="212.44"/>
  </r>
  <r>
    <s v="ORD2025007452"/>
    <d v="2023-02-26T00:00:00"/>
    <s v="Customer 2504"/>
    <s v="CUST5719"/>
    <x v="1"/>
    <s v="Chandigarh"/>
    <s v="Online"/>
    <s v="Electronics"/>
    <s v="Mobile"/>
    <s v="Mobile Model-597"/>
    <s v="PROD2684"/>
    <n v="5"/>
    <n v="548.12"/>
    <n v="2740.6"/>
    <n v="0"/>
    <n v="0"/>
    <n v="2740.6"/>
    <s v="UPI"/>
    <s v="Cancelled"/>
    <n v="0.25"/>
    <n v="685.15"/>
  </r>
  <r>
    <s v="ORD2025007453"/>
    <d v="2024-03-10T00:00:00"/>
    <s v="Customer 3742"/>
    <s v="CUST2669"/>
    <x v="3"/>
    <s v="Raipur"/>
    <s v="Online"/>
    <s v="Electronics"/>
    <s v="Tablet"/>
    <s v="Tablet Model-537"/>
    <s v="PROD5285"/>
    <n v="2"/>
    <n v="626.45000000000005"/>
    <n v="1252.9000000000001"/>
    <n v="0.2"/>
    <n v="250.58"/>
    <n v="1002.32"/>
    <s v="Wallet"/>
    <s v="In-Transit"/>
    <n v="0.3"/>
    <n v="300.7"/>
  </r>
  <r>
    <s v="ORD2025007454"/>
    <d v="2023-01-15T00:00:00"/>
    <s v="Customer 4688"/>
    <s v="CUST6893"/>
    <x v="2"/>
    <s v="Kolkata"/>
    <s v="Offline"/>
    <s v="Electronics"/>
    <s v="Laptop"/>
    <s v="Laptop Model-695"/>
    <s v="PROD4190"/>
    <n v="10"/>
    <n v="257.18"/>
    <n v="2571.8000000000002"/>
    <n v="0.1"/>
    <n v="257.18"/>
    <n v="2314.62"/>
    <s v="Wallet"/>
    <s v="In-Transit"/>
    <n v="0.25"/>
    <n v="578.65"/>
  </r>
  <r>
    <s v="ORD2025007455"/>
    <d v="2023-10-14T00:00:00"/>
    <s v="Customer 2221"/>
    <s v="CUST6980"/>
    <x v="3"/>
    <s v="Nagpur"/>
    <s v="Online"/>
    <s v="Home Decor"/>
    <s v="Sofa"/>
    <s v="Sofa Model-370"/>
    <s v="PROD2410"/>
    <n v="6"/>
    <n v="677.75"/>
    <n v="4066.5"/>
    <n v="0.2"/>
    <n v="813.3"/>
    <n v="3253.2"/>
    <s v="Wallet"/>
    <s v="Delivered"/>
    <n v="0.3"/>
    <n v="975.96"/>
  </r>
  <r>
    <s v="ORD2025007456"/>
    <d v="2024-02-19T00:00:00"/>
    <s v="Customer 2253"/>
    <s v="CUST8309"/>
    <x v="0"/>
    <s v="Ahmedabad"/>
    <s v="Online"/>
    <s v="Beauty"/>
    <s v="Perfume"/>
    <s v="Perfume Model-937"/>
    <s v="PROD6213"/>
    <n v="3"/>
    <n v="787"/>
    <n v="2361"/>
    <n v="0.1"/>
    <n v="236.1"/>
    <n v="2124.9"/>
    <s v="Card"/>
    <s v="Returned"/>
    <n v="0.15"/>
    <n v="318.74"/>
  </r>
  <r>
    <s v="ORD2025007457"/>
    <d v="2023-09-17T00:00:00"/>
    <s v="Customer 3159"/>
    <s v="CUST6155"/>
    <x v="1"/>
    <s v="Lucknow"/>
    <s v="Online"/>
    <s v="Electronics"/>
    <s v="Tablet"/>
    <s v="Tablet Model-604"/>
    <s v="PROD9809"/>
    <n v="4"/>
    <n v="745.91"/>
    <n v="2983.64"/>
    <n v="0.1"/>
    <n v="298.36"/>
    <n v="2685.28"/>
    <s v="Card"/>
    <s v="Returned"/>
    <n v="0.15"/>
    <n v="402.79"/>
  </r>
  <r>
    <s v="ORD2025007458"/>
    <d v="2023-11-27T00:00:00"/>
    <s v="Customer 995"/>
    <s v="CUST2814"/>
    <x v="4"/>
    <s v="Hyderabad"/>
    <s v="Online"/>
    <s v="Electronics"/>
    <s v="Tablet"/>
    <s v="Tablet Model-482"/>
    <s v="PROD4933"/>
    <n v="5"/>
    <n v="611.27"/>
    <n v="3056.35"/>
    <n v="0.2"/>
    <n v="611.27"/>
    <n v="2445.08"/>
    <s v="UPI"/>
    <s v="In-Transit"/>
    <n v="0.3"/>
    <n v="733.52"/>
  </r>
  <r>
    <s v="ORD2025007459"/>
    <d v="2023-12-28T00:00:00"/>
    <s v="Customer 4189"/>
    <s v="CUST1429"/>
    <x v="1"/>
    <s v="Chandigarh"/>
    <s v="Offline"/>
    <s v="Home Decor"/>
    <s v="Sofa"/>
    <s v="Sofa Model-596"/>
    <s v="PROD9834"/>
    <n v="3"/>
    <n v="769.48"/>
    <n v="2308.44"/>
    <n v="0"/>
    <n v="0"/>
    <n v="2308.44"/>
    <s v="COD"/>
    <s v="Cancelled"/>
    <n v="0.15"/>
    <n v="346.27"/>
  </r>
  <r>
    <s v="ORD2025007460"/>
    <d v="2023-07-27T00:00:00"/>
    <s v="Customer 3521"/>
    <s v="CUST1091"/>
    <x v="1"/>
    <s v="Lucknow"/>
    <s v="Online"/>
    <s v="Electronics"/>
    <s v="Mobile"/>
    <s v="Mobile Model-365"/>
    <s v="PROD1412"/>
    <n v="3"/>
    <n v="719.84"/>
    <n v="2159.52"/>
    <n v="0.05"/>
    <n v="107.98"/>
    <n v="2051.54"/>
    <s v="Card"/>
    <s v="Cancelled"/>
    <n v="0.15"/>
    <n v="307.73"/>
  </r>
  <r>
    <s v="ORD2025007461"/>
    <d v="2023-08-15T00:00:00"/>
    <s v="Customer 2467"/>
    <s v="CUST1686"/>
    <x v="1"/>
    <s v="Lucknow"/>
    <s v="Offline"/>
    <s v="Clothing"/>
    <s v="Jacket"/>
    <s v="Jacket Model-266"/>
    <s v="PROD2397"/>
    <n v="6"/>
    <n v="931.52"/>
    <n v="5589.12"/>
    <n v="0"/>
    <n v="0"/>
    <n v="5589.12"/>
    <s v="UPI"/>
    <s v="Returned"/>
    <n v="0.25"/>
    <n v="1397.28"/>
  </r>
  <r>
    <s v="ORD2025007462"/>
    <d v="2024-02-16T00:00:00"/>
    <s v="Customer 1153"/>
    <s v="CUST8973"/>
    <x v="1"/>
    <s v="Chandigarh"/>
    <s v="Online"/>
    <s v="Clothing"/>
    <s v="Jacket"/>
    <s v="Jacket Model-925"/>
    <s v="PROD7906"/>
    <n v="10"/>
    <n v="329.28"/>
    <n v="3292.8"/>
    <n v="0.2"/>
    <n v="658.56"/>
    <n v="2634.24"/>
    <s v="Card"/>
    <s v="Returned"/>
    <n v="0.25"/>
    <n v="658.56"/>
  </r>
  <r>
    <s v="ORD2025007463"/>
    <d v="2023-08-22T00:00:00"/>
    <s v="Customer 4197"/>
    <s v="CUST1609"/>
    <x v="3"/>
    <s v="Bhopal"/>
    <s v="Online"/>
    <s v="Beauty"/>
    <s v="Lipstick"/>
    <s v="Lipstick Model-953"/>
    <s v="PROD6981"/>
    <n v="10"/>
    <n v="216.5"/>
    <n v="2165"/>
    <n v="0"/>
    <n v="0"/>
    <n v="2165"/>
    <s v="Wallet"/>
    <s v="In-Transit"/>
    <n v="0.3"/>
    <n v="649.5"/>
  </r>
  <r>
    <s v="ORD2025007464"/>
    <d v="2023-11-03T00:00:00"/>
    <s v="Customer 4544"/>
    <s v="CUST7096"/>
    <x v="1"/>
    <s v="Lucknow"/>
    <s v="Offline"/>
    <s v="Beauty"/>
    <s v="Lipstick"/>
    <s v="Lipstick Model-187"/>
    <s v="PROD4725"/>
    <n v="2"/>
    <n v="651.24"/>
    <n v="1302.48"/>
    <n v="0.1"/>
    <n v="130.25"/>
    <n v="1172.23"/>
    <s v="UPI"/>
    <s v="In-Transit"/>
    <n v="0.15"/>
    <n v="175.83"/>
  </r>
  <r>
    <s v="ORD2025007465"/>
    <d v="2023-04-10T00:00:00"/>
    <s v="Customer 4467"/>
    <s v="CUST8023"/>
    <x v="4"/>
    <s v="Hyderabad"/>
    <s v="Online"/>
    <s v="Clothing"/>
    <s v="Shirt"/>
    <s v="Shirt Model-822"/>
    <s v="PROD8738"/>
    <n v="9"/>
    <n v="185.93"/>
    <n v="1673.37"/>
    <n v="0.05"/>
    <n v="83.67"/>
    <n v="1589.7"/>
    <s v="Card"/>
    <s v="Cancelled"/>
    <n v="0.15"/>
    <n v="238.45"/>
  </r>
  <r>
    <s v="ORD2025007466"/>
    <d v="2023-01-31T00:00:00"/>
    <s v="Customer 1456"/>
    <s v="CUST3318"/>
    <x v="0"/>
    <s v="Mumbai"/>
    <s v="Online"/>
    <s v="Home Decor"/>
    <s v="Lamp"/>
    <s v="Lamp Model-513"/>
    <s v="PROD8414"/>
    <n v="4"/>
    <n v="221.93"/>
    <n v="887.72"/>
    <n v="0.1"/>
    <n v="88.77"/>
    <n v="798.95"/>
    <s v="UPI"/>
    <s v="Returned"/>
    <n v="0.15"/>
    <n v="119.84"/>
  </r>
  <r>
    <s v="ORD2025007467"/>
    <d v="2023-11-28T00:00:00"/>
    <s v="Customer 3436"/>
    <s v="CUST5349"/>
    <x v="3"/>
    <s v="Bhopal"/>
    <s v="Offline"/>
    <s v="Electronics"/>
    <s v="Mobile"/>
    <s v="Mobile Model-716"/>
    <s v="PROD5253"/>
    <n v="8"/>
    <n v="311.52"/>
    <n v="2492.16"/>
    <n v="0"/>
    <n v="0"/>
    <n v="2492.16"/>
    <s v="UPI"/>
    <s v="In-Transit"/>
    <n v="0.25"/>
    <n v="623.04"/>
  </r>
  <r>
    <s v="ORD2025007468"/>
    <d v="2023-02-13T00:00:00"/>
    <s v="Customer 2512"/>
    <s v="CUST4610"/>
    <x v="3"/>
    <s v="Bhopal"/>
    <s v="Online"/>
    <s v="Beauty"/>
    <s v="Perfume"/>
    <s v="Perfume Model-563"/>
    <s v="PROD5920"/>
    <n v="1"/>
    <n v="795.29"/>
    <n v="795.29"/>
    <n v="0"/>
    <n v="0"/>
    <n v="795.29"/>
    <s v="COD"/>
    <s v="In-Transit"/>
    <n v="0.3"/>
    <n v="238.59"/>
  </r>
  <r>
    <s v="ORD2025007469"/>
    <d v="2023-10-26T00:00:00"/>
    <s v="Customer 680"/>
    <s v="CUST5080"/>
    <x v="4"/>
    <s v="Chennai"/>
    <s v="Online"/>
    <s v="Clothing"/>
    <s v="Jeans"/>
    <s v="Jeans Model-659"/>
    <s v="PROD6818"/>
    <n v="9"/>
    <n v="108.59"/>
    <n v="977.31"/>
    <n v="0.1"/>
    <n v="97.73"/>
    <n v="879.58"/>
    <s v="Card"/>
    <s v="Cancelled"/>
    <n v="0.3"/>
    <n v="263.87"/>
  </r>
  <r>
    <s v="ORD2025007470"/>
    <d v="2023-03-10T00:00:00"/>
    <s v="Customer 4976"/>
    <s v="CUST5680"/>
    <x v="1"/>
    <s v="Lucknow"/>
    <s v="Online"/>
    <s v="Electronics"/>
    <s v="Tablet"/>
    <s v="Tablet Model-837"/>
    <s v="PROD7905"/>
    <n v="9"/>
    <n v="384.21"/>
    <n v="3457.89"/>
    <n v="0.05"/>
    <n v="172.89"/>
    <n v="3285"/>
    <s v="Card"/>
    <s v="Cancelled"/>
    <n v="0.25"/>
    <n v="821.25"/>
  </r>
  <r>
    <s v="ORD2025007471"/>
    <d v="2024-01-01T00:00:00"/>
    <s v="Customer 1555"/>
    <s v="CUST6460"/>
    <x v="2"/>
    <s v="Kolkata"/>
    <s v="Offline"/>
    <s v="Home Decor"/>
    <s v="Lamp"/>
    <s v="Lamp Model-505"/>
    <s v="PROD6836"/>
    <n v="9"/>
    <n v="464.06"/>
    <n v="4176.54"/>
    <n v="0.05"/>
    <n v="208.83"/>
    <n v="3967.71"/>
    <s v="COD"/>
    <s v="Returned"/>
    <n v="0.25"/>
    <n v="991.93"/>
  </r>
  <r>
    <s v="ORD2025007472"/>
    <d v="2023-11-06T00:00:00"/>
    <s v="Customer 6"/>
    <s v="CUST4125"/>
    <x v="0"/>
    <s v="Pune"/>
    <s v="Offline"/>
    <s v="Electronics"/>
    <s v="Laptop"/>
    <s v="Laptop Model-868"/>
    <s v="PROD2907"/>
    <n v="2"/>
    <n v="260.66000000000003"/>
    <n v="521.32000000000005"/>
    <n v="0"/>
    <n v="0"/>
    <n v="521.32000000000005"/>
    <s v="UPI"/>
    <s v="In-Transit"/>
    <n v="0.25"/>
    <n v="130.33000000000001"/>
  </r>
  <r>
    <s v="ORD2025007473"/>
    <d v="2023-05-23T00:00:00"/>
    <s v="Customer 4565"/>
    <s v="CUST5525"/>
    <x v="0"/>
    <s v="Pune"/>
    <s v="Offline"/>
    <s v="Beauty"/>
    <s v="Face Cream"/>
    <s v="Face Cream Model-347"/>
    <s v="PROD3280"/>
    <n v="4"/>
    <n v="478.22"/>
    <n v="1912.88"/>
    <n v="0"/>
    <n v="0"/>
    <n v="1912.88"/>
    <s v="Card"/>
    <s v="Delivered"/>
    <n v="0.25"/>
    <n v="478.22"/>
  </r>
  <r>
    <s v="ORD2025007474"/>
    <d v="2023-05-09T00:00:00"/>
    <s v="Customer 3774"/>
    <s v="CUST9984"/>
    <x v="4"/>
    <s v="Hyderabad"/>
    <s v="Offline"/>
    <s v="Home Decor"/>
    <s v="Sofa"/>
    <s v="Sofa Model-582"/>
    <s v="PROD9072"/>
    <n v="3"/>
    <n v="651.42999999999995"/>
    <n v="1954.29"/>
    <n v="0"/>
    <n v="0"/>
    <n v="1954.29"/>
    <s v="Card"/>
    <s v="In-Transit"/>
    <n v="0.25"/>
    <n v="488.57"/>
  </r>
  <r>
    <s v="ORD2025007475"/>
    <d v="2023-10-05T00:00:00"/>
    <s v="Customer 284"/>
    <s v="CUST7250"/>
    <x v="3"/>
    <s v="Bhopal"/>
    <s v="Offline"/>
    <s v="Home Decor"/>
    <s v="Lamp"/>
    <s v="Lamp Model-914"/>
    <s v="PROD8964"/>
    <n v="9"/>
    <n v="353.37"/>
    <n v="3180.33"/>
    <n v="0"/>
    <n v="0"/>
    <n v="3180.33"/>
    <s v="COD"/>
    <s v="Cancelled"/>
    <n v="0.25"/>
    <n v="795.08"/>
  </r>
  <r>
    <s v="ORD2025007476"/>
    <d v="2023-04-07T00:00:00"/>
    <s v="Customer 2333"/>
    <s v="CUST8836"/>
    <x v="1"/>
    <s v="Lucknow"/>
    <s v="Offline"/>
    <s v="Electronics"/>
    <s v="Mobile"/>
    <s v="Mobile Model-969"/>
    <s v="PROD5517"/>
    <n v="4"/>
    <n v="938.12"/>
    <n v="3752.48"/>
    <n v="0"/>
    <n v="0"/>
    <n v="3752.48"/>
    <s v="Card"/>
    <s v="In-Transit"/>
    <n v="0.15"/>
    <n v="562.87"/>
  </r>
  <r>
    <s v="ORD2025007477"/>
    <d v="2024-03-06T00:00:00"/>
    <s v="Customer 3090"/>
    <s v="CUST9906"/>
    <x v="1"/>
    <s v="Chandigarh"/>
    <s v="Offline"/>
    <s v="Home Decor"/>
    <s v="Sofa"/>
    <s v="Sofa Model-940"/>
    <s v="PROD3552"/>
    <n v="6"/>
    <n v="363.75"/>
    <n v="2182.5"/>
    <n v="0"/>
    <n v="0"/>
    <n v="2182.5"/>
    <s v="COD"/>
    <s v="Delivered"/>
    <n v="0.25"/>
    <n v="545.62"/>
  </r>
  <r>
    <s v="ORD2025007478"/>
    <d v="2023-01-05T00:00:00"/>
    <s v="Customer 1621"/>
    <s v="CUST3457"/>
    <x v="4"/>
    <s v="Bangalore"/>
    <s v="Offline"/>
    <s v="Clothing"/>
    <s v="Shirt"/>
    <s v="Shirt Model-285"/>
    <s v="PROD8893"/>
    <n v="2"/>
    <n v="876.25"/>
    <n v="1752.5"/>
    <n v="0.2"/>
    <n v="350.5"/>
    <n v="1402"/>
    <s v="Card"/>
    <s v="Delivered"/>
    <n v="0.25"/>
    <n v="350.5"/>
  </r>
  <r>
    <s v="ORD2025007479"/>
    <d v="2023-08-07T00:00:00"/>
    <s v="Customer 2896"/>
    <s v="CUST7189"/>
    <x v="2"/>
    <s v="Patna"/>
    <s v="Online"/>
    <s v="Beauty"/>
    <s v="Perfume"/>
    <s v="Perfume Model-965"/>
    <s v="PROD6580"/>
    <n v="9"/>
    <n v="374.22"/>
    <n v="3367.98"/>
    <n v="0.1"/>
    <n v="336.8"/>
    <n v="3031.18"/>
    <s v="COD"/>
    <s v="Returned"/>
    <n v="0.15"/>
    <n v="454.68"/>
  </r>
  <r>
    <s v="ORD2025007480"/>
    <d v="2023-09-26T00:00:00"/>
    <s v="Customer 1661"/>
    <s v="CUST8900"/>
    <x v="2"/>
    <s v="Bhubaneswar"/>
    <s v="Online"/>
    <s v="Clothing"/>
    <s v="Jacket"/>
    <s v="Jacket Model-135"/>
    <s v="PROD7377"/>
    <n v="6"/>
    <n v="562.79999999999995"/>
    <n v="3376.8"/>
    <n v="0.2"/>
    <n v="675.36"/>
    <n v="2701.44"/>
    <s v="UPI"/>
    <s v="In-Transit"/>
    <n v="0.15"/>
    <n v="405.22"/>
  </r>
  <r>
    <s v="ORD2025007481"/>
    <d v="2023-11-30T00:00:00"/>
    <s v="Customer 4775"/>
    <s v="CUST9713"/>
    <x v="1"/>
    <s v="Delhi"/>
    <s v="Offline"/>
    <s v="Home Decor"/>
    <s v="Curtain"/>
    <s v="Curtain Model-532"/>
    <s v="PROD9918"/>
    <n v="5"/>
    <n v="214.68"/>
    <n v="1073.4000000000001"/>
    <n v="0.05"/>
    <n v="53.67"/>
    <n v="1019.73"/>
    <s v="UPI"/>
    <s v="Delivered"/>
    <n v="0.15"/>
    <n v="152.96"/>
  </r>
  <r>
    <s v="ORD2025007482"/>
    <d v="2023-01-06T00:00:00"/>
    <s v="Customer 2250"/>
    <s v="CUST6496"/>
    <x v="3"/>
    <s v="Nagpur"/>
    <s v="Online"/>
    <s v="Clothing"/>
    <s v="Jacket"/>
    <s v="Jacket Model-825"/>
    <s v="PROD4907"/>
    <n v="4"/>
    <n v="957.35"/>
    <n v="3829.4"/>
    <n v="0.05"/>
    <n v="191.47"/>
    <n v="3637.93"/>
    <s v="COD"/>
    <s v="Delivered"/>
    <n v="0.25"/>
    <n v="909.48"/>
  </r>
  <r>
    <s v="ORD2025007483"/>
    <d v="2023-02-16T00:00:00"/>
    <s v="Customer 4463"/>
    <s v="CUST2716"/>
    <x v="2"/>
    <s v="Bhubaneswar"/>
    <s v="Offline"/>
    <s v="Clothing"/>
    <s v="Jacket"/>
    <s v="Jacket Model-935"/>
    <s v="PROD4474"/>
    <n v="7"/>
    <n v="351.78"/>
    <n v="2462.46"/>
    <n v="0.2"/>
    <n v="492.49"/>
    <n v="1969.97"/>
    <s v="Wallet"/>
    <s v="In-Transit"/>
    <n v="0.15"/>
    <n v="295.5"/>
  </r>
  <r>
    <s v="ORD2025007484"/>
    <d v="2023-02-22T00:00:00"/>
    <s v="Customer 4505"/>
    <s v="CUST6158"/>
    <x v="4"/>
    <s v="Chennai"/>
    <s v="Offline"/>
    <s v="Beauty"/>
    <s v="Face Cream"/>
    <s v="Face Cream Model-103"/>
    <s v="PROD9519"/>
    <n v="10"/>
    <n v="579.04"/>
    <n v="5790.4"/>
    <n v="0.1"/>
    <n v="579.04"/>
    <n v="5211.3599999999997"/>
    <s v="Wallet"/>
    <s v="Delivered"/>
    <n v="0.25"/>
    <n v="1302.8399999999999"/>
  </r>
  <r>
    <s v="ORD2025007485"/>
    <d v="2024-02-04T00:00:00"/>
    <s v="Customer 4211"/>
    <s v="CUST9119"/>
    <x v="1"/>
    <s v="Lucknow"/>
    <s v="Offline"/>
    <s v="Electronics"/>
    <s v="Mobile"/>
    <s v="Mobile Model-127"/>
    <s v="PROD1742"/>
    <n v="7"/>
    <n v="845.48"/>
    <n v="5918.36"/>
    <n v="0.05"/>
    <n v="295.92"/>
    <n v="5622.44"/>
    <s v="Wallet"/>
    <s v="Cancelled"/>
    <n v="0.25"/>
    <n v="1405.61"/>
  </r>
  <r>
    <s v="ORD2025007486"/>
    <d v="2024-01-09T00:00:00"/>
    <s v="Customer 3106"/>
    <s v="CUST5406"/>
    <x v="1"/>
    <s v="Chandigarh"/>
    <s v="Online"/>
    <s v="Clothing"/>
    <s v="Shirt"/>
    <s v="Shirt Model-430"/>
    <s v="PROD2706"/>
    <n v="7"/>
    <n v="899.46"/>
    <n v="6296.22"/>
    <n v="0.1"/>
    <n v="629.62"/>
    <n v="5666.6"/>
    <s v="Card"/>
    <s v="Cancelled"/>
    <n v="0.25"/>
    <n v="1416.65"/>
  </r>
  <r>
    <s v="ORD2025007487"/>
    <d v="2023-05-19T00:00:00"/>
    <s v="Customer 1130"/>
    <s v="CUST2368"/>
    <x v="3"/>
    <s v="Nagpur"/>
    <s v="Offline"/>
    <s v="Beauty"/>
    <s v="Perfume"/>
    <s v="Perfume Model-583"/>
    <s v="PROD9093"/>
    <n v="8"/>
    <n v="879.73"/>
    <n v="7037.84"/>
    <n v="0.1"/>
    <n v="703.78"/>
    <n v="6334.06"/>
    <s v="Wallet"/>
    <s v="Returned"/>
    <n v="0.25"/>
    <n v="1583.52"/>
  </r>
  <r>
    <s v="ORD2025007488"/>
    <d v="2023-02-14T00:00:00"/>
    <s v="Customer 2417"/>
    <s v="CUST8390"/>
    <x v="2"/>
    <s v="Kolkata"/>
    <s v="Offline"/>
    <s v="Beauty"/>
    <s v="Face Cream"/>
    <s v="Face Cream Model-292"/>
    <s v="PROD3477"/>
    <n v="2"/>
    <n v="442.52"/>
    <n v="885.04"/>
    <n v="0"/>
    <n v="0"/>
    <n v="885.04"/>
    <s v="Wallet"/>
    <s v="Delivered"/>
    <n v="0.3"/>
    <n v="265.51"/>
  </r>
  <r>
    <s v="ORD2025007489"/>
    <d v="2023-06-21T00:00:00"/>
    <s v="Customer 1353"/>
    <s v="CUST6327"/>
    <x v="4"/>
    <s v="Bangalore"/>
    <s v="Offline"/>
    <s v="Clothing"/>
    <s v="Jacket"/>
    <s v="Jacket Model-305"/>
    <s v="PROD8200"/>
    <n v="1"/>
    <n v="863.91"/>
    <n v="863.91"/>
    <n v="0.2"/>
    <n v="172.78"/>
    <n v="691.13"/>
    <s v="UPI"/>
    <s v="In-Transit"/>
    <n v="0.15"/>
    <n v="103.67"/>
  </r>
  <r>
    <s v="ORD2025007490"/>
    <d v="2024-01-17T00:00:00"/>
    <s v="Customer 224"/>
    <s v="CUST7262"/>
    <x v="3"/>
    <s v="Raipur"/>
    <s v="Offline"/>
    <s v="Home Decor"/>
    <s v="Lamp"/>
    <s v="Lamp Model-867"/>
    <s v="PROD1939"/>
    <n v="10"/>
    <n v="444.3"/>
    <n v="4443"/>
    <n v="0.1"/>
    <n v="444.3"/>
    <n v="3998.7"/>
    <s v="COD"/>
    <s v="Cancelled"/>
    <n v="0.25"/>
    <n v="999.67"/>
  </r>
  <r>
    <s v="ORD2025007491"/>
    <d v="2023-08-06T00:00:00"/>
    <s v="Customer 769"/>
    <s v="CUST1107"/>
    <x v="1"/>
    <s v="Lucknow"/>
    <s v="Online"/>
    <s v="Home Decor"/>
    <s v="Curtain"/>
    <s v="Curtain Model-545"/>
    <s v="PROD1730"/>
    <n v="8"/>
    <n v="522.65"/>
    <n v="4181.2"/>
    <n v="0.2"/>
    <n v="836.24"/>
    <n v="3344.96"/>
    <s v="UPI"/>
    <s v="Returned"/>
    <n v="0.3"/>
    <n v="1003.49"/>
  </r>
  <r>
    <s v="ORD2025007492"/>
    <d v="2023-04-08T00:00:00"/>
    <s v="Customer 2198"/>
    <s v="CUST5692"/>
    <x v="4"/>
    <s v="Chennai"/>
    <s v="Online"/>
    <s v="Home Decor"/>
    <s v="Sofa"/>
    <s v="Sofa Model-110"/>
    <s v="PROD3350"/>
    <n v="7"/>
    <n v="543.98"/>
    <n v="3807.86"/>
    <n v="0"/>
    <n v="0"/>
    <n v="3807.86"/>
    <s v="Wallet"/>
    <s v="Delivered"/>
    <n v="0.25"/>
    <n v="951.97"/>
  </r>
  <r>
    <s v="ORD2025007493"/>
    <d v="2023-11-02T00:00:00"/>
    <s v="Customer 4150"/>
    <s v="CUST3363"/>
    <x v="1"/>
    <s v="Lucknow"/>
    <s v="Online"/>
    <s v="Clothing"/>
    <s v="Jeans"/>
    <s v="Jeans Model-755"/>
    <s v="PROD2613"/>
    <n v="1"/>
    <n v="906.18"/>
    <n v="906.18"/>
    <n v="0.1"/>
    <n v="90.62"/>
    <n v="815.56"/>
    <s v="Card"/>
    <s v="Delivered"/>
    <n v="0.15"/>
    <n v="122.33"/>
  </r>
  <r>
    <s v="ORD2025007494"/>
    <d v="2023-04-23T00:00:00"/>
    <s v="Customer 4171"/>
    <s v="CUST8803"/>
    <x v="0"/>
    <s v="Mumbai"/>
    <s v="Online"/>
    <s v="Home Decor"/>
    <s v="Lamp"/>
    <s v="Lamp Model-346"/>
    <s v="PROD8219"/>
    <n v="4"/>
    <n v="611.12"/>
    <n v="2444.48"/>
    <n v="0.05"/>
    <n v="122.22"/>
    <n v="2322.2600000000002"/>
    <s v="COD"/>
    <s v="In-Transit"/>
    <n v="0.3"/>
    <n v="696.68"/>
  </r>
  <r>
    <s v="ORD2025007495"/>
    <d v="2023-01-08T00:00:00"/>
    <s v="Customer 1576"/>
    <s v="CUST1786"/>
    <x v="1"/>
    <s v="Lucknow"/>
    <s v="Offline"/>
    <s v="Clothing"/>
    <s v="Shirt"/>
    <s v="Shirt Model-719"/>
    <s v="PROD9736"/>
    <n v="5"/>
    <n v="318.42"/>
    <n v="1592.1"/>
    <n v="0.1"/>
    <n v="159.21"/>
    <n v="1432.89"/>
    <s v="Card"/>
    <s v="Delivered"/>
    <n v="0.3"/>
    <n v="429.87"/>
  </r>
  <r>
    <s v="ORD2025007496"/>
    <d v="2024-02-01T00:00:00"/>
    <s v="Customer 1704"/>
    <s v="CUST1809"/>
    <x v="2"/>
    <s v="Patna"/>
    <s v="Online"/>
    <s v="Beauty"/>
    <s v="Perfume"/>
    <s v="Perfume Model-982"/>
    <s v="PROD7929"/>
    <n v="1"/>
    <n v="826.09"/>
    <n v="826.09"/>
    <n v="0.2"/>
    <n v="165.22"/>
    <n v="660.87"/>
    <s v="Card"/>
    <s v="In-Transit"/>
    <n v="0.3"/>
    <n v="198.26"/>
  </r>
  <r>
    <s v="ORD2025007497"/>
    <d v="2024-02-16T00:00:00"/>
    <s v="Customer 3993"/>
    <s v="CUST2863"/>
    <x v="0"/>
    <s v="Mumbai"/>
    <s v="Online"/>
    <s v="Beauty"/>
    <s v="Lipstick"/>
    <s v="Lipstick Model-736"/>
    <s v="PROD7663"/>
    <n v="3"/>
    <n v="268.82"/>
    <n v="806.46"/>
    <n v="0"/>
    <n v="0"/>
    <n v="806.46"/>
    <s v="Wallet"/>
    <s v="In-Transit"/>
    <n v="0.25"/>
    <n v="201.62"/>
  </r>
  <r>
    <s v="ORD2025007498"/>
    <d v="2023-02-25T00:00:00"/>
    <s v="Customer 3821"/>
    <s v="CUST1682"/>
    <x v="2"/>
    <s v="Kolkata"/>
    <s v="Offline"/>
    <s v="Clothing"/>
    <s v="Jeans"/>
    <s v="Jeans Model-311"/>
    <s v="PROD3385"/>
    <n v="7"/>
    <n v="799.9"/>
    <n v="5599.3"/>
    <n v="0.1"/>
    <n v="559.92999999999995"/>
    <n v="5039.37"/>
    <s v="COD"/>
    <s v="In-Transit"/>
    <n v="0.3"/>
    <n v="1511.81"/>
  </r>
  <r>
    <s v="ORD2025007499"/>
    <d v="2024-03-21T00:00:00"/>
    <s v="Customer 4531"/>
    <s v="CUST3457"/>
    <x v="4"/>
    <s v="Hyderabad"/>
    <s v="Offline"/>
    <s v="Home Decor"/>
    <s v="Curtain"/>
    <s v="Curtain Model-604"/>
    <s v="PROD1896"/>
    <n v="2"/>
    <n v="551.36"/>
    <n v="1102.72"/>
    <n v="0"/>
    <n v="0"/>
    <n v="1102.72"/>
    <s v="Wallet"/>
    <s v="Cancelled"/>
    <n v="0.15"/>
    <n v="165.41"/>
  </r>
  <r>
    <s v="ORD2025007500"/>
    <d v="2023-11-22T00:00:00"/>
    <s v="Customer 500"/>
    <s v="CUST8550"/>
    <x v="1"/>
    <s v="Lucknow"/>
    <s v="Offline"/>
    <s v="Electronics"/>
    <s v="Tablet"/>
    <s v="Tablet Model-631"/>
    <s v="PROD7595"/>
    <n v="9"/>
    <n v="781.99"/>
    <n v="7037.91"/>
    <n v="0.2"/>
    <n v="1407.58"/>
    <n v="5630.33"/>
    <s v="Wallet"/>
    <s v="Returned"/>
    <n v="0.15"/>
    <n v="844.55"/>
  </r>
  <r>
    <s v="ORD2025007501"/>
    <d v="2023-11-02T00:00:00"/>
    <s v="Customer 607"/>
    <s v="CUST2784"/>
    <x v="0"/>
    <s v="Pune"/>
    <s v="Online"/>
    <s v="Clothing"/>
    <s v="Jeans"/>
    <s v="Jeans Model-116"/>
    <s v="PROD9167"/>
    <n v="7"/>
    <n v="610.33000000000004"/>
    <n v="4272.3100000000004"/>
    <n v="0.05"/>
    <n v="213.62"/>
    <n v="4058.69"/>
    <s v="COD"/>
    <s v="In-Transit"/>
    <n v="0.25"/>
    <n v="1014.67"/>
  </r>
  <r>
    <s v="ORD2025007502"/>
    <d v="2023-10-22T00:00:00"/>
    <s v="Customer 4763"/>
    <s v="CUST1513"/>
    <x v="4"/>
    <s v="Hyderabad"/>
    <s v="Offline"/>
    <s v="Electronics"/>
    <s v="Tablet"/>
    <s v="Tablet Model-362"/>
    <s v="PROD7031"/>
    <n v="3"/>
    <n v="913.77"/>
    <n v="2741.31"/>
    <n v="0"/>
    <n v="0"/>
    <n v="2741.31"/>
    <s v="Card"/>
    <s v="Delivered"/>
    <n v="0.15"/>
    <n v="411.2"/>
  </r>
  <r>
    <s v="ORD2025007503"/>
    <d v="2023-06-15T00:00:00"/>
    <s v="Customer 3999"/>
    <s v="CUST5851"/>
    <x v="4"/>
    <s v="Bangalore"/>
    <s v="Online"/>
    <s v="Clothing"/>
    <s v="Jeans"/>
    <s v="Jeans Model-569"/>
    <s v="PROD9900"/>
    <n v="9"/>
    <n v="955.79"/>
    <n v="8602.11"/>
    <n v="0.2"/>
    <n v="1720.42"/>
    <n v="6881.69"/>
    <s v="UPI"/>
    <s v="Cancelled"/>
    <n v="0.15"/>
    <n v="1032.25"/>
  </r>
  <r>
    <s v="ORD2025007504"/>
    <d v="2023-12-27T00:00:00"/>
    <s v="Customer 2649"/>
    <s v="CUST6586"/>
    <x v="4"/>
    <s v="Hyderabad"/>
    <s v="Online"/>
    <s v="Home Decor"/>
    <s v="Lamp"/>
    <s v="Lamp Model-636"/>
    <s v="PROD1542"/>
    <n v="6"/>
    <n v="342.38"/>
    <n v="2054.2800000000002"/>
    <n v="0"/>
    <n v="0"/>
    <n v="2054.2800000000002"/>
    <s v="COD"/>
    <s v="Cancelled"/>
    <n v="0.3"/>
    <n v="616.28"/>
  </r>
  <r>
    <s v="ORD2025007505"/>
    <d v="2024-01-01T00:00:00"/>
    <s v="Customer 3211"/>
    <s v="CUST6336"/>
    <x v="3"/>
    <s v="Bhopal"/>
    <s v="Offline"/>
    <s v="Electronics"/>
    <s v="Laptop"/>
    <s v="Laptop Model-435"/>
    <s v="PROD1324"/>
    <n v="5"/>
    <n v="197.57"/>
    <n v="987.85"/>
    <n v="0.05"/>
    <n v="49.39"/>
    <n v="938.46"/>
    <s v="UPI"/>
    <s v="Returned"/>
    <n v="0.25"/>
    <n v="234.62"/>
  </r>
  <r>
    <s v="ORD2025007506"/>
    <d v="2023-12-31T00:00:00"/>
    <s v="Customer 3296"/>
    <s v="CUST8762"/>
    <x v="1"/>
    <s v="Lucknow"/>
    <s v="Online"/>
    <s v="Beauty"/>
    <s v="Lipstick"/>
    <s v="Lipstick Model-804"/>
    <s v="PROD9232"/>
    <n v="7"/>
    <n v="214.66"/>
    <n v="1502.62"/>
    <n v="0.05"/>
    <n v="75.13"/>
    <n v="1427.49"/>
    <s v="Wallet"/>
    <s v="Cancelled"/>
    <n v="0.3"/>
    <n v="428.25"/>
  </r>
  <r>
    <s v="ORD2025007507"/>
    <d v="2023-03-29T00:00:00"/>
    <s v="Customer 2527"/>
    <s v="CUST7464"/>
    <x v="2"/>
    <s v="Bhubaneswar"/>
    <s v="Online"/>
    <s v="Electronics"/>
    <s v="Tablet"/>
    <s v="Tablet Model-258"/>
    <s v="PROD5860"/>
    <n v="3"/>
    <n v="657.85"/>
    <n v="1973.55"/>
    <n v="0"/>
    <n v="0"/>
    <n v="1973.55"/>
    <s v="COD"/>
    <s v="In-Transit"/>
    <n v="0.25"/>
    <n v="493.39"/>
  </r>
  <r>
    <s v="ORD2025007508"/>
    <d v="2023-10-06T00:00:00"/>
    <s v="Customer 1499"/>
    <s v="CUST9362"/>
    <x v="0"/>
    <s v="Ahmedabad"/>
    <s v="Offline"/>
    <s v="Clothing"/>
    <s v="Shirt"/>
    <s v="Shirt Model-495"/>
    <s v="PROD3363"/>
    <n v="6"/>
    <n v="760.95"/>
    <n v="4565.7"/>
    <n v="0.05"/>
    <n v="228.28"/>
    <n v="4337.42"/>
    <s v="UPI"/>
    <s v="Returned"/>
    <n v="0.15"/>
    <n v="650.61"/>
  </r>
  <r>
    <s v="ORD2025007509"/>
    <d v="2023-12-20T00:00:00"/>
    <s v="Customer 2636"/>
    <s v="CUST8237"/>
    <x v="1"/>
    <s v="Lucknow"/>
    <s v="Online"/>
    <s v="Clothing"/>
    <s v="Jacket"/>
    <s v="Jacket Model-379"/>
    <s v="PROD6577"/>
    <n v="8"/>
    <n v="749.64"/>
    <n v="5997.12"/>
    <n v="0"/>
    <n v="0"/>
    <n v="5997.12"/>
    <s v="UPI"/>
    <s v="Returned"/>
    <n v="0.3"/>
    <n v="1799.14"/>
  </r>
  <r>
    <s v="ORD2025007510"/>
    <d v="2023-11-28T00:00:00"/>
    <s v="Customer 3627"/>
    <s v="CUST1856"/>
    <x v="1"/>
    <s v="Lucknow"/>
    <s v="Offline"/>
    <s v="Home Decor"/>
    <s v="Sofa"/>
    <s v="Sofa Model-459"/>
    <s v="PROD6468"/>
    <n v="6"/>
    <n v="687.91"/>
    <n v="4127.46"/>
    <n v="0.1"/>
    <n v="412.75"/>
    <n v="3714.71"/>
    <s v="UPI"/>
    <s v="Cancelled"/>
    <n v="0.15"/>
    <n v="557.21"/>
  </r>
  <r>
    <s v="ORD2025007511"/>
    <d v="2023-03-22T00:00:00"/>
    <s v="Customer 2563"/>
    <s v="CUST3674"/>
    <x v="2"/>
    <s v="Kolkata"/>
    <s v="Offline"/>
    <s v="Beauty"/>
    <s v="Lipstick"/>
    <s v="Lipstick Model-801"/>
    <s v="PROD3509"/>
    <n v="10"/>
    <n v="889.64"/>
    <n v="8896.4"/>
    <n v="0.2"/>
    <n v="1779.28"/>
    <n v="7117.12"/>
    <s v="UPI"/>
    <s v="Returned"/>
    <n v="0.3"/>
    <n v="2135.14"/>
  </r>
  <r>
    <s v="ORD2025007512"/>
    <d v="2023-02-03T00:00:00"/>
    <s v="Customer 2497"/>
    <s v="CUST5397"/>
    <x v="0"/>
    <s v="Pune"/>
    <s v="Offline"/>
    <s v="Home Decor"/>
    <s v="Curtain"/>
    <s v="Curtain Model-874"/>
    <s v="PROD4600"/>
    <n v="6"/>
    <n v="706.79"/>
    <n v="4240.74"/>
    <n v="0.05"/>
    <n v="212.04"/>
    <n v="4028.7"/>
    <s v="UPI"/>
    <s v="Returned"/>
    <n v="0.3"/>
    <n v="1208.6099999999999"/>
  </r>
  <r>
    <s v="ORD2025007513"/>
    <d v="2023-09-15T00:00:00"/>
    <s v="Customer 3997"/>
    <s v="CUST8120"/>
    <x v="4"/>
    <s v="Hyderabad"/>
    <s v="Online"/>
    <s v="Electronics"/>
    <s v="Tablet"/>
    <s v="Tablet Model-509"/>
    <s v="PROD6127"/>
    <n v="4"/>
    <n v="895.95"/>
    <n v="3583.8"/>
    <n v="0"/>
    <n v="0"/>
    <n v="3583.8"/>
    <s v="COD"/>
    <s v="In-Transit"/>
    <n v="0.3"/>
    <n v="1075.1400000000001"/>
  </r>
  <r>
    <s v="ORD2025007514"/>
    <d v="2023-04-26T00:00:00"/>
    <s v="Customer 4323"/>
    <s v="CUST6986"/>
    <x v="4"/>
    <s v="Chennai"/>
    <s v="Offline"/>
    <s v="Electronics"/>
    <s v="Mobile"/>
    <s v="Mobile Model-973"/>
    <s v="PROD7904"/>
    <n v="5"/>
    <n v="118.28"/>
    <n v="591.4"/>
    <n v="0.05"/>
    <n v="29.57"/>
    <n v="561.83000000000004"/>
    <s v="COD"/>
    <s v="Cancelled"/>
    <n v="0.25"/>
    <n v="140.46"/>
  </r>
  <r>
    <s v="ORD2025007515"/>
    <d v="2023-07-09T00:00:00"/>
    <s v="Customer 3469"/>
    <s v="CUST1880"/>
    <x v="3"/>
    <s v="Bhopal"/>
    <s v="Offline"/>
    <s v="Home Decor"/>
    <s v="Curtain"/>
    <s v="Curtain Model-851"/>
    <s v="PROD1819"/>
    <n v="8"/>
    <n v="670.66"/>
    <n v="5365.28"/>
    <n v="0"/>
    <n v="0"/>
    <n v="5365.28"/>
    <s v="Card"/>
    <s v="Returned"/>
    <n v="0.15"/>
    <n v="804.79"/>
  </r>
  <r>
    <s v="ORD2025007516"/>
    <d v="2023-06-06T00:00:00"/>
    <s v="Customer 4935"/>
    <s v="CUST6406"/>
    <x v="1"/>
    <s v="Delhi"/>
    <s v="Offline"/>
    <s v="Home Decor"/>
    <s v="Sofa"/>
    <s v="Sofa Model-307"/>
    <s v="PROD7755"/>
    <n v="4"/>
    <n v="317.58"/>
    <n v="1270.32"/>
    <n v="0"/>
    <n v="0"/>
    <n v="1270.32"/>
    <s v="Card"/>
    <s v="In-Transit"/>
    <n v="0.3"/>
    <n v="381.1"/>
  </r>
  <r>
    <s v="ORD2025007517"/>
    <d v="2023-02-23T00:00:00"/>
    <s v="Customer 2668"/>
    <s v="CUST2029"/>
    <x v="1"/>
    <s v="Lucknow"/>
    <s v="Offline"/>
    <s v="Beauty"/>
    <s v="Perfume"/>
    <s v="Perfume Model-305"/>
    <s v="PROD2108"/>
    <n v="9"/>
    <n v="250.19"/>
    <n v="2251.71"/>
    <n v="0.05"/>
    <n v="112.59"/>
    <n v="2139.12"/>
    <s v="Wallet"/>
    <s v="In-Transit"/>
    <n v="0.3"/>
    <n v="641.74"/>
  </r>
  <r>
    <s v="ORD2025007518"/>
    <d v="2023-05-21T00:00:00"/>
    <s v="Customer 2483"/>
    <s v="CUST3470"/>
    <x v="0"/>
    <s v="Ahmedabad"/>
    <s v="Offline"/>
    <s v="Electronics"/>
    <s v="Laptop"/>
    <s v="Laptop Model-590"/>
    <s v="PROD5155"/>
    <n v="1"/>
    <n v="690.75"/>
    <n v="690.75"/>
    <n v="0"/>
    <n v="0"/>
    <n v="690.75"/>
    <s v="Card"/>
    <s v="Delivered"/>
    <n v="0.25"/>
    <n v="172.69"/>
  </r>
  <r>
    <s v="ORD2025007519"/>
    <d v="2024-01-21T00:00:00"/>
    <s v="Customer 2378"/>
    <s v="CUST8048"/>
    <x v="4"/>
    <s v="Chennai"/>
    <s v="Online"/>
    <s v="Clothing"/>
    <s v="Shirt"/>
    <s v="Shirt Model-587"/>
    <s v="PROD7651"/>
    <n v="2"/>
    <n v="698.93"/>
    <n v="1397.86"/>
    <n v="0.2"/>
    <n v="279.57"/>
    <n v="1118.29"/>
    <s v="COD"/>
    <s v="Returned"/>
    <n v="0.15"/>
    <n v="167.74"/>
  </r>
  <r>
    <s v="ORD2025007520"/>
    <d v="2023-03-23T00:00:00"/>
    <s v="Customer 4800"/>
    <s v="CUST6221"/>
    <x v="0"/>
    <s v="Pune"/>
    <s v="Online"/>
    <s v="Home Decor"/>
    <s v="Sofa"/>
    <s v="Sofa Model-111"/>
    <s v="PROD9941"/>
    <n v="3"/>
    <n v="667.66"/>
    <n v="2002.98"/>
    <n v="0"/>
    <n v="0"/>
    <n v="2002.98"/>
    <s v="Wallet"/>
    <s v="In-Transit"/>
    <n v="0.25"/>
    <n v="500.75"/>
  </r>
  <r>
    <s v="ORD2025007521"/>
    <d v="2024-03-05T00:00:00"/>
    <s v="Customer 2868"/>
    <s v="CUST7529"/>
    <x v="0"/>
    <s v="Ahmedabad"/>
    <s v="Online"/>
    <s v="Electronics"/>
    <s v="Tablet"/>
    <s v="Tablet Model-413"/>
    <s v="PROD2618"/>
    <n v="3"/>
    <n v="631.80999999999995"/>
    <n v="1895.43"/>
    <n v="0.2"/>
    <n v="379.09"/>
    <n v="1516.34"/>
    <s v="COD"/>
    <s v="In-Transit"/>
    <n v="0.15"/>
    <n v="227.45"/>
  </r>
  <r>
    <s v="ORD2025007522"/>
    <d v="2023-03-14T00:00:00"/>
    <s v="Customer 752"/>
    <s v="CUST1373"/>
    <x v="3"/>
    <s v="Nagpur"/>
    <s v="Offline"/>
    <s v="Electronics"/>
    <s v="Laptop"/>
    <s v="Laptop Model-190"/>
    <s v="PROD1270"/>
    <n v="10"/>
    <n v="843.33"/>
    <n v="8433.2999999999993"/>
    <n v="0.05"/>
    <n v="421.66"/>
    <n v="8011.64"/>
    <s v="Card"/>
    <s v="Delivered"/>
    <n v="0.25"/>
    <n v="2002.91"/>
  </r>
  <r>
    <s v="ORD2025007523"/>
    <d v="2023-03-01T00:00:00"/>
    <s v="Customer 4413"/>
    <s v="CUST6467"/>
    <x v="1"/>
    <s v="Delhi"/>
    <s v="Offline"/>
    <s v="Beauty"/>
    <s v="Face Cream"/>
    <s v="Face Cream Model-573"/>
    <s v="PROD1125"/>
    <n v="7"/>
    <n v="785.63"/>
    <n v="5499.41"/>
    <n v="0.2"/>
    <n v="1099.8800000000001"/>
    <n v="4399.53"/>
    <s v="COD"/>
    <s v="In-Transit"/>
    <n v="0.15"/>
    <n v="659.93"/>
  </r>
  <r>
    <s v="ORD2025007524"/>
    <d v="2023-10-23T00:00:00"/>
    <s v="Customer 2808"/>
    <s v="CUST7730"/>
    <x v="4"/>
    <s v="Bangalore"/>
    <s v="Online"/>
    <s v="Electronics"/>
    <s v="Laptop"/>
    <s v="Laptop Model-419"/>
    <s v="PROD3629"/>
    <n v="9"/>
    <n v="774.84"/>
    <n v="6973.56"/>
    <n v="0.2"/>
    <n v="1394.71"/>
    <n v="5578.85"/>
    <s v="Card"/>
    <s v="In-Transit"/>
    <n v="0.25"/>
    <n v="1394.71"/>
  </r>
  <r>
    <s v="ORD2025007525"/>
    <d v="2023-06-11T00:00:00"/>
    <s v="Customer 1127"/>
    <s v="CUST7496"/>
    <x v="4"/>
    <s v="Chennai"/>
    <s v="Online"/>
    <s v="Clothing"/>
    <s v="Shirt"/>
    <s v="Shirt Model-749"/>
    <s v="PROD4235"/>
    <n v="5"/>
    <n v="812.32"/>
    <n v="4061.6"/>
    <n v="0.1"/>
    <n v="406.16"/>
    <n v="3655.44"/>
    <s v="Wallet"/>
    <s v="Delivered"/>
    <n v="0.25"/>
    <n v="913.86"/>
  </r>
  <r>
    <s v="ORD2025007526"/>
    <d v="2024-01-15T00:00:00"/>
    <s v="Customer 1152"/>
    <s v="CUST7493"/>
    <x v="0"/>
    <s v="Mumbai"/>
    <s v="Offline"/>
    <s v="Electronics"/>
    <s v="Mobile"/>
    <s v="Mobile Model-671"/>
    <s v="PROD2025"/>
    <n v="7"/>
    <n v="812.74"/>
    <n v="5689.18"/>
    <n v="0.05"/>
    <n v="284.45999999999998"/>
    <n v="5404.72"/>
    <s v="UPI"/>
    <s v="Returned"/>
    <n v="0.15"/>
    <n v="810.71"/>
  </r>
  <r>
    <s v="ORD2025007527"/>
    <d v="2023-04-06T00:00:00"/>
    <s v="Customer 69"/>
    <s v="CUST9965"/>
    <x v="3"/>
    <s v="Nagpur"/>
    <s v="Offline"/>
    <s v="Home Decor"/>
    <s v="Sofa"/>
    <s v="Sofa Model-314"/>
    <s v="PROD6899"/>
    <n v="9"/>
    <n v="707.71"/>
    <n v="6369.39"/>
    <n v="0.2"/>
    <n v="1273.8800000000001"/>
    <n v="5095.51"/>
    <s v="Wallet"/>
    <s v="In-Transit"/>
    <n v="0.25"/>
    <n v="1273.8800000000001"/>
  </r>
  <r>
    <s v="ORD2025007528"/>
    <d v="2023-03-02T00:00:00"/>
    <s v="Customer 3127"/>
    <s v="CUST6157"/>
    <x v="1"/>
    <s v="Delhi"/>
    <s v="Offline"/>
    <s v="Clothing"/>
    <s v="Shirt"/>
    <s v="Shirt Model-407"/>
    <s v="PROD7986"/>
    <n v="5"/>
    <n v="904.38"/>
    <n v="4521.8999999999996"/>
    <n v="0.1"/>
    <n v="452.19"/>
    <n v="4069.71"/>
    <s v="UPI"/>
    <s v="Cancelled"/>
    <n v="0.15"/>
    <n v="610.46"/>
  </r>
  <r>
    <s v="ORD2025007529"/>
    <d v="2023-01-19T00:00:00"/>
    <s v="Customer 924"/>
    <s v="CUST3606"/>
    <x v="2"/>
    <s v="Kolkata"/>
    <s v="Offline"/>
    <s v="Clothing"/>
    <s v="Jacket"/>
    <s v="Jacket Model-109"/>
    <s v="PROD5229"/>
    <n v="8"/>
    <n v="605.11"/>
    <n v="4840.88"/>
    <n v="0"/>
    <n v="0"/>
    <n v="4840.88"/>
    <s v="UPI"/>
    <s v="Cancelled"/>
    <n v="0.15"/>
    <n v="726.13"/>
  </r>
  <r>
    <s v="ORD2025007530"/>
    <d v="2023-04-22T00:00:00"/>
    <s v="Customer 4453"/>
    <s v="CUST3812"/>
    <x v="1"/>
    <s v="Lucknow"/>
    <s v="Online"/>
    <s v="Electronics"/>
    <s v="Mobile"/>
    <s v="Mobile Model-574"/>
    <s v="PROD2400"/>
    <n v="8"/>
    <n v="529.20000000000005"/>
    <n v="4233.6000000000004"/>
    <n v="0.1"/>
    <n v="423.36"/>
    <n v="3810.24"/>
    <s v="Wallet"/>
    <s v="Delivered"/>
    <n v="0.25"/>
    <n v="952.56"/>
  </r>
  <r>
    <s v="ORD2025007531"/>
    <d v="2024-02-25T00:00:00"/>
    <s v="Customer 1839"/>
    <s v="CUST7242"/>
    <x v="0"/>
    <s v="Pune"/>
    <s v="Offline"/>
    <s v="Beauty"/>
    <s v="Face Cream"/>
    <s v="Face Cream Model-875"/>
    <s v="PROD2654"/>
    <n v="4"/>
    <n v="700.05"/>
    <n v="2800.2"/>
    <n v="0.1"/>
    <n v="280.02"/>
    <n v="2520.1799999999998"/>
    <s v="UPI"/>
    <s v="Returned"/>
    <n v="0.3"/>
    <n v="756.05"/>
  </r>
  <r>
    <s v="ORD2025007532"/>
    <d v="2023-12-01T00:00:00"/>
    <s v="Customer 1069"/>
    <s v="CUST1883"/>
    <x v="1"/>
    <s v="Lucknow"/>
    <s v="Offline"/>
    <s v="Electronics"/>
    <s v="Mobile"/>
    <s v="Mobile Model-506"/>
    <s v="PROD3037"/>
    <n v="6"/>
    <n v="259.29000000000002"/>
    <n v="1555.74"/>
    <n v="0.2"/>
    <n v="311.14999999999998"/>
    <n v="1244.5899999999999"/>
    <s v="Wallet"/>
    <s v="Cancelled"/>
    <n v="0.3"/>
    <n v="373.38"/>
  </r>
  <r>
    <s v="ORD2025007533"/>
    <d v="2023-09-17T00:00:00"/>
    <s v="Customer 3414"/>
    <s v="CUST4211"/>
    <x v="3"/>
    <s v="Bhopal"/>
    <s v="Online"/>
    <s v="Beauty"/>
    <s v="Perfume"/>
    <s v="Perfume Model-392"/>
    <s v="PROD3940"/>
    <n v="8"/>
    <n v="251.25"/>
    <n v="2010"/>
    <n v="0"/>
    <n v="0"/>
    <n v="2010"/>
    <s v="Wallet"/>
    <s v="Cancelled"/>
    <n v="0.15"/>
    <n v="301.5"/>
  </r>
  <r>
    <s v="ORD2025007534"/>
    <d v="2023-11-30T00:00:00"/>
    <s v="Customer 779"/>
    <s v="CUST8136"/>
    <x v="1"/>
    <s v="Lucknow"/>
    <s v="Offline"/>
    <s v="Home Decor"/>
    <s v="Lamp"/>
    <s v="Lamp Model-596"/>
    <s v="PROD4794"/>
    <n v="2"/>
    <n v="455.21"/>
    <n v="910.42"/>
    <n v="0"/>
    <n v="0"/>
    <n v="910.42"/>
    <s v="Wallet"/>
    <s v="Returned"/>
    <n v="0.15"/>
    <n v="136.56"/>
  </r>
  <r>
    <s v="ORD2025007535"/>
    <d v="2023-10-01T00:00:00"/>
    <s v="Customer 2756"/>
    <s v="CUST6122"/>
    <x v="0"/>
    <s v="Pune"/>
    <s v="Offline"/>
    <s v="Beauty"/>
    <s v="Perfume"/>
    <s v="Perfume Model-930"/>
    <s v="PROD6435"/>
    <n v="8"/>
    <n v="836.85"/>
    <n v="6694.8"/>
    <n v="0.1"/>
    <n v="669.48"/>
    <n v="6025.32"/>
    <s v="Wallet"/>
    <s v="Cancelled"/>
    <n v="0.3"/>
    <n v="1807.6"/>
  </r>
  <r>
    <s v="ORD2025007536"/>
    <d v="2023-06-08T00:00:00"/>
    <s v="Customer 758"/>
    <s v="CUST1926"/>
    <x v="3"/>
    <s v="Raipur"/>
    <s v="Offline"/>
    <s v="Clothing"/>
    <s v="Jacket"/>
    <s v="Jacket Model-474"/>
    <s v="PROD3703"/>
    <n v="6"/>
    <n v="624.54"/>
    <n v="3747.24"/>
    <n v="0"/>
    <n v="0"/>
    <n v="3747.24"/>
    <s v="Wallet"/>
    <s v="Returned"/>
    <n v="0.25"/>
    <n v="936.81"/>
  </r>
  <r>
    <s v="ORD2025007537"/>
    <d v="2023-12-11T00:00:00"/>
    <s v="Customer 3221"/>
    <s v="CUST1222"/>
    <x v="1"/>
    <s v="Lucknow"/>
    <s v="Online"/>
    <s v="Home Decor"/>
    <s v="Sofa"/>
    <s v="Sofa Model-744"/>
    <s v="PROD3415"/>
    <n v="3"/>
    <n v="719.18"/>
    <n v="2157.54"/>
    <n v="0.2"/>
    <n v="431.51"/>
    <n v="1726.03"/>
    <s v="Wallet"/>
    <s v="In-Transit"/>
    <n v="0.15"/>
    <n v="258.89999999999998"/>
  </r>
  <r>
    <s v="ORD2025007538"/>
    <d v="2024-02-10T00:00:00"/>
    <s v="Customer 2661"/>
    <s v="CUST2903"/>
    <x v="0"/>
    <s v="Ahmedabad"/>
    <s v="Offline"/>
    <s v="Electronics"/>
    <s v="Mobile"/>
    <s v="Mobile Model-541"/>
    <s v="PROD5601"/>
    <n v="4"/>
    <n v="108.39"/>
    <n v="433.56"/>
    <n v="0"/>
    <n v="0"/>
    <n v="433.56"/>
    <s v="Card"/>
    <s v="Delivered"/>
    <n v="0.3"/>
    <n v="130.07"/>
  </r>
  <r>
    <s v="ORD2025007539"/>
    <d v="2024-02-20T00:00:00"/>
    <s v="Customer 2341"/>
    <s v="CUST9544"/>
    <x v="2"/>
    <s v="Kolkata"/>
    <s v="Offline"/>
    <s v="Electronics"/>
    <s v="Laptop"/>
    <s v="Laptop Model-194"/>
    <s v="PROD8990"/>
    <n v="3"/>
    <n v="251.98"/>
    <n v="755.94"/>
    <n v="0.2"/>
    <n v="151.19"/>
    <n v="604.75"/>
    <s v="Wallet"/>
    <s v="Cancelled"/>
    <n v="0.25"/>
    <n v="151.19"/>
  </r>
  <r>
    <s v="ORD2025007540"/>
    <d v="2024-02-28T00:00:00"/>
    <s v="Customer 3840"/>
    <s v="CUST5675"/>
    <x v="3"/>
    <s v="Bhopal"/>
    <s v="Online"/>
    <s v="Beauty"/>
    <s v="Lipstick"/>
    <s v="Lipstick Model-841"/>
    <s v="PROD4921"/>
    <n v="1"/>
    <n v="846.18"/>
    <n v="846.18"/>
    <n v="0.2"/>
    <n v="169.24"/>
    <n v="676.94"/>
    <s v="Card"/>
    <s v="Returned"/>
    <n v="0.25"/>
    <n v="169.24"/>
  </r>
  <r>
    <s v="ORD2025007541"/>
    <d v="2023-01-25T00:00:00"/>
    <s v="Customer 1057"/>
    <s v="CUST8901"/>
    <x v="1"/>
    <s v="Delhi"/>
    <s v="Offline"/>
    <s v="Clothing"/>
    <s v="Jacket"/>
    <s v="Jacket Model-905"/>
    <s v="PROD7319"/>
    <n v="8"/>
    <n v="395.33"/>
    <n v="3162.64"/>
    <n v="0.2"/>
    <n v="632.53"/>
    <n v="2530.11"/>
    <s v="Wallet"/>
    <s v="Cancelled"/>
    <n v="0.25"/>
    <n v="632.53"/>
  </r>
  <r>
    <s v="ORD2025007542"/>
    <d v="2023-08-09T00:00:00"/>
    <s v="Customer 2200"/>
    <s v="CUST1279"/>
    <x v="3"/>
    <s v="Nagpur"/>
    <s v="Offline"/>
    <s v="Home Decor"/>
    <s v="Curtain"/>
    <s v="Curtain Model-640"/>
    <s v="PROD7185"/>
    <n v="1"/>
    <n v="689.1"/>
    <n v="689.1"/>
    <n v="0.05"/>
    <n v="34.46"/>
    <n v="654.64"/>
    <s v="COD"/>
    <s v="Delivered"/>
    <n v="0.3"/>
    <n v="196.39"/>
  </r>
  <r>
    <s v="ORD2025007543"/>
    <d v="2023-10-10T00:00:00"/>
    <s v="Customer 4450"/>
    <s v="CUST1926"/>
    <x v="0"/>
    <s v="Mumbai"/>
    <s v="Online"/>
    <s v="Clothing"/>
    <s v="Jacket"/>
    <s v="Jacket Model-779"/>
    <s v="PROD9391"/>
    <n v="3"/>
    <n v="868.37"/>
    <n v="2605.11"/>
    <n v="0.05"/>
    <n v="130.26"/>
    <n v="2474.85"/>
    <s v="Card"/>
    <s v="Cancelled"/>
    <n v="0.3"/>
    <n v="742.45"/>
  </r>
  <r>
    <s v="ORD2025007544"/>
    <d v="2023-06-10T00:00:00"/>
    <s v="Customer 2492"/>
    <s v="CUST1530"/>
    <x v="1"/>
    <s v="Delhi"/>
    <s v="Online"/>
    <s v="Electronics"/>
    <s v="Tablet"/>
    <s v="Tablet Model-688"/>
    <s v="PROD6912"/>
    <n v="5"/>
    <n v="941.91"/>
    <n v="4709.55"/>
    <n v="0"/>
    <n v="0"/>
    <n v="4709.55"/>
    <s v="Card"/>
    <s v="In-Transit"/>
    <n v="0.25"/>
    <n v="1177.3900000000001"/>
  </r>
  <r>
    <s v="ORD2025007545"/>
    <d v="2023-05-16T00:00:00"/>
    <s v="Customer 3210"/>
    <s v="CUST8802"/>
    <x v="0"/>
    <s v="Pune"/>
    <s v="Offline"/>
    <s v="Electronics"/>
    <s v="Laptop"/>
    <s v="Laptop Model-127"/>
    <s v="PROD6286"/>
    <n v="8"/>
    <n v="803.07"/>
    <n v="6424.56"/>
    <n v="0.2"/>
    <n v="1284.9100000000001"/>
    <n v="5139.6499999999996"/>
    <s v="Card"/>
    <s v="Delivered"/>
    <n v="0.3"/>
    <n v="1541.89"/>
  </r>
  <r>
    <s v="ORD2025007546"/>
    <d v="2023-03-22T00:00:00"/>
    <s v="Customer 1692"/>
    <s v="CUST5601"/>
    <x v="3"/>
    <s v="Nagpur"/>
    <s v="Offline"/>
    <s v="Home Decor"/>
    <s v="Lamp"/>
    <s v="Lamp Model-468"/>
    <s v="PROD9111"/>
    <n v="6"/>
    <n v="410.45"/>
    <n v="2462.6999999999998"/>
    <n v="0.05"/>
    <n v="123.13"/>
    <n v="2339.5700000000002"/>
    <s v="COD"/>
    <s v="In-Transit"/>
    <n v="0.15"/>
    <n v="350.94"/>
  </r>
  <r>
    <s v="ORD2025007547"/>
    <d v="2023-09-03T00:00:00"/>
    <s v="Customer 305"/>
    <s v="CUST4986"/>
    <x v="1"/>
    <s v="Lucknow"/>
    <s v="Online"/>
    <s v="Electronics"/>
    <s v="Tablet"/>
    <s v="Tablet Model-957"/>
    <s v="PROD4494"/>
    <n v="3"/>
    <n v="485.8"/>
    <n v="1457.4"/>
    <n v="0"/>
    <n v="0"/>
    <n v="1457.4"/>
    <s v="Card"/>
    <s v="Delivered"/>
    <n v="0.15"/>
    <n v="218.61"/>
  </r>
  <r>
    <s v="ORD2025007548"/>
    <d v="2024-02-18T00:00:00"/>
    <s v="Customer 2343"/>
    <s v="CUST3127"/>
    <x v="1"/>
    <s v="Chandigarh"/>
    <s v="Online"/>
    <s v="Clothing"/>
    <s v="Shirt"/>
    <s v="Shirt Model-488"/>
    <s v="PROD1509"/>
    <n v="1"/>
    <n v="987.85"/>
    <n v="987.85"/>
    <n v="0.2"/>
    <n v="197.57"/>
    <n v="790.28"/>
    <s v="UPI"/>
    <s v="In-Transit"/>
    <n v="0.15"/>
    <n v="118.54"/>
  </r>
  <r>
    <s v="ORD2025007549"/>
    <d v="2023-07-04T00:00:00"/>
    <s v="Customer 4862"/>
    <s v="CUST4890"/>
    <x v="4"/>
    <s v="Chennai"/>
    <s v="Online"/>
    <s v="Electronics"/>
    <s v="Mobile"/>
    <s v="Mobile Model-669"/>
    <s v="PROD4011"/>
    <n v="1"/>
    <n v="472.29"/>
    <n v="472.29"/>
    <n v="0.2"/>
    <n v="94.46"/>
    <n v="377.83"/>
    <s v="Wallet"/>
    <s v="Returned"/>
    <n v="0.15"/>
    <n v="56.67"/>
  </r>
  <r>
    <s v="ORD2025007550"/>
    <d v="2023-06-17T00:00:00"/>
    <s v="Customer 4104"/>
    <s v="CUST6058"/>
    <x v="4"/>
    <s v="Hyderabad"/>
    <s v="Online"/>
    <s v="Beauty"/>
    <s v="Face Cream"/>
    <s v="Face Cream Model-756"/>
    <s v="PROD6405"/>
    <n v="1"/>
    <n v="136.66999999999999"/>
    <n v="136.66999999999999"/>
    <n v="0.1"/>
    <n v="13.67"/>
    <n v="123"/>
    <s v="COD"/>
    <s v="In-Transit"/>
    <n v="0.15"/>
    <n v="18.45"/>
  </r>
  <r>
    <s v="ORD2025007551"/>
    <d v="2023-08-30T00:00:00"/>
    <s v="Customer 685"/>
    <s v="CUST9303"/>
    <x v="2"/>
    <s v="Patna"/>
    <s v="Online"/>
    <s v="Beauty"/>
    <s v="Lipstick"/>
    <s v="Lipstick Model-415"/>
    <s v="PROD1750"/>
    <n v="9"/>
    <n v="381.56"/>
    <n v="3434.04"/>
    <n v="0"/>
    <n v="0"/>
    <n v="3434.04"/>
    <s v="Card"/>
    <s v="Cancelled"/>
    <n v="0.15"/>
    <n v="515.11"/>
  </r>
  <r>
    <s v="ORD2025007552"/>
    <d v="2023-06-27T00:00:00"/>
    <s v="Customer 3032"/>
    <s v="CUST5824"/>
    <x v="2"/>
    <s v="Bhubaneswar"/>
    <s v="Offline"/>
    <s v="Electronics"/>
    <s v="Mobile"/>
    <s v="Mobile Model-659"/>
    <s v="PROD3378"/>
    <n v="3"/>
    <n v="348.18"/>
    <n v="1044.54"/>
    <n v="0.2"/>
    <n v="208.91"/>
    <n v="835.63"/>
    <s v="UPI"/>
    <s v="Delivered"/>
    <n v="0.25"/>
    <n v="208.91"/>
  </r>
  <r>
    <s v="ORD2025007553"/>
    <d v="2024-01-29T00:00:00"/>
    <s v="Customer 920"/>
    <s v="CUST3366"/>
    <x v="3"/>
    <s v="Bhopal"/>
    <s v="Online"/>
    <s v="Clothing"/>
    <s v="Shirt"/>
    <s v="Shirt Model-290"/>
    <s v="PROD4982"/>
    <n v="5"/>
    <n v="445.19"/>
    <n v="2225.9499999999998"/>
    <n v="0.05"/>
    <n v="111.3"/>
    <n v="2114.65"/>
    <s v="UPI"/>
    <s v="Cancelled"/>
    <n v="0.15"/>
    <n v="317.2"/>
  </r>
  <r>
    <s v="ORD2025007554"/>
    <d v="2024-03-23T00:00:00"/>
    <s v="Customer 2581"/>
    <s v="CUST4743"/>
    <x v="1"/>
    <s v="Lucknow"/>
    <s v="Offline"/>
    <s v="Beauty"/>
    <s v="Lipstick"/>
    <s v="Lipstick Model-483"/>
    <s v="PROD1389"/>
    <n v="7"/>
    <n v="951.17"/>
    <n v="6658.19"/>
    <n v="0.05"/>
    <n v="332.91"/>
    <n v="6325.28"/>
    <s v="UPI"/>
    <s v="Delivered"/>
    <n v="0.15"/>
    <n v="948.79"/>
  </r>
  <r>
    <s v="ORD2025007555"/>
    <d v="2023-04-06T00:00:00"/>
    <s v="Customer 349"/>
    <s v="CUST2770"/>
    <x v="3"/>
    <s v="Bhopal"/>
    <s v="Online"/>
    <s v="Home Decor"/>
    <s v="Lamp"/>
    <s v="Lamp Model-577"/>
    <s v="PROD8598"/>
    <n v="4"/>
    <n v="191.64"/>
    <n v="766.56"/>
    <n v="0"/>
    <n v="0"/>
    <n v="766.56"/>
    <s v="Wallet"/>
    <s v="In-Transit"/>
    <n v="0.25"/>
    <n v="191.64"/>
  </r>
  <r>
    <s v="ORD2025007556"/>
    <d v="2023-06-07T00:00:00"/>
    <s v="Customer 4108"/>
    <s v="CUST6018"/>
    <x v="0"/>
    <s v="Ahmedabad"/>
    <s v="Offline"/>
    <s v="Beauty"/>
    <s v="Lipstick"/>
    <s v="Lipstick Model-819"/>
    <s v="PROD5708"/>
    <n v="10"/>
    <n v="509.62"/>
    <n v="5096.2"/>
    <n v="0.05"/>
    <n v="254.81"/>
    <n v="4841.3900000000003"/>
    <s v="UPI"/>
    <s v="Cancelled"/>
    <n v="0.3"/>
    <n v="1452.42"/>
  </r>
  <r>
    <s v="ORD2025007557"/>
    <d v="2023-03-11T00:00:00"/>
    <s v="Customer 3429"/>
    <s v="CUST7715"/>
    <x v="3"/>
    <s v="Bhopal"/>
    <s v="Offline"/>
    <s v="Beauty"/>
    <s v="Face Cream"/>
    <s v="Face Cream Model-570"/>
    <s v="PROD4956"/>
    <n v="10"/>
    <n v="482.46"/>
    <n v="4824.6000000000004"/>
    <n v="0.2"/>
    <n v="964.92"/>
    <n v="3859.68"/>
    <s v="Wallet"/>
    <s v="Delivered"/>
    <n v="0.3"/>
    <n v="1157.9000000000001"/>
  </r>
  <r>
    <s v="ORD2025007558"/>
    <d v="2023-03-26T00:00:00"/>
    <s v="Customer 2265"/>
    <s v="CUST2020"/>
    <x v="2"/>
    <s v="Bhubaneswar"/>
    <s v="Offline"/>
    <s v="Beauty"/>
    <s v="Face Cream"/>
    <s v="Face Cream Model-156"/>
    <s v="PROD3492"/>
    <n v="10"/>
    <n v="206.25"/>
    <n v="2062.5"/>
    <n v="0"/>
    <n v="0"/>
    <n v="2062.5"/>
    <s v="UPI"/>
    <s v="Returned"/>
    <n v="0.25"/>
    <n v="515.62"/>
  </r>
  <r>
    <s v="ORD2025007559"/>
    <d v="2023-05-13T00:00:00"/>
    <s v="Customer 3507"/>
    <s v="CUST1123"/>
    <x v="4"/>
    <s v="Chennai"/>
    <s v="Online"/>
    <s v="Electronics"/>
    <s v="Mobile"/>
    <s v="Mobile Model-266"/>
    <s v="PROD7095"/>
    <n v="3"/>
    <n v="991.51"/>
    <n v="2974.53"/>
    <n v="0.2"/>
    <n v="594.91"/>
    <n v="2379.62"/>
    <s v="COD"/>
    <s v="Delivered"/>
    <n v="0.3"/>
    <n v="713.89"/>
  </r>
  <r>
    <s v="ORD2025007560"/>
    <d v="2023-08-14T00:00:00"/>
    <s v="Customer 2743"/>
    <s v="CUST5261"/>
    <x v="4"/>
    <s v="Bangalore"/>
    <s v="Online"/>
    <s v="Electronics"/>
    <s v="Laptop"/>
    <s v="Laptop Model-756"/>
    <s v="PROD6921"/>
    <n v="2"/>
    <n v="458.72"/>
    <n v="917.44"/>
    <n v="0.1"/>
    <n v="91.74"/>
    <n v="825.7"/>
    <s v="Card"/>
    <s v="Cancelled"/>
    <n v="0.15"/>
    <n v="123.86"/>
  </r>
  <r>
    <s v="ORD2025007561"/>
    <d v="2023-05-25T00:00:00"/>
    <s v="Customer 1701"/>
    <s v="CUST9062"/>
    <x v="2"/>
    <s v="Kolkata"/>
    <s v="Online"/>
    <s v="Electronics"/>
    <s v="Tablet"/>
    <s v="Tablet Model-791"/>
    <s v="PROD8662"/>
    <n v="6"/>
    <n v="574.4"/>
    <n v="3446.4"/>
    <n v="0.2"/>
    <n v="689.28"/>
    <n v="2757.12"/>
    <s v="COD"/>
    <s v="Delivered"/>
    <n v="0.25"/>
    <n v="689.28"/>
  </r>
  <r>
    <s v="ORD2025007562"/>
    <d v="2024-01-28T00:00:00"/>
    <s v="Customer 3839"/>
    <s v="CUST2085"/>
    <x v="0"/>
    <s v="Pune"/>
    <s v="Online"/>
    <s v="Home Decor"/>
    <s v="Curtain"/>
    <s v="Curtain Model-902"/>
    <s v="PROD6587"/>
    <n v="1"/>
    <n v="614.38"/>
    <n v="614.38"/>
    <n v="0"/>
    <n v="0"/>
    <n v="614.38"/>
    <s v="Card"/>
    <s v="Cancelled"/>
    <n v="0.25"/>
    <n v="153.59"/>
  </r>
  <r>
    <s v="ORD2025007563"/>
    <d v="2024-01-19T00:00:00"/>
    <s v="Customer 2642"/>
    <s v="CUST1778"/>
    <x v="0"/>
    <s v="Mumbai"/>
    <s v="Online"/>
    <s v="Beauty"/>
    <s v="Perfume"/>
    <s v="Perfume Model-231"/>
    <s v="PROD6005"/>
    <n v="5"/>
    <n v="109.96"/>
    <n v="549.79999999999995"/>
    <n v="0.1"/>
    <n v="54.98"/>
    <n v="494.82"/>
    <s v="Card"/>
    <s v="Cancelled"/>
    <n v="0.15"/>
    <n v="74.22"/>
  </r>
  <r>
    <s v="ORD2025007564"/>
    <d v="2023-04-06T00:00:00"/>
    <s v="Customer 105"/>
    <s v="CUST8826"/>
    <x v="4"/>
    <s v="Hyderabad"/>
    <s v="Offline"/>
    <s v="Beauty"/>
    <s v="Perfume"/>
    <s v="Perfume Model-647"/>
    <s v="PROD6331"/>
    <n v="2"/>
    <n v="118.64"/>
    <n v="237.28"/>
    <n v="0.2"/>
    <n v="47.46"/>
    <n v="189.82"/>
    <s v="Wallet"/>
    <s v="Delivered"/>
    <n v="0.15"/>
    <n v="28.47"/>
  </r>
  <r>
    <s v="ORD2025007565"/>
    <d v="2023-10-14T00:00:00"/>
    <s v="Customer 965"/>
    <s v="CUST9276"/>
    <x v="3"/>
    <s v="Nagpur"/>
    <s v="Offline"/>
    <s v="Clothing"/>
    <s v="Jeans"/>
    <s v="Jeans Model-988"/>
    <s v="PROD9023"/>
    <n v="3"/>
    <n v="512.32000000000005"/>
    <n v="1536.96"/>
    <n v="0.1"/>
    <n v="153.69999999999999"/>
    <n v="1383.26"/>
    <s v="COD"/>
    <s v="In-Transit"/>
    <n v="0.3"/>
    <n v="414.98"/>
  </r>
  <r>
    <s v="ORD2025007566"/>
    <d v="2023-09-11T00:00:00"/>
    <s v="Customer 4733"/>
    <s v="CUST7109"/>
    <x v="2"/>
    <s v="Kolkata"/>
    <s v="Online"/>
    <s v="Clothing"/>
    <s v="Shirt"/>
    <s v="Shirt Model-677"/>
    <s v="PROD5101"/>
    <n v="3"/>
    <n v="307.13"/>
    <n v="921.39"/>
    <n v="0.05"/>
    <n v="46.07"/>
    <n v="875.32"/>
    <s v="Wallet"/>
    <s v="Returned"/>
    <n v="0.25"/>
    <n v="218.83"/>
  </r>
  <r>
    <s v="ORD2025007567"/>
    <d v="2023-12-23T00:00:00"/>
    <s v="Customer 1965"/>
    <s v="CUST9415"/>
    <x v="0"/>
    <s v="Mumbai"/>
    <s v="Online"/>
    <s v="Clothing"/>
    <s v="Shirt"/>
    <s v="Shirt Model-512"/>
    <s v="PROD5777"/>
    <n v="9"/>
    <n v="873"/>
    <n v="7857"/>
    <n v="0.05"/>
    <n v="392.85"/>
    <n v="7464.15"/>
    <s v="UPI"/>
    <s v="In-Transit"/>
    <n v="0.25"/>
    <n v="1866.04"/>
  </r>
  <r>
    <s v="ORD2025007568"/>
    <d v="2023-02-05T00:00:00"/>
    <s v="Customer 4848"/>
    <s v="CUST3749"/>
    <x v="0"/>
    <s v="Ahmedabad"/>
    <s v="Offline"/>
    <s v="Clothing"/>
    <s v="Jacket"/>
    <s v="Jacket Model-273"/>
    <s v="PROD1418"/>
    <n v="2"/>
    <n v="114.06"/>
    <n v="228.12"/>
    <n v="0.05"/>
    <n v="11.41"/>
    <n v="216.71"/>
    <s v="COD"/>
    <s v="Returned"/>
    <n v="0.15"/>
    <n v="32.51"/>
  </r>
  <r>
    <s v="ORD2025007569"/>
    <d v="2023-02-01T00:00:00"/>
    <s v="Customer 2731"/>
    <s v="CUST2216"/>
    <x v="4"/>
    <s v="Chennai"/>
    <s v="Online"/>
    <s v="Home Decor"/>
    <s v="Lamp"/>
    <s v="Lamp Model-231"/>
    <s v="PROD6969"/>
    <n v="4"/>
    <n v="560.42999999999995"/>
    <n v="2241.7199999999998"/>
    <n v="0.2"/>
    <n v="448.34"/>
    <n v="1793.38"/>
    <s v="Card"/>
    <s v="Cancelled"/>
    <n v="0.15"/>
    <n v="269.01"/>
  </r>
  <r>
    <s v="ORD2025007570"/>
    <d v="2023-04-22T00:00:00"/>
    <s v="Customer 190"/>
    <s v="CUST1629"/>
    <x v="4"/>
    <s v="Bangalore"/>
    <s v="Online"/>
    <s v="Electronics"/>
    <s v="Tablet"/>
    <s v="Tablet Model-872"/>
    <s v="PROD7466"/>
    <n v="7"/>
    <n v="728.87"/>
    <n v="5102.09"/>
    <n v="0"/>
    <n v="0"/>
    <n v="5102.09"/>
    <s v="UPI"/>
    <s v="Cancelled"/>
    <n v="0.15"/>
    <n v="765.31"/>
  </r>
  <r>
    <s v="ORD2025007571"/>
    <d v="2024-02-22T00:00:00"/>
    <s v="Customer 283"/>
    <s v="CUST5678"/>
    <x v="0"/>
    <s v="Pune"/>
    <s v="Online"/>
    <s v="Electronics"/>
    <s v="Tablet"/>
    <s v="Tablet Model-270"/>
    <s v="PROD7153"/>
    <n v="4"/>
    <n v="676.45"/>
    <n v="2705.8"/>
    <n v="0.2"/>
    <n v="541.16"/>
    <n v="2164.64"/>
    <s v="Card"/>
    <s v="Returned"/>
    <n v="0.25"/>
    <n v="541.16"/>
  </r>
  <r>
    <s v="ORD2025007572"/>
    <d v="2023-02-08T00:00:00"/>
    <s v="Customer 2247"/>
    <s v="CUST1774"/>
    <x v="0"/>
    <s v="Pune"/>
    <s v="Online"/>
    <s v="Electronics"/>
    <s v="Mobile"/>
    <s v="Mobile Model-866"/>
    <s v="PROD3229"/>
    <n v="9"/>
    <n v="658.18"/>
    <n v="5923.62"/>
    <n v="0.1"/>
    <n v="592.36"/>
    <n v="5331.26"/>
    <s v="UPI"/>
    <s v="Cancelled"/>
    <n v="0.15"/>
    <n v="799.69"/>
  </r>
  <r>
    <s v="ORD2025007573"/>
    <d v="2023-12-08T00:00:00"/>
    <s v="Customer 4646"/>
    <s v="CUST8308"/>
    <x v="2"/>
    <s v="Bhubaneswar"/>
    <s v="Online"/>
    <s v="Clothing"/>
    <s v="Jacket"/>
    <s v="Jacket Model-833"/>
    <s v="PROD9414"/>
    <n v="6"/>
    <n v="348.12"/>
    <n v="2088.7199999999998"/>
    <n v="0.05"/>
    <n v="104.44"/>
    <n v="1984.28"/>
    <s v="Card"/>
    <s v="Cancelled"/>
    <n v="0.25"/>
    <n v="496.07"/>
  </r>
  <r>
    <s v="ORD2025007574"/>
    <d v="2023-01-24T00:00:00"/>
    <s v="Customer 1559"/>
    <s v="CUST3532"/>
    <x v="1"/>
    <s v="Delhi"/>
    <s v="Online"/>
    <s v="Electronics"/>
    <s v="Laptop"/>
    <s v="Laptop Model-414"/>
    <s v="PROD4625"/>
    <n v="1"/>
    <n v="299.41000000000003"/>
    <n v="299.41000000000003"/>
    <n v="0.2"/>
    <n v="59.88"/>
    <n v="239.53"/>
    <s v="Card"/>
    <s v="Cancelled"/>
    <n v="0.15"/>
    <n v="35.93"/>
  </r>
  <r>
    <s v="ORD2025007575"/>
    <d v="2023-10-25T00:00:00"/>
    <s v="Customer 1604"/>
    <s v="CUST3343"/>
    <x v="1"/>
    <s v="Delhi"/>
    <s v="Offline"/>
    <s v="Clothing"/>
    <s v="Jeans"/>
    <s v="Jeans Model-580"/>
    <s v="PROD3527"/>
    <n v="3"/>
    <n v="466.61"/>
    <n v="1399.83"/>
    <n v="0.05"/>
    <n v="69.989999999999995"/>
    <n v="1329.84"/>
    <s v="COD"/>
    <s v="In-Transit"/>
    <n v="0.3"/>
    <n v="398.95"/>
  </r>
  <r>
    <s v="ORD2025007576"/>
    <d v="2023-02-08T00:00:00"/>
    <s v="Customer 86"/>
    <s v="CUST4806"/>
    <x v="0"/>
    <s v="Pune"/>
    <s v="Offline"/>
    <s v="Clothing"/>
    <s v="Shirt"/>
    <s v="Shirt Model-698"/>
    <s v="PROD3545"/>
    <n v="8"/>
    <n v="897"/>
    <n v="7176"/>
    <n v="0.05"/>
    <n v="358.8"/>
    <n v="6817.2"/>
    <s v="COD"/>
    <s v="Delivered"/>
    <n v="0.15"/>
    <n v="1022.58"/>
  </r>
  <r>
    <s v="ORD2025007577"/>
    <d v="2023-12-16T00:00:00"/>
    <s v="Customer 71"/>
    <s v="CUST3354"/>
    <x v="4"/>
    <s v="Hyderabad"/>
    <s v="Online"/>
    <s v="Beauty"/>
    <s v="Lipstick"/>
    <s v="Lipstick Model-427"/>
    <s v="PROD1391"/>
    <n v="2"/>
    <n v="847.06"/>
    <n v="1694.12"/>
    <n v="0"/>
    <n v="0"/>
    <n v="1694.12"/>
    <s v="Wallet"/>
    <s v="Delivered"/>
    <n v="0.25"/>
    <n v="423.53"/>
  </r>
  <r>
    <s v="ORD2025007578"/>
    <d v="2024-01-29T00:00:00"/>
    <s v="Customer 668"/>
    <s v="CUST6180"/>
    <x v="1"/>
    <s v="Lucknow"/>
    <s v="Offline"/>
    <s v="Clothing"/>
    <s v="Jacket"/>
    <s v="Jacket Model-533"/>
    <s v="PROD4151"/>
    <n v="3"/>
    <n v="868.42"/>
    <n v="2605.2600000000002"/>
    <n v="0.2"/>
    <n v="521.04999999999995"/>
    <n v="2084.21"/>
    <s v="Wallet"/>
    <s v="Delivered"/>
    <n v="0.3"/>
    <n v="625.26"/>
  </r>
  <r>
    <s v="ORD2025007579"/>
    <d v="2023-10-26T00:00:00"/>
    <s v="Customer 945"/>
    <s v="CUST2033"/>
    <x v="2"/>
    <s v="Kolkata"/>
    <s v="Offline"/>
    <s v="Clothing"/>
    <s v="Shirt"/>
    <s v="Shirt Model-161"/>
    <s v="PROD3097"/>
    <n v="3"/>
    <n v="565.04"/>
    <n v="1695.12"/>
    <n v="0.1"/>
    <n v="169.51"/>
    <n v="1525.61"/>
    <s v="UPI"/>
    <s v="Cancelled"/>
    <n v="0.25"/>
    <n v="381.4"/>
  </r>
  <r>
    <s v="ORD2025007580"/>
    <d v="2023-03-01T00:00:00"/>
    <s v="Customer 824"/>
    <s v="CUST8585"/>
    <x v="0"/>
    <s v="Ahmedabad"/>
    <s v="Online"/>
    <s v="Home Decor"/>
    <s v="Curtain"/>
    <s v="Curtain Model-590"/>
    <s v="PROD1875"/>
    <n v="10"/>
    <n v="323.49"/>
    <n v="3234.9"/>
    <n v="0.1"/>
    <n v="323.49"/>
    <n v="2911.41"/>
    <s v="Card"/>
    <s v="Returned"/>
    <n v="0.3"/>
    <n v="873.42"/>
  </r>
  <r>
    <s v="ORD2025007581"/>
    <d v="2023-07-02T00:00:00"/>
    <s v="Customer 3191"/>
    <s v="CUST1655"/>
    <x v="1"/>
    <s v="Lucknow"/>
    <s v="Offline"/>
    <s v="Home Decor"/>
    <s v="Sofa"/>
    <s v="Sofa Model-937"/>
    <s v="PROD3908"/>
    <n v="10"/>
    <n v="193.66"/>
    <n v="1936.6"/>
    <n v="0.05"/>
    <n v="96.83"/>
    <n v="1839.77"/>
    <s v="UPI"/>
    <s v="Delivered"/>
    <n v="0.15"/>
    <n v="275.97000000000003"/>
  </r>
  <r>
    <s v="ORD2025007582"/>
    <d v="2024-03-13T00:00:00"/>
    <s v="Customer 1631"/>
    <s v="CUST8687"/>
    <x v="0"/>
    <s v="Mumbai"/>
    <s v="Online"/>
    <s v="Clothing"/>
    <s v="Shirt"/>
    <s v="Shirt Model-515"/>
    <s v="PROD8328"/>
    <n v="9"/>
    <n v="223.95"/>
    <n v="2015.55"/>
    <n v="0"/>
    <n v="0"/>
    <n v="2015.55"/>
    <s v="Card"/>
    <s v="In-Transit"/>
    <n v="0.25"/>
    <n v="503.89"/>
  </r>
  <r>
    <s v="ORD2025007583"/>
    <d v="2024-01-06T00:00:00"/>
    <s v="Customer 775"/>
    <s v="CUST6480"/>
    <x v="1"/>
    <s v="Delhi"/>
    <s v="Online"/>
    <s v="Home Decor"/>
    <s v="Sofa"/>
    <s v="Sofa Model-290"/>
    <s v="PROD6213"/>
    <n v="10"/>
    <n v="893.13"/>
    <n v="8931.2999999999993"/>
    <n v="0.1"/>
    <n v="893.13"/>
    <n v="8038.17"/>
    <s v="Wallet"/>
    <s v="Returned"/>
    <n v="0.3"/>
    <n v="2411.4499999999998"/>
  </r>
  <r>
    <s v="ORD2025007584"/>
    <d v="2023-07-08T00:00:00"/>
    <s v="Customer 312"/>
    <s v="CUST9584"/>
    <x v="4"/>
    <s v="Hyderabad"/>
    <s v="Offline"/>
    <s v="Beauty"/>
    <s v="Face Cream"/>
    <s v="Face Cream Model-128"/>
    <s v="PROD1346"/>
    <n v="1"/>
    <n v="493.13"/>
    <n v="493.13"/>
    <n v="0.1"/>
    <n v="49.31"/>
    <n v="443.82"/>
    <s v="Card"/>
    <s v="In-Transit"/>
    <n v="0.15"/>
    <n v="66.569999999999993"/>
  </r>
  <r>
    <s v="ORD2025007585"/>
    <d v="2023-10-16T00:00:00"/>
    <s v="Customer 340"/>
    <s v="CUST1002"/>
    <x v="0"/>
    <s v="Mumbai"/>
    <s v="Online"/>
    <s v="Beauty"/>
    <s v="Perfume"/>
    <s v="Perfume Model-554"/>
    <s v="PROD3051"/>
    <n v="1"/>
    <n v="760.62"/>
    <n v="760.62"/>
    <n v="0.2"/>
    <n v="152.12"/>
    <n v="608.5"/>
    <s v="Wallet"/>
    <s v="Returned"/>
    <n v="0.15"/>
    <n v="91.27"/>
  </r>
  <r>
    <s v="ORD2025007586"/>
    <d v="2024-03-22T00:00:00"/>
    <s v="Customer 2986"/>
    <s v="CUST4952"/>
    <x v="4"/>
    <s v="Hyderabad"/>
    <s v="Online"/>
    <s v="Clothing"/>
    <s v="Jacket"/>
    <s v="Jacket Model-330"/>
    <s v="PROD7333"/>
    <n v="10"/>
    <n v="623.23"/>
    <n v="6232.3"/>
    <n v="0"/>
    <n v="0"/>
    <n v="6232.3"/>
    <s v="Wallet"/>
    <s v="In-Transit"/>
    <n v="0.3"/>
    <n v="1869.69"/>
  </r>
  <r>
    <s v="ORD2025007587"/>
    <d v="2023-03-29T00:00:00"/>
    <s v="Customer 3529"/>
    <s v="CUST6163"/>
    <x v="1"/>
    <s v="Chandigarh"/>
    <s v="Offline"/>
    <s v="Beauty"/>
    <s v="Lipstick"/>
    <s v="Lipstick Model-968"/>
    <s v="PROD1567"/>
    <n v="9"/>
    <n v="589.84"/>
    <n v="5308.56"/>
    <n v="0.05"/>
    <n v="265.43"/>
    <n v="5043.13"/>
    <s v="UPI"/>
    <s v="In-Transit"/>
    <n v="0.15"/>
    <n v="756.47"/>
  </r>
  <r>
    <s v="ORD2025007588"/>
    <d v="2023-06-18T00:00:00"/>
    <s v="Customer 143"/>
    <s v="CUST7310"/>
    <x v="3"/>
    <s v="Bhopal"/>
    <s v="Online"/>
    <s v="Clothing"/>
    <s v="Jeans"/>
    <s v="Jeans Model-932"/>
    <s v="PROD5156"/>
    <n v="7"/>
    <n v="973.62"/>
    <n v="6815.34"/>
    <n v="0.05"/>
    <n v="340.77"/>
    <n v="6474.57"/>
    <s v="COD"/>
    <s v="Cancelled"/>
    <n v="0.15"/>
    <n v="971.19"/>
  </r>
  <r>
    <s v="ORD2025007589"/>
    <d v="2023-04-07T00:00:00"/>
    <s v="Customer 4314"/>
    <s v="CUST2558"/>
    <x v="2"/>
    <s v="Kolkata"/>
    <s v="Online"/>
    <s v="Electronics"/>
    <s v="Laptop"/>
    <s v="Laptop Model-318"/>
    <s v="PROD5400"/>
    <n v="2"/>
    <n v="386.44"/>
    <n v="772.88"/>
    <n v="0.2"/>
    <n v="154.58000000000001"/>
    <n v="618.29999999999995"/>
    <s v="Card"/>
    <s v="Delivered"/>
    <n v="0.25"/>
    <n v="154.57"/>
  </r>
  <r>
    <s v="ORD2025007590"/>
    <d v="2023-01-17T00:00:00"/>
    <s v="Customer 4910"/>
    <s v="CUST6800"/>
    <x v="4"/>
    <s v="Bangalore"/>
    <s v="Offline"/>
    <s v="Beauty"/>
    <s v="Lipstick"/>
    <s v="Lipstick Model-164"/>
    <s v="PROD2992"/>
    <n v="9"/>
    <n v="867.42"/>
    <n v="7806.78"/>
    <n v="0.2"/>
    <n v="1561.36"/>
    <n v="6245.42"/>
    <s v="COD"/>
    <s v="In-Transit"/>
    <n v="0.15"/>
    <n v="936.81"/>
  </r>
  <r>
    <s v="ORD2025007591"/>
    <d v="2023-02-08T00:00:00"/>
    <s v="Customer 3591"/>
    <s v="CUST9468"/>
    <x v="2"/>
    <s v="Patna"/>
    <s v="Offline"/>
    <s v="Home Decor"/>
    <s v="Sofa"/>
    <s v="Sofa Model-831"/>
    <s v="PROD4490"/>
    <n v="8"/>
    <n v="565.23"/>
    <n v="4521.84"/>
    <n v="0.2"/>
    <n v="904.37"/>
    <n v="3617.47"/>
    <s v="COD"/>
    <s v="Returned"/>
    <n v="0.3"/>
    <n v="1085.24"/>
  </r>
  <r>
    <s v="ORD2025007592"/>
    <d v="2023-09-26T00:00:00"/>
    <s v="Customer 1019"/>
    <s v="CUST9271"/>
    <x v="0"/>
    <s v="Mumbai"/>
    <s v="Online"/>
    <s v="Clothing"/>
    <s v="Shirt"/>
    <s v="Shirt Model-705"/>
    <s v="PROD3224"/>
    <n v="4"/>
    <n v="670.52"/>
    <n v="2682.08"/>
    <n v="0"/>
    <n v="0"/>
    <n v="2682.08"/>
    <s v="Card"/>
    <s v="Returned"/>
    <n v="0.25"/>
    <n v="670.52"/>
  </r>
  <r>
    <s v="ORD2025007593"/>
    <d v="2023-10-06T00:00:00"/>
    <s v="Customer 3574"/>
    <s v="CUST6404"/>
    <x v="4"/>
    <s v="Hyderabad"/>
    <s v="Offline"/>
    <s v="Electronics"/>
    <s v="Mobile"/>
    <s v="Mobile Model-407"/>
    <s v="PROD1270"/>
    <n v="1"/>
    <n v="676.36"/>
    <n v="676.36"/>
    <n v="0.05"/>
    <n v="33.82"/>
    <n v="642.54"/>
    <s v="Card"/>
    <s v="Returned"/>
    <n v="0.15"/>
    <n v="96.38"/>
  </r>
  <r>
    <s v="ORD2025007594"/>
    <d v="2023-08-22T00:00:00"/>
    <s v="Customer 4570"/>
    <s v="CUST5957"/>
    <x v="3"/>
    <s v="Bhopal"/>
    <s v="Online"/>
    <s v="Home Decor"/>
    <s v="Curtain"/>
    <s v="Curtain Model-619"/>
    <s v="PROD6581"/>
    <n v="2"/>
    <n v="699.84"/>
    <n v="1399.68"/>
    <n v="0.2"/>
    <n v="279.94"/>
    <n v="1119.74"/>
    <s v="Wallet"/>
    <s v="In-Transit"/>
    <n v="0.3"/>
    <n v="335.92"/>
  </r>
  <r>
    <s v="ORD2025007595"/>
    <d v="2024-01-04T00:00:00"/>
    <s v="Customer 1877"/>
    <s v="CUST4893"/>
    <x v="4"/>
    <s v="Hyderabad"/>
    <s v="Offline"/>
    <s v="Home Decor"/>
    <s v="Lamp"/>
    <s v="Lamp Model-559"/>
    <s v="PROD3140"/>
    <n v="10"/>
    <n v="436.09"/>
    <n v="4360.8999999999996"/>
    <n v="0.2"/>
    <n v="872.18"/>
    <n v="3488.72"/>
    <s v="COD"/>
    <s v="In-Transit"/>
    <n v="0.3"/>
    <n v="1046.6199999999999"/>
  </r>
  <r>
    <s v="ORD2025007596"/>
    <d v="2023-12-18T00:00:00"/>
    <s v="Customer 2462"/>
    <s v="CUST3121"/>
    <x v="0"/>
    <s v="Mumbai"/>
    <s v="Offline"/>
    <s v="Beauty"/>
    <s v="Face Cream"/>
    <s v="Face Cream Model-975"/>
    <s v="PROD3016"/>
    <n v="10"/>
    <n v="442.75"/>
    <n v="4427.5"/>
    <n v="0.05"/>
    <n v="221.38"/>
    <n v="4206.12"/>
    <s v="Card"/>
    <s v="In-Transit"/>
    <n v="0.3"/>
    <n v="1261.8399999999999"/>
  </r>
  <r>
    <s v="ORD2025007597"/>
    <d v="2023-03-19T00:00:00"/>
    <s v="Customer 3931"/>
    <s v="CUST7850"/>
    <x v="4"/>
    <s v="Hyderabad"/>
    <s v="Offline"/>
    <s v="Clothing"/>
    <s v="Jacket"/>
    <s v="Jacket Model-953"/>
    <s v="PROD1417"/>
    <n v="4"/>
    <n v="617.59"/>
    <n v="2470.36"/>
    <n v="0"/>
    <n v="0"/>
    <n v="2470.36"/>
    <s v="COD"/>
    <s v="Cancelled"/>
    <n v="0.25"/>
    <n v="617.59"/>
  </r>
  <r>
    <s v="ORD2025007598"/>
    <d v="2023-04-27T00:00:00"/>
    <s v="Customer 2001"/>
    <s v="CUST6851"/>
    <x v="0"/>
    <s v="Mumbai"/>
    <s v="Offline"/>
    <s v="Beauty"/>
    <s v="Perfume"/>
    <s v="Perfume Model-270"/>
    <s v="PROD9174"/>
    <n v="1"/>
    <n v="142.16"/>
    <n v="142.16"/>
    <n v="0.05"/>
    <n v="7.11"/>
    <n v="135.05000000000001"/>
    <s v="COD"/>
    <s v="Returned"/>
    <n v="0.15"/>
    <n v="20.260000000000002"/>
  </r>
  <r>
    <s v="ORD2025007599"/>
    <d v="2023-04-18T00:00:00"/>
    <s v="Customer 2922"/>
    <s v="CUST5010"/>
    <x v="3"/>
    <s v="Raipur"/>
    <s v="Offline"/>
    <s v="Home Decor"/>
    <s v="Sofa"/>
    <s v="Sofa Model-157"/>
    <s v="PROD5172"/>
    <n v="10"/>
    <n v="544.39"/>
    <n v="5443.9"/>
    <n v="0.2"/>
    <n v="1088.78"/>
    <n v="4355.12"/>
    <s v="UPI"/>
    <s v="Cancelled"/>
    <n v="0.25"/>
    <n v="1088.78"/>
  </r>
  <r>
    <s v="ORD2025007600"/>
    <d v="2023-09-09T00:00:00"/>
    <s v="Customer 776"/>
    <s v="CUST6079"/>
    <x v="2"/>
    <s v="Bhubaneswar"/>
    <s v="Online"/>
    <s v="Home Decor"/>
    <s v="Lamp"/>
    <s v="Lamp Model-581"/>
    <s v="PROD9260"/>
    <n v="5"/>
    <n v="536.79999999999995"/>
    <n v="2684"/>
    <n v="0.2"/>
    <n v="536.79999999999995"/>
    <n v="2147.1999999999998"/>
    <s v="Wallet"/>
    <s v="Cancelled"/>
    <n v="0.15"/>
    <n v="322.08"/>
  </r>
  <r>
    <s v="ORD2025007601"/>
    <d v="2023-11-18T00:00:00"/>
    <s v="Customer 3725"/>
    <s v="CUST6912"/>
    <x v="0"/>
    <s v="Ahmedabad"/>
    <s v="Offline"/>
    <s v="Beauty"/>
    <s v="Perfume"/>
    <s v="Perfume Model-342"/>
    <s v="PROD7244"/>
    <n v="4"/>
    <n v="769.28"/>
    <n v="3077.12"/>
    <n v="0.1"/>
    <n v="307.70999999999998"/>
    <n v="2769.41"/>
    <s v="Wallet"/>
    <s v="Delivered"/>
    <n v="0.3"/>
    <n v="830.82"/>
  </r>
  <r>
    <s v="ORD2025007602"/>
    <d v="2024-03-03T00:00:00"/>
    <s v="Customer 3415"/>
    <s v="CUST5364"/>
    <x v="1"/>
    <s v="Delhi"/>
    <s v="Offline"/>
    <s v="Beauty"/>
    <s v="Face Cream"/>
    <s v="Face Cream Model-285"/>
    <s v="PROD3477"/>
    <n v="9"/>
    <n v="357.35"/>
    <n v="3216.15"/>
    <n v="0"/>
    <n v="0"/>
    <n v="3216.15"/>
    <s v="COD"/>
    <s v="Delivered"/>
    <n v="0.3"/>
    <n v="964.85"/>
  </r>
  <r>
    <s v="ORD2025007603"/>
    <d v="2023-07-03T00:00:00"/>
    <s v="Customer 3451"/>
    <s v="CUST1015"/>
    <x v="2"/>
    <s v="Kolkata"/>
    <s v="Online"/>
    <s v="Beauty"/>
    <s v="Perfume"/>
    <s v="Perfume Model-188"/>
    <s v="PROD1870"/>
    <n v="9"/>
    <n v="267.54000000000002"/>
    <n v="2407.86"/>
    <n v="0"/>
    <n v="0"/>
    <n v="2407.86"/>
    <s v="Wallet"/>
    <s v="Cancelled"/>
    <n v="0.3"/>
    <n v="722.36"/>
  </r>
  <r>
    <s v="ORD2025007604"/>
    <d v="2023-03-15T00:00:00"/>
    <s v="Customer 4698"/>
    <s v="CUST3930"/>
    <x v="0"/>
    <s v="Pune"/>
    <s v="Online"/>
    <s v="Electronics"/>
    <s v="Tablet"/>
    <s v="Tablet Model-641"/>
    <s v="PROD7906"/>
    <n v="3"/>
    <n v="850.15"/>
    <n v="2550.4499999999998"/>
    <n v="0"/>
    <n v="0"/>
    <n v="2550.4499999999998"/>
    <s v="Wallet"/>
    <s v="In-Transit"/>
    <n v="0.15"/>
    <n v="382.57"/>
  </r>
  <r>
    <s v="ORD2025007605"/>
    <d v="2023-06-22T00:00:00"/>
    <s v="Customer 1881"/>
    <s v="CUST5623"/>
    <x v="2"/>
    <s v="Bhubaneswar"/>
    <s v="Online"/>
    <s v="Beauty"/>
    <s v="Face Cream"/>
    <s v="Face Cream Model-124"/>
    <s v="PROD9213"/>
    <n v="4"/>
    <n v="633.65"/>
    <n v="2534.6"/>
    <n v="0.2"/>
    <n v="506.92"/>
    <n v="2027.68"/>
    <s v="Card"/>
    <s v="Returned"/>
    <n v="0.3"/>
    <n v="608.29999999999995"/>
  </r>
  <r>
    <s v="ORD2025007606"/>
    <d v="2023-08-05T00:00:00"/>
    <s v="Customer 2961"/>
    <s v="CUST5988"/>
    <x v="1"/>
    <s v="Chandigarh"/>
    <s v="Online"/>
    <s v="Home Decor"/>
    <s v="Curtain"/>
    <s v="Curtain Model-625"/>
    <s v="PROD1302"/>
    <n v="4"/>
    <n v="700.13"/>
    <n v="2800.52"/>
    <n v="0.1"/>
    <n v="280.05"/>
    <n v="2520.4699999999998"/>
    <s v="UPI"/>
    <s v="Cancelled"/>
    <n v="0.3"/>
    <n v="756.14"/>
  </r>
  <r>
    <s v="ORD2025007607"/>
    <d v="2024-02-14T00:00:00"/>
    <s v="Customer 3591"/>
    <s v="CUST8535"/>
    <x v="2"/>
    <s v="Kolkata"/>
    <s v="Online"/>
    <s v="Beauty"/>
    <s v="Perfume"/>
    <s v="Perfume Model-530"/>
    <s v="PROD5303"/>
    <n v="1"/>
    <n v="837.3"/>
    <n v="837.3"/>
    <n v="0.2"/>
    <n v="167.46"/>
    <n v="669.84"/>
    <s v="COD"/>
    <s v="Delivered"/>
    <n v="0.15"/>
    <n v="100.48"/>
  </r>
  <r>
    <s v="ORD2025007608"/>
    <d v="2023-10-20T00:00:00"/>
    <s v="Customer 4408"/>
    <s v="CUST1580"/>
    <x v="3"/>
    <s v="Bhopal"/>
    <s v="Offline"/>
    <s v="Electronics"/>
    <s v="Laptop"/>
    <s v="Laptop Model-718"/>
    <s v="PROD2160"/>
    <n v="5"/>
    <n v="118.05"/>
    <n v="590.25"/>
    <n v="0"/>
    <n v="0"/>
    <n v="590.25"/>
    <s v="Wallet"/>
    <s v="In-Transit"/>
    <n v="0.15"/>
    <n v="88.54"/>
  </r>
  <r>
    <s v="ORD2025007609"/>
    <d v="2023-08-14T00:00:00"/>
    <s v="Customer 2243"/>
    <s v="CUST9346"/>
    <x v="3"/>
    <s v="Bhopal"/>
    <s v="Online"/>
    <s v="Home Decor"/>
    <s v="Sofa"/>
    <s v="Sofa Model-646"/>
    <s v="PROD5084"/>
    <n v="5"/>
    <n v="673.2"/>
    <n v="3366"/>
    <n v="0.2"/>
    <n v="673.2"/>
    <n v="2692.8"/>
    <s v="UPI"/>
    <s v="Delivered"/>
    <n v="0.15"/>
    <n v="403.92"/>
  </r>
  <r>
    <s v="ORD2025007610"/>
    <d v="2023-09-27T00:00:00"/>
    <s v="Customer 2687"/>
    <s v="CUST9085"/>
    <x v="1"/>
    <s v="Lucknow"/>
    <s v="Offline"/>
    <s v="Beauty"/>
    <s v="Lipstick"/>
    <s v="Lipstick Model-417"/>
    <s v="PROD2100"/>
    <n v="8"/>
    <n v="470.07"/>
    <n v="3760.56"/>
    <n v="0.2"/>
    <n v="752.11"/>
    <n v="3008.45"/>
    <s v="COD"/>
    <s v="Returned"/>
    <n v="0.25"/>
    <n v="752.11"/>
  </r>
  <r>
    <s v="ORD2025007611"/>
    <d v="2024-01-28T00:00:00"/>
    <s v="Customer 3610"/>
    <s v="CUST7635"/>
    <x v="3"/>
    <s v="Nagpur"/>
    <s v="Offline"/>
    <s v="Clothing"/>
    <s v="Jacket"/>
    <s v="Jacket Model-692"/>
    <s v="PROD4173"/>
    <n v="6"/>
    <n v="572.82000000000005"/>
    <n v="3436.92"/>
    <n v="0.2"/>
    <n v="687.38"/>
    <n v="2749.54"/>
    <s v="Card"/>
    <s v="Cancelled"/>
    <n v="0.25"/>
    <n v="687.38"/>
  </r>
  <r>
    <s v="ORD2025007612"/>
    <d v="2023-08-26T00:00:00"/>
    <s v="Customer 406"/>
    <s v="CUST6660"/>
    <x v="4"/>
    <s v="Chennai"/>
    <s v="Offline"/>
    <s v="Electronics"/>
    <s v="Mobile"/>
    <s v="Mobile Model-732"/>
    <s v="PROD7744"/>
    <n v="5"/>
    <n v="720.32"/>
    <n v="3601.6"/>
    <n v="0.2"/>
    <n v="720.32"/>
    <n v="2881.28"/>
    <s v="Wallet"/>
    <s v="In-Transit"/>
    <n v="0.25"/>
    <n v="720.32"/>
  </r>
  <r>
    <s v="ORD2025007613"/>
    <d v="2023-12-21T00:00:00"/>
    <s v="Customer 1598"/>
    <s v="CUST3711"/>
    <x v="1"/>
    <s v="Delhi"/>
    <s v="Offline"/>
    <s v="Home Decor"/>
    <s v="Lamp"/>
    <s v="Lamp Model-546"/>
    <s v="PROD8176"/>
    <n v="2"/>
    <n v="970.47"/>
    <n v="1940.94"/>
    <n v="0"/>
    <n v="0"/>
    <n v="1940.94"/>
    <s v="Card"/>
    <s v="Delivered"/>
    <n v="0.25"/>
    <n v="485.24"/>
  </r>
  <r>
    <s v="ORD2025007614"/>
    <d v="2023-07-12T00:00:00"/>
    <s v="Customer 3877"/>
    <s v="CUST5931"/>
    <x v="3"/>
    <s v="Raipur"/>
    <s v="Online"/>
    <s v="Home Decor"/>
    <s v="Sofa"/>
    <s v="Sofa Model-239"/>
    <s v="PROD5099"/>
    <n v="9"/>
    <n v="719.04"/>
    <n v="6471.36"/>
    <n v="0.05"/>
    <n v="323.57"/>
    <n v="6147.79"/>
    <s v="Wallet"/>
    <s v="Returned"/>
    <n v="0.25"/>
    <n v="1536.95"/>
  </r>
  <r>
    <s v="ORD2025007615"/>
    <d v="2023-12-04T00:00:00"/>
    <s v="Customer 2333"/>
    <s v="CUST2517"/>
    <x v="2"/>
    <s v="Bhubaneswar"/>
    <s v="Online"/>
    <s v="Home Decor"/>
    <s v="Sofa"/>
    <s v="Sofa Model-515"/>
    <s v="PROD7384"/>
    <n v="7"/>
    <n v="970.71"/>
    <n v="6794.97"/>
    <n v="0.1"/>
    <n v="679.5"/>
    <n v="6115.47"/>
    <s v="Card"/>
    <s v="Delivered"/>
    <n v="0.3"/>
    <n v="1834.64"/>
  </r>
  <r>
    <s v="ORD2025007616"/>
    <d v="2023-01-15T00:00:00"/>
    <s v="Customer 3685"/>
    <s v="CUST4588"/>
    <x v="3"/>
    <s v="Bhopal"/>
    <s v="Online"/>
    <s v="Clothing"/>
    <s v="Jeans"/>
    <s v="Jeans Model-629"/>
    <s v="PROD6989"/>
    <n v="4"/>
    <n v="743.63"/>
    <n v="2974.52"/>
    <n v="0.2"/>
    <n v="594.9"/>
    <n v="2379.62"/>
    <s v="UPI"/>
    <s v="In-Transit"/>
    <n v="0.25"/>
    <n v="594.9"/>
  </r>
  <r>
    <s v="ORD2025007617"/>
    <d v="2023-11-29T00:00:00"/>
    <s v="Customer 4279"/>
    <s v="CUST6426"/>
    <x v="2"/>
    <s v="Patna"/>
    <s v="Online"/>
    <s v="Clothing"/>
    <s v="Jeans"/>
    <s v="Jeans Model-426"/>
    <s v="PROD7767"/>
    <n v="6"/>
    <n v="501.97"/>
    <n v="3011.82"/>
    <n v="0.05"/>
    <n v="150.59"/>
    <n v="2861.23"/>
    <s v="Card"/>
    <s v="Returned"/>
    <n v="0.15"/>
    <n v="429.18"/>
  </r>
  <r>
    <s v="ORD2025007618"/>
    <d v="2023-04-12T00:00:00"/>
    <s v="Customer 437"/>
    <s v="CUST3210"/>
    <x v="1"/>
    <s v="Chandigarh"/>
    <s v="Offline"/>
    <s v="Home Decor"/>
    <s v="Lamp"/>
    <s v="Lamp Model-386"/>
    <s v="PROD9371"/>
    <n v="2"/>
    <n v="513.16"/>
    <n v="1026.32"/>
    <n v="0.1"/>
    <n v="102.63"/>
    <n v="923.69"/>
    <s v="Card"/>
    <s v="Returned"/>
    <n v="0.25"/>
    <n v="230.92"/>
  </r>
  <r>
    <s v="ORD2025007619"/>
    <d v="2023-04-27T00:00:00"/>
    <s v="Customer 134"/>
    <s v="CUST9581"/>
    <x v="4"/>
    <s v="Bangalore"/>
    <s v="Offline"/>
    <s v="Clothing"/>
    <s v="Jeans"/>
    <s v="Jeans Model-729"/>
    <s v="PROD5402"/>
    <n v="3"/>
    <n v="422.09"/>
    <n v="1266.27"/>
    <n v="0"/>
    <n v="0"/>
    <n v="1266.27"/>
    <s v="Wallet"/>
    <s v="In-Transit"/>
    <n v="0.15"/>
    <n v="189.94"/>
  </r>
  <r>
    <s v="ORD2025007620"/>
    <d v="2024-03-01T00:00:00"/>
    <s v="Customer 1622"/>
    <s v="CUST6889"/>
    <x v="2"/>
    <s v="Bhubaneswar"/>
    <s v="Offline"/>
    <s v="Home Decor"/>
    <s v="Sofa"/>
    <s v="Sofa Model-635"/>
    <s v="PROD7431"/>
    <n v="3"/>
    <n v="449.2"/>
    <n v="1347.6"/>
    <n v="0.1"/>
    <n v="134.76"/>
    <n v="1212.8399999999999"/>
    <s v="COD"/>
    <s v="In-Transit"/>
    <n v="0.25"/>
    <n v="303.20999999999998"/>
  </r>
  <r>
    <s v="ORD2025007621"/>
    <d v="2023-06-20T00:00:00"/>
    <s v="Customer 2359"/>
    <s v="CUST4101"/>
    <x v="3"/>
    <s v="Bhopal"/>
    <s v="Offline"/>
    <s v="Clothing"/>
    <s v="Jeans"/>
    <s v="Jeans Model-441"/>
    <s v="PROD5643"/>
    <n v="2"/>
    <n v="155.94999999999999"/>
    <n v="311.89999999999998"/>
    <n v="0.2"/>
    <n v="62.38"/>
    <n v="249.52"/>
    <s v="COD"/>
    <s v="In-Transit"/>
    <n v="0.25"/>
    <n v="62.38"/>
  </r>
  <r>
    <s v="ORD2025007622"/>
    <d v="2023-02-01T00:00:00"/>
    <s v="Customer 4641"/>
    <s v="CUST7520"/>
    <x v="1"/>
    <s v="Delhi"/>
    <s v="Offline"/>
    <s v="Beauty"/>
    <s v="Perfume"/>
    <s v="Perfume Model-355"/>
    <s v="PROD8597"/>
    <n v="4"/>
    <n v="129.07"/>
    <n v="516.28"/>
    <n v="0.2"/>
    <n v="103.26"/>
    <n v="413.02"/>
    <s v="COD"/>
    <s v="Cancelled"/>
    <n v="0.15"/>
    <n v="61.95"/>
  </r>
  <r>
    <s v="ORD2025007623"/>
    <d v="2023-02-06T00:00:00"/>
    <s v="Customer 3228"/>
    <s v="CUST8394"/>
    <x v="1"/>
    <s v="Lucknow"/>
    <s v="Online"/>
    <s v="Electronics"/>
    <s v="Laptop"/>
    <s v="Laptop Model-235"/>
    <s v="PROD6885"/>
    <n v="1"/>
    <n v="452.93"/>
    <n v="452.93"/>
    <n v="0"/>
    <n v="0"/>
    <n v="452.93"/>
    <s v="Wallet"/>
    <s v="Delivered"/>
    <n v="0.15"/>
    <n v="67.94"/>
  </r>
  <r>
    <s v="ORD2025007624"/>
    <d v="2024-02-11T00:00:00"/>
    <s v="Customer 4404"/>
    <s v="CUST3081"/>
    <x v="3"/>
    <s v="Raipur"/>
    <s v="Offline"/>
    <s v="Home Decor"/>
    <s v="Lamp"/>
    <s v="Lamp Model-563"/>
    <s v="PROD7915"/>
    <n v="6"/>
    <n v="213.88"/>
    <n v="1283.28"/>
    <n v="0"/>
    <n v="0"/>
    <n v="1283.28"/>
    <s v="COD"/>
    <s v="Cancelled"/>
    <n v="0.3"/>
    <n v="384.98"/>
  </r>
  <r>
    <s v="ORD2025007625"/>
    <d v="2024-03-03T00:00:00"/>
    <s v="Customer 3439"/>
    <s v="CUST4974"/>
    <x v="2"/>
    <s v="Kolkata"/>
    <s v="Offline"/>
    <s v="Electronics"/>
    <s v="Tablet"/>
    <s v="Tablet Model-321"/>
    <s v="PROD7233"/>
    <n v="5"/>
    <n v="532.54"/>
    <n v="2662.7"/>
    <n v="0.05"/>
    <n v="133.13"/>
    <n v="2529.5700000000002"/>
    <s v="Wallet"/>
    <s v="Delivered"/>
    <n v="0.15"/>
    <n v="379.44"/>
  </r>
  <r>
    <s v="ORD2025007626"/>
    <d v="2023-07-14T00:00:00"/>
    <s v="Customer 2022"/>
    <s v="CUST3063"/>
    <x v="2"/>
    <s v="Bhubaneswar"/>
    <s v="Online"/>
    <s v="Clothing"/>
    <s v="Jacket"/>
    <s v="Jacket Model-981"/>
    <s v="PROD5846"/>
    <n v="9"/>
    <n v="716.35"/>
    <n v="6447.15"/>
    <n v="0.2"/>
    <n v="1289.43"/>
    <n v="5157.72"/>
    <s v="Wallet"/>
    <s v="Delivered"/>
    <n v="0.25"/>
    <n v="1289.43"/>
  </r>
  <r>
    <s v="ORD2025007627"/>
    <d v="2023-03-10T00:00:00"/>
    <s v="Customer 3759"/>
    <s v="CUST6480"/>
    <x v="2"/>
    <s v="Patna"/>
    <s v="Offline"/>
    <s v="Beauty"/>
    <s v="Face Cream"/>
    <s v="Face Cream Model-847"/>
    <s v="PROD1244"/>
    <n v="9"/>
    <n v="409.14"/>
    <n v="3682.26"/>
    <n v="0.05"/>
    <n v="184.11"/>
    <n v="3498.15"/>
    <s v="Wallet"/>
    <s v="Cancelled"/>
    <n v="0.15"/>
    <n v="524.72"/>
  </r>
  <r>
    <s v="ORD2025007628"/>
    <d v="2023-02-11T00:00:00"/>
    <s v="Customer 1676"/>
    <s v="CUST4622"/>
    <x v="4"/>
    <s v="Chennai"/>
    <s v="Offline"/>
    <s v="Clothing"/>
    <s v="Jacket"/>
    <s v="Jacket Model-209"/>
    <s v="PROD7429"/>
    <n v="7"/>
    <n v="749.76"/>
    <n v="5248.32"/>
    <n v="0.1"/>
    <n v="524.83000000000004"/>
    <n v="4723.49"/>
    <s v="Card"/>
    <s v="Delivered"/>
    <n v="0.25"/>
    <n v="1180.8699999999999"/>
  </r>
  <r>
    <s v="ORD2025007629"/>
    <d v="2023-04-20T00:00:00"/>
    <s v="Customer 1982"/>
    <s v="CUST4237"/>
    <x v="0"/>
    <s v="Mumbai"/>
    <s v="Online"/>
    <s v="Home Decor"/>
    <s v="Sofa"/>
    <s v="Sofa Model-550"/>
    <s v="PROD1324"/>
    <n v="2"/>
    <n v="713.34"/>
    <n v="1426.68"/>
    <n v="0.1"/>
    <n v="142.66999999999999"/>
    <n v="1284.01"/>
    <s v="Card"/>
    <s v="Cancelled"/>
    <n v="0.15"/>
    <n v="192.6"/>
  </r>
  <r>
    <s v="ORD2025007630"/>
    <d v="2023-12-09T00:00:00"/>
    <s v="Customer 2674"/>
    <s v="CUST6695"/>
    <x v="3"/>
    <s v="Nagpur"/>
    <s v="Online"/>
    <s v="Beauty"/>
    <s v="Lipstick"/>
    <s v="Lipstick Model-510"/>
    <s v="PROD5360"/>
    <n v="10"/>
    <n v="830.79"/>
    <n v="8307.9"/>
    <n v="0.2"/>
    <n v="1661.58"/>
    <n v="6646.32"/>
    <s v="UPI"/>
    <s v="Delivered"/>
    <n v="0.25"/>
    <n v="1661.58"/>
  </r>
  <r>
    <s v="ORD2025007631"/>
    <d v="2023-07-20T00:00:00"/>
    <s v="Customer 2037"/>
    <s v="CUST5916"/>
    <x v="3"/>
    <s v="Bhopal"/>
    <s v="Offline"/>
    <s v="Electronics"/>
    <s v="Mobile"/>
    <s v="Mobile Model-894"/>
    <s v="PROD7370"/>
    <n v="10"/>
    <n v="471.27"/>
    <n v="4712.7"/>
    <n v="0.05"/>
    <n v="235.63"/>
    <n v="4477.07"/>
    <s v="Wallet"/>
    <s v="Returned"/>
    <n v="0.3"/>
    <n v="1343.12"/>
  </r>
  <r>
    <s v="ORD2025007632"/>
    <d v="2024-03-02T00:00:00"/>
    <s v="Customer 1232"/>
    <s v="CUST1932"/>
    <x v="1"/>
    <s v="Delhi"/>
    <s v="Online"/>
    <s v="Clothing"/>
    <s v="Jacket"/>
    <s v="Jacket Model-882"/>
    <s v="PROD7134"/>
    <n v="9"/>
    <n v="372.74"/>
    <n v="3354.66"/>
    <n v="0.2"/>
    <n v="670.93"/>
    <n v="2683.73"/>
    <s v="Wallet"/>
    <s v="Cancelled"/>
    <n v="0.25"/>
    <n v="670.93"/>
  </r>
  <r>
    <s v="ORD2025007633"/>
    <d v="2023-06-24T00:00:00"/>
    <s v="Customer 652"/>
    <s v="CUST1457"/>
    <x v="2"/>
    <s v="Bhubaneswar"/>
    <s v="Online"/>
    <s v="Electronics"/>
    <s v="Mobile"/>
    <s v="Mobile Model-568"/>
    <s v="PROD3137"/>
    <n v="2"/>
    <n v="850.5"/>
    <n v="1701"/>
    <n v="0.1"/>
    <n v="170.1"/>
    <n v="1530.9"/>
    <s v="Card"/>
    <s v="In-Transit"/>
    <n v="0.15"/>
    <n v="229.64"/>
  </r>
  <r>
    <s v="ORD2025007634"/>
    <d v="2023-01-30T00:00:00"/>
    <s v="Customer 4895"/>
    <s v="CUST9983"/>
    <x v="4"/>
    <s v="Chennai"/>
    <s v="Offline"/>
    <s v="Electronics"/>
    <s v="Mobile"/>
    <s v="Mobile Model-922"/>
    <s v="PROD4796"/>
    <n v="2"/>
    <n v="336.76"/>
    <n v="673.52"/>
    <n v="0.05"/>
    <n v="33.68"/>
    <n v="639.84"/>
    <s v="Card"/>
    <s v="Cancelled"/>
    <n v="0.15"/>
    <n v="95.98"/>
  </r>
  <r>
    <s v="ORD2025007635"/>
    <d v="2024-03-24T00:00:00"/>
    <s v="Customer 3233"/>
    <s v="CUST8822"/>
    <x v="3"/>
    <s v="Raipur"/>
    <s v="Online"/>
    <s v="Home Decor"/>
    <s v="Curtain"/>
    <s v="Curtain Model-831"/>
    <s v="PROD1115"/>
    <n v="9"/>
    <n v="594.12"/>
    <n v="5347.08"/>
    <n v="0.05"/>
    <n v="267.35000000000002"/>
    <n v="5079.7299999999996"/>
    <s v="COD"/>
    <s v="In-Transit"/>
    <n v="0.3"/>
    <n v="1523.92"/>
  </r>
  <r>
    <s v="ORD2025007636"/>
    <d v="2023-01-21T00:00:00"/>
    <s v="Customer 1328"/>
    <s v="CUST6033"/>
    <x v="4"/>
    <s v="Chennai"/>
    <s v="Online"/>
    <s v="Home Decor"/>
    <s v="Sofa"/>
    <s v="Sofa Model-170"/>
    <s v="PROD2566"/>
    <n v="5"/>
    <n v="326.58"/>
    <n v="1632.9"/>
    <n v="0.2"/>
    <n v="326.58"/>
    <n v="1306.32"/>
    <s v="COD"/>
    <s v="Delivered"/>
    <n v="0.15"/>
    <n v="195.95"/>
  </r>
  <r>
    <s v="ORD2025007637"/>
    <d v="2023-09-05T00:00:00"/>
    <s v="Customer 3938"/>
    <s v="CUST4680"/>
    <x v="0"/>
    <s v="Pune"/>
    <s v="Online"/>
    <s v="Clothing"/>
    <s v="Jacket"/>
    <s v="Jacket Model-789"/>
    <s v="PROD3672"/>
    <n v="10"/>
    <n v="815.93"/>
    <n v="8159.3"/>
    <n v="0.05"/>
    <n v="407.97"/>
    <n v="7751.33"/>
    <s v="Card"/>
    <s v="In-Transit"/>
    <n v="0.15"/>
    <n v="1162.7"/>
  </r>
  <r>
    <s v="ORD2025007638"/>
    <d v="2023-12-30T00:00:00"/>
    <s v="Customer 1747"/>
    <s v="CUST7614"/>
    <x v="4"/>
    <s v="Hyderabad"/>
    <s v="Online"/>
    <s v="Clothing"/>
    <s v="Jacket"/>
    <s v="Jacket Model-398"/>
    <s v="PROD2530"/>
    <n v="8"/>
    <n v="799.32"/>
    <n v="6394.56"/>
    <n v="0.1"/>
    <n v="639.46"/>
    <n v="5755.1"/>
    <s v="COD"/>
    <s v="In-Transit"/>
    <n v="0.3"/>
    <n v="1726.53"/>
  </r>
  <r>
    <s v="ORD2025007639"/>
    <d v="2023-11-11T00:00:00"/>
    <s v="Customer 574"/>
    <s v="CUST6146"/>
    <x v="1"/>
    <s v="Delhi"/>
    <s v="Online"/>
    <s v="Clothing"/>
    <s v="Jacket"/>
    <s v="Jacket Model-239"/>
    <s v="PROD2044"/>
    <n v="6"/>
    <n v="129.99"/>
    <n v="779.94"/>
    <n v="0.2"/>
    <n v="155.99"/>
    <n v="623.95000000000005"/>
    <s v="Card"/>
    <s v="Delivered"/>
    <n v="0.15"/>
    <n v="93.59"/>
  </r>
  <r>
    <s v="ORD2025007640"/>
    <d v="2023-09-22T00:00:00"/>
    <s v="Customer 2030"/>
    <s v="CUST2593"/>
    <x v="1"/>
    <s v="Delhi"/>
    <s v="Offline"/>
    <s v="Clothing"/>
    <s v="Jeans"/>
    <s v="Jeans Model-761"/>
    <s v="PROD7665"/>
    <n v="9"/>
    <n v="495.44"/>
    <n v="4458.96"/>
    <n v="0.1"/>
    <n v="445.9"/>
    <n v="4013.06"/>
    <s v="Card"/>
    <s v="Returned"/>
    <n v="0.15"/>
    <n v="601.96"/>
  </r>
  <r>
    <s v="ORD2025007641"/>
    <d v="2023-07-21T00:00:00"/>
    <s v="Customer 4750"/>
    <s v="CUST4421"/>
    <x v="1"/>
    <s v="Delhi"/>
    <s v="Online"/>
    <s v="Home Decor"/>
    <s v="Curtain"/>
    <s v="Curtain Model-212"/>
    <s v="PROD7802"/>
    <n v="8"/>
    <n v="532.22"/>
    <n v="4257.76"/>
    <n v="0"/>
    <n v="0"/>
    <n v="4257.76"/>
    <s v="UPI"/>
    <s v="In-Transit"/>
    <n v="0.3"/>
    <n v="1277.33"/>
  </r>
  <r>
    <s v="ORD2025007642"/>
    <d v="2023-02-01T00:00:00"/>
    <s v="Customer 4204"/>
    <s v="CUST2675"/>
    <x v="4"/>
    <s v="Chennai"/>
    <s v="Offline"/>
    <s v="Home Decor"/>
    <s v="Lamp"/>
    <s v="Lamp Model-246"/>
    <s v="PROD5620"/>
    <n v="10"/>
    <n v="123.17"/>
    <n v="1231.7"/>
    <n v="0.05"/>
    <n v="61.59"/>
    <n v="1170.1099999999999"/>
    <s v="Card"/>
    <s v="In-Transit"/>
    <n v="0.3"/>
    <n v="351.03"/>
  </r>
  <r>
    <s v="ORD2025007643"/>
    <d v="2023-08-22T00:00:00"/>
    <s v="Customer 2966"/>
    <s v="CUST8367"/>
    <x v="1"/>
    <s v="Chandigarh"/>
    <s v="Online"/>
    <s v="Home Decor"/>
    <s v="Lamp"/>
    <s v="Lamp Model-651"/>
    <s v="PROD9618"/>
    <n v="7"/>
    <n v="178.91"/>
    <n v="1252.3699999999999"/>
    <n v="0.05"/>
    <n v="62.62"/>
    <n v="1189.75"/>
    <s v="Wallet"/>
    <s v="Cancelled"/>
    <n v="0.15"/>
    <n v="178.46"/>
  </r>
  <r>
    <s v="ORD2025007644"/>
    <d v="2024-02-27T00:00:00"/>
    <s v="Customer 791"/>
    <s v="CUST5106"/>
    <x v="1"/>
    <s v="Chandigarh"/>
    <s v="Online"/>
    <s v="Electronics"/>
    <s v="Laptop"/>
    <s v="Laptop Model-965"/>
    <s v="PROD3045"/>
    <n v="4"/>
    <n v="888.37"/>
    <n v="3553.48"/>
    <n v="0"/>
    <n v="0"/>
    <n v="3553.48"/>
    <s v="Card"/>
    <s v="Delivered"/>
    <n v="0.15"/>
    <n v="533.02"/>
  </r>
  <r>
    <s v="ORD2025007645"/>
    <d v="2024-03-11T00:00:00"/>
    <s v="Customer 486"/>
    <s v="CUST9371"/>
    <x v="2"/>
    <s v="Bhubaneswar"/>
    <s v="Online"/>
    <s v="Beauty"/>
    <s v="Face Cream"/>
    <s v="Face Cream Model-309"/>
    <s v="PROD9025"/>
    <n v="7"/>
    <n v="522.99"/>
    <n v="3660.93"/>
    <n v="0.1"/>
    <n v="366.09"/>
    <n v="3294.84"/>
    <s v="COD"/>
    <s v="Cancelled"/>
    <n v="0.15"/>
    <n v="494.23"/>
  </r>
  <r>
    <s v="ORD2025007646"/>
    <d v="2023-08-12T00:00:00"/>
    <s v="Customer 79"/>
    <s v="CUST6509"/>
    <x v="3"/>
    <s v="Raipur"/>
    <s v="Offline"/>
    <s v="Home Decor"/>
    <s v="Curtain"/>
    <s v="Curtain Model-746"/>
    <s v="PROD5861"/>
    <n v="7"/>
    <n v="344.89"/>
    <n v="2414.23"/>
    <n v="0.05"/>
    <n v="120.71"/>
    <n v="2293.52"/>
    <s v="UPI"/>
    <s v="Returned"/>
    <n v="0.15"/>
    <n v="344.03"/>
  </r>
  <r>
    <s v="ORD2025007647"/>
    <d v="2024-03-23T00:00:00"/>
    <s v="Customer 1495"/>
    <s v="CUST1386"/>
    <x v="1"/>
    <s v="Lucknow"/>
    <s v="Offline"/>
    <s v="Beauty"/>
    <s v="Face Cream"/>
    <s v="Face Cream Model-391"/>
    <s v="PROD3128"/>
    <n v="2"/>
    <n v="949.38"/>
    <n v="1898.76"/>
    <n v="0.2"/>
    <n v="379.75"/>
    <n v="1519.01"/>
    <s v="Wallet"/>
    <s v="Delivered"/>
    <n v="0.3"/>
    <n v="455.7"/>
  </r>
  <r>
    <s v="ORD2025007648"/>
    <d v="2024-01-15T00:00:00"/>
    <s v="Customer 2816"/>
    <s v="CUST8786"/>
    <x v="1"/>
    <s v="Lucknow"/>
    <s v="Offline"/>
    <s v="Home Decor"/>
    <s v="Lamp"/>
    <s v="Lamp Model-123"/>
    <s v="PROD6470"/>
    <n v="2"/>
    <n v="613.94000000000005"/>
    <n v="1227.8800000000001"/>
    <n v="0.2"/>
    <n v="245.58"/>
    <n v="982.3"/>
    <s v="Wallet"/>
    <s v="Returned"/>
    <n v="0.25"/>
    <n v="245.57"/>
  </r>
  <r>
    <s v="ORD2025007649"/>
    <d v="2023-04-18T00:00:00"/>
    <s v="Customer 3948"/>
    <s v="CUST4154"/>
    <x v="4"/>
    <s v="Hyderabad"/>
    <s v="Online"/>
    <s v="Home Decor"/>
    <s v="Sofa"/>
    <s v="Sofa Model-969"/>
    <s v="PROD7015"/>
    <n v="9"/>
    <n v="353.93"/>
    <n v="3185.37"/>
    <n v="0.1"/>
    <n v="318.54000000000002"/>
    <n v="2866.83"/>
    <s v="COD"/>
    <s v="Cancelled"/>
    <n v="0.25"/>
    <n v="716.71"/>
  </r>
  <r>
    <s v="ORD2025007650"/>
    <d v="2023-05-13T00:00:00"/>
    <s v="Customer 89"/>
    <s v="CUST1860"/>
    <x v="2"/>
    <s v="Patna"/>
    <s v="Online"/>
    <s v="Home Decor"/>
    <s v="Lamp"/>
    <s v="Lamp Model-200"/>
    <s v="PROD2573"/>
    <n v="7"/>
    <n v="181.81"/>
    <n v="1272.67"/>
    <n v="0.1"/>
    <n v="127.27"/>
    <n v="1145.4000000000001"/>
    <s v="COD"/>
    <s v="Delivered"/>
    <n v="0.3"/>
    <n v="343.62"/>
  </r>
  <r>
    <s v="ORD2025007651"/>
    <d v="2023-02-28T00:00:00"/>
    <s v="Customer 2849"/>
    <s v="CUST6946"/>
    <x v="0"/>
    <s v="Ahmedabad"/>
    <s v="Offline"/>
    <s v="Clothing"/>
    <s v="Shirt"/>
    <s v="Shirt Model-341"/>
    <s v="PROD1198"/>
    <n v="4"/>
    <n v="115.5"/>
    <n v="462"/>
    <n v="0.2"/>
    <n v="92.4"/>
    <n v="369.6"/>
    <s v="Wallet"/>
    <s v="Returned"/>
    <n v="0.3"/>
    <n v="110.88"/>
  </r>
  <r>
    <s v="ORD2025007652"/>
    <d v="2023-05-01T00:00:00"/>
    <s v="Customer 1014"/>
    <s v="CUST4824"/>
    <x v="2"/>
    <s v="Patna"/>
    <s v="Offline"/>
    <s v="Beauty"/>
    <s v="Face Cream"/>
    <s v="Face Cream Model-962"/>
    <s v="PROD1777"/>
    <n v="5"/>
    <n v="934.12"/>
    <n v="4670.6000000000004"/>
    <n v="0.05"/>
    <n v="233.53"/>
    <n v="4437.07"/>
    <s v="Wallet"/>
    <s v="Cancelled"/>
    <n v="0.3"/>
    <n v="1331.12"/>
  </r>
  <r>
    <s v="ORD2025007653"/>
    <d v="2023-12-19T00:00:00"/>
    <s v="Customer 582"/>
    <s v="CUST9065"/>
    <x v="2"/>
    <s v="Patna"/>
    <s v="Offline"/>
    <s v="Beauty"/>
    <s v="Lipstick"/>
    <s v="Lipstick Model-897"/>
    <s v="PROD3092"/>
    <n v="3"/>
    <n v="724.57"/>
    <n v="2173.71"/>
    <n v="0.2"/>
    <n v="434.74"/>
    <n v="1738.97"/>
    <s v="Wallet"/>
    <s v="In-Transit"/>
    <n v="0.25"/>
    <n v="434.74"/>
  </r>
  <r>
    <s v="ORD2025007654"/>
    <d v="2024-02-07T00:00:00"/>
    <s v="Customer 3969"/>
    <s v="CUST7900"/>
    <x v="1"/>
    <s v="Chandigarh"/>
    <s v="Offline"/>
    <s v="Clothing"/>
    <s v="Jeans"/>
    <s v="Jeans Model-511"/>
    <s v="PROD8369"/>
    <n v="9"/>
    <n v="361.83"/>
    <n v="3256.47"/>
    <n v="0.05"/>
    <n v="162.82"/>
    <n v="3093.65"/>
    <s v="Card"/>
    <s v="Delivered"/>
    <n v="0.3"/>
    <n v="928.1"/>
  </r>
  <r>
    <s v="ORD2025007655"/>
    <d v="2023-02-23T00:00:00"/>
    <s v="Customer 2842"/>
    <s v="CUST6420"/>
    <x v="1"/>
    <s v="Chandigarh"/>
    <s v="Online"/>
    <s v="Beauty"/>
    <s v="Perfume"/>
    <s v="Perfume Model-412"/>
    <s v="PROD9911"/>
    <n v="6"/>
    <n v="444.69"/>
    <n v="2668.14"/>
    <n v="0.05"/>
    <n v="133.41"/>
    <n v="2534.73"/>
    <s v="UPI"/>
    <s v="Delivered"/>
    <n v="0.15"/>
    <n v="380.21"/>
  </r>
  <r>
    <s v="ORD2025007656"/>
    <d v="2023-08-07T00:00:00"/>
    <s v="Customer 4550"/>
    <s v="CUST1723"/>
    <x v="2"/>
    <s v="Kolkata"/>
    <s v="Offline"/>
    <s v="Home Decor"/>
    <s v="Sofa"/>
    <s v="Sofa Model-392"/>
    <s v="PROD1044"/>
    <n v="5"/>
    <n v="804.06"/>
    <n v="4020.3"/>
    <n v="0"/>
    <n v="0"/>
    <n v="4020.3"/>
    <s v="COD"/>
    <s v="In-Transit"/>
    <n v="0.3"/>
    <n v="1206.0899999999999"/>
  </r>
  <r>
    <s v="ORD2025007657"/>
    <d v="2023-11-09T00:00:00"/>
    <s v="Customer 3994"/>
    <s v="CUST7670"/>
    <x v="2"/>
    <s v="Patna"/>
    <s v="Online"/>
    <s v="Electronics"/>
    <s v="Mobile"/>
    <s v="Mobile Model-800"/>
    <s v="PROD7346"/>
    <n v="7"/>
    <n v="403.84"/>
    <n v="2826.88"/>
    <n v="0"/>
    <n v="0"/>
    <n v="2826.88"/>
    <s v="Wallet"/>
    <s v="Returned"/>
    <n v="0.15"/>
    <n v="424.03"/>
  </r>
  <r>
    <s v="ORD2025007658"/>
    <d v="2023-06-30T00:00:00"/>
    <s v="Customer 2549"/>
    <s v="CUST7760"/>
    <x v="4"/>
    <s v="Chennai"/>
    <s v="Online"/>
    <s v="Home Decor"/>
    <s v="Lamp"/>
    <s v="Lamp Model-985"/>
    <s v="PROD6299"/>
    <n v="5"/>
    <n v="711.64"/>
    <n v="3558.2"/>
    <n v="0.05"/>
    <n v="177.91"/>
    <n v="3380.29"/>
    <s v="Wallet"/>
    <s v="Cancelled"/>
    <n v="0.25"/>
    <n v="845.07"/>
  </r>
  <r>
    <s v="ORD2025007659"/>
    <d v="2023-12-29T00:00:00"/>
    <s v="Customer 1973"/>
    <s v="CUST8816"/>
    <x v="1"/>
    <s v="Lucknow"/>
    <s v="Offline"/>
    <s v="Electronics"/>
    <s v="Mobile"/>
    <s v="Mobile Model-425"/>
    <s v="PROD6529"/>
    <n v="3"/>
    <n v="739.44"/>
    <n v="2218.3200000000002"/>
    <n v="0.05"/>
    <n v="110.92"/>
    <n v="2107.4"/>
    <s v="UPI"/>
    <s v="Cancelled"/>
    <n v="0.15"/>
    <n v="316.11"/>
  </r>
  <r>
    <s v="ORD2025007660"/>
    <d v="2023-04-25T00:00:00"/>
    <s v="Customer 637"/>
    <s v="CUST3620"/>
    <x v="4"/>
    <s v="Chennai"/>
    <s v="Online"/>
    <s v="Beauty"/>
    <s v="Lipstick"/>
    <s v="Lipstick Model-494"/>
    <s v="PROD7533"/>
    <n v="5"/>
    <n v="727.29"/>
    <n v="3636.45"/>
    <n v="0.05"/>
    <n v="181.82"/>
    <n v="3454.63"/>
    <s v="Wallet"/>
    <s v="Cancelled"/>
    <n v="0.25"/>
    <n v="863.66"/>
  </r>
  <r>
    <s v="ORD2025007661"/>
    <d v="2023-06-24T00:00:00"/>
    <s v="Customer 380"/>
    <s v="CUST2598"/>
    <x v="2"/>
    <s v="Kolkata"/>
    <s v="Offline"/>
    <s v="Clothing"/>
    <s v="Jacket"/>
    <s v="Jacket Model-166"/>
    <s v="PROD7285"/>
    <n v="4"/>
    <n v="222.42"/>
    <n v="889.68"/>
    <n v="0"/>
    <n v="0"/>
    <n v="889.68"/>
    <s v="COD"/>
    <s v="Returned"/>
    <n v="0.15"/>
    <n v="133.44999999999999"/>
  </r>
  <r>
    <s v="ORD2025007662"/>
    <d v="2023-09-06T00:00:00"/>
    <s v="Customer 1583"/>
    <s v="CUST7135"/>
    <x v="2"/>
    <s v="Kolkata"/>
    <s v="Online"/>
    <s v="Clothing"/>
    <s v="Jacket"/>
    <s v="Jacket Model-118"/>
    <s v="PROD7182"/>
    <n v="5"/>
    <n v="275.43"/>
    <n v="1377.15"/>
    <n v="0.1"/>
    <n v="137.72"/>
    <n v="1239.43"/>
    <s v="Card"/>
    <s v="Returned"/>
    <n v="0.25"/>
    <n v="309.86"/>
  </r>
  <r>
    <s v="ORD2025007663"/>
    <d v="2024-02-16T00:00:00"/>
    <s v="Customer 2846"/>
    <s v="CUST1790"/>
    <x v="0"/>
    <s v="Pune"/>
    <s v="Offline"/>
    <s v="Clothing"/>
    <s v="Jacket"/>
    <s v="Jacket Model-932"/>
    <s v="PROD3286"/>
    <n v="9"/>
    <n v="474.33"/>
    <n v="4268.97"/>
    <n v="0.2"/>
    <n v="853.79"/>
    <n v="3415.18"/>
    <s v="COD"/>
    <s v="Returned"/>
    <n v="0.25"/>
    <n v="853.79"/>
  </r>
  <r>
    <s v="ORD2025007664"/>
    <d v="2023-11-22T00:00:00"/>
    <s v="Customer 1675"/>
    <s v="CUST5730"/>
    <x v="0"/>
    <s v="Pune"/>
    <s v="Online"/>
    <s v="Clothing"/>
    <s v="Jacket"/>
    <s v="Jacket Model-360"/>
    <s v="PROD8599"/>
    <n v="6"/>
    <n v="550.04999999999995"/>
    <n v="3300.3"/>
    <n v="0"/>
    <n v="0"/>
    <n v="3300.3"/>
    <s v="Card"/>
    <s v="Returned"/>
    <n v="0.3"/>
    <n v="990.09"/>
  </r>
  <r>
    <s v="ORD2025007665"/>
    <d v="2023-01-30T00:00:00"/>
    <s v="Customer 2456"/>
    <s v="CUST4732"/>
    <x v="0"/>
    <s v="Pune"/>
    <s v="Online"/>
    <s v="Beauty"/>
    <s v="Perfume"/>
    <s v="Perfume Model-785"/>
    <s v="PROD7830"/>
    <n v="1"/>
    <n v="562.65"/>
    <n v="562.65"/>
    <n v="0.2"/>
    <n v="112.53"/>
    <n v="450.12"/>
    <s v="COD"/>
    <s v="Cancelled"/>
    <n v="0.3"/>
    <n v="135.04"/>
  </r>
  <r>
    <s v="ORD2025007666"/>
    <d v="2023-08-22T00:00:00"/>
    <s v="Customer 712"/>
    <s v="CUST2643"/>
    <x v="0"/>
    <s v="Ahmedabad"/>
    <s v="Offline"/>
    <s v="Clothing"/>
    <s v="Jacket"/>
    <s v="Jacket Model-307"/>
    <s v="PROD7229"/>
    <n v="1"/>
    <n v="332"/>
    <n v="332"/>
    <n v="0.2"/>
    <n v="66.400000000000006"/>
    <n v="265.60000000000002"/>
    <s v="COD"/>
    <s v="Delivered"/>
    <n v="0.25"/>
    <n v="66.400000000000006"/>
  </r>
  <r>
    <s v="ORD2025007667"/>
    <d v="2024-01-09T00:00:00"/>
    <s v="Customer 4319"/>
    <s v="CUST5141"/>
    <x v="4"/>
    <s v="Bangalore"/>
    <s v="Online"/>
    <s v="Beauty"/>
    <s v="Face Cream"/>
    <s v="Face Cream Model-604"/>
    <s v="PROD9208"/>
    <n v="5"/>
    <n v="207.35"/>
    <n v="1036.75"/>
    <n v="0"/>
    <n v="0"/>
    <n v="1036.75"/>
    <s v="Card"/>
    <s v="Cancelled"/>
    <n v="0.15"/>
    <n v="155.51"/>
  </r>
  <r>
    <s v="ORD2025007668"/>
    <d v="2023-08-04T00:00:00"/>
    <s v="Customer 1215"/>
    <s v="CUST8876"/>
    <x v="0"/>
    <s v="Ahmedabad"/>
    <s v="Online"/>
    <s v="Beauty"/>
    <s v="Face Cream"/>
    <s v="Face Cream Model-562"/>
    <s v="PROD6068"/>
    <n v="3"/>
    <n v="461.58"/>
    <n v="1384.74"/>
    <n v="0"/>
    <n v="0"/>
    <n v="1384.74"/>
    <s v="Wallet"/>
    <s v="Returned"/>
    <n v="0.3"/>
    <n v="415.42"/>
  </r>
  <r>
    <s v="ORD2025007669"/>
    <d v="2023-07-08T00:00:00"/>
    <s v="Customer 3480"/>
    <s v="CUST9533"/>
    <x v="0"/>
    <s v="Mumbai"/>
    <s v="Offline"/>
    <s v="Electronics"/>
    <s v="Laptop"/>
    <s v="Laptop Model-332"/>
    <s v="PROD3935"/>
    <n v="6"/>
    <n v="312.3"/>
    <n v="1873.8"/>
    <n v="0.2"/>
    <n v="374.76"/>
    <n v="1499.04"/>
    <s v="Wallet"/>
    <s v="In-Transit"/>
    <n v="0.15"/>
    <n v="224.86"/>
  </r>
  <r>
    <s v="ORD2025007670"/>
    <d v="2023-06-14T00:00:00"/>
    <s v="Customer 3843"/>
    <s v="CUST2143"/>
    <x v="0"/>
    <s v="Pune"/>
    <s v="Online"/>
    <s v="Home Decor"/>
    <s v="Sofa"/>
    <s v="Sofa Model-282"/>
    <s v="PROD9935"/>
    <n v="10"/>
    <n v="928.32"/>
    <n v="9283.2000000000007"/>
    <n v="0.2"/>
    <n v="1856.64"/>
    <n v="7426.56"/>
    <s v="UPI"/>
    <s v="Returned"/>
    <n v="0.3"/>
    <n v="2227.9699999999998"/>
  </r>
  <r>
    <s v="ORD2025007671"/>
    <d v="2024-01-01T00:00:00"/>
    <s v="Customer 4016"/>
    <s v="CUST1560"/>
    <x v="2"/>
    <s v="Kolkata"/>
    <s v="Offline"/>
    <s v="Clothing"/>
    <s v="Jacket"/>
    <s v="Jacket Model-824"/>
    <s v="PROD6579"/>
    <n v="1"/>
    <n v="564.62"/>
    <n v="564.62"/>
    <n v="0.2"/>
    <n v="112.92"/>
    <n v="451.7"/>
    <s v="UPI"/>
    <s v="In-Transit"/>
    <n v="0.15"/>
    <n v="67.75"/>
  </r>
  <r>
    <s v="ORD2025007672"/>
    <d v="2023-09-19T00:00:00"/>
    <s v="Customer 1997"/>
    <s v="CUST4414"/>
    <x v="0"/>
    <s v="Mumbai"/>
    <s v="Online"/>
    <s v="Beauty"/>
    <s v="Face Cream"/>
    <s v="Face Cream Model-973"/>
    <s v="PROD5911"/>
    <n v="10"/>
    <n v="484.23"/>
    <n v="4842.3"/>
    <n v="0.2"/>
    <n v="968.46"/>
    <n v="3873.84"/>
    <s v="Wallet"/>
    <s v="In-Transit"/>
    <n v="0.3"/>
    <n v="1162.1500000000001"/>
  </r>
  <r>
    <s v="ORD2025007673"/>
    <d v="2023-12-16T00:00:00"/>
    <s v="Customer 1678"/>
    <s v="CUST6588"/>
    <x v="3"/>
    <s v="Raipur"/>
    <s v="Offline"/>
    <s v="Electronics"/>
    <s v="Tablet"/>
    <s v="Tablet Model-952"/>
    <s v="PROD7645"/>
    <n v="3"/>
    <n v="956.31"/>
    <n v="2868.93"/>
    <n v="0.1"/>
    <n v="286.89"/>
    <n v="2582.04"/>
    <s v="COD"/>
    <s v="In-Transit"/>
    <n v="0.3"/>
    <n v="774.61"/>
  </r>
  <r>
    <s v="ORD2025007674"/>
    <d v="2023-09-24T00:00:00"/>
    <s v="Customer 4097"/>
    <s v="CUST9460"/>
    <x v="3"/>
    <s v="Bhopal"/>
    <s v="Offline"/>
    <s v="Home Decor"/>
    <s v="Sofa"/>
    <s v="Sofa Model-316"/>
    <s v="PROD7451"/>
    <n v="10"/>
    <n v="128.96"/>
    <n v="1289.5999999999999"/>
    <n v="0.1"/>
    <n v="128.96"/>
    <n v="1160.6400000000001"/>
    <s v="Card"/>
    <s v="Returned"/>
    <n v="0.15"/>
    <n v="174.1"/>
  </r>
  <r>
    <s v="ORD2025007675"/>
    <d v="2023-08-17T00:00:00"/>
    <s v="Customer 486"/>
    <s v="CUST1175"/>
    <x v="0"/>
    <s v="Pune"/>
    <s v="Online"/>
    <s v="Electronics"/>
    <s v="Laptop"/>
    <s v="Laptop Model-793"/>
    <s v="PROD5377"/>
    <n v="10"/>
    <n v="877.2"/>
    <n v="8772"/>
    <n v="0.1"/>
    <n v="877.2"/>
    <n v="7894.8"/>
    <s v="UPI"/>
    <s v="Cancelled"/>
    <n v="0.15"/>
    <n v="1184.22"/>
  </r>
  <r>
    <s v="ORD2025007676"/>
    <d v="2023-07-19T00:00:00"/>
    <s v="Customer 4195"/>
    <s v="CUST9467"/>
    <x v="4"/>
    <s v="Hyderabad"/>
    <s v="Offline"/>
    <s v="Electronics"/>
    <s v="Laptop"/>
    <s v="Laptop Model-264"/>
    <s v="PROD6185"/>
    <n v="7"/>
    <n v="593.41"/>
    <n v="4153.87"/>
    <n v="0"/>
    <n v="0"/>
    <n v="4153.87"/>
    <s v="COD"/>
    <s v="Delivered"/>
    <n v="0.25"/>
    <n v="1038.47"/>
  </r>
  <r>
    <s v="ORD2025007677"/>
    <d v="2024-03-05T00:00:00"/>
    <s v="Customer 3656"/>
    <s v="CUST9151"/>
    <x v="0"/>
    <s v="Pune"/>
    <s v="Offline"/>
    <s v="Clothing"/>
    <s v="Shirt"/>
    <s v="Shirt Model-551"/>
    <s v="PROD7351"/>
    <n v="9"/>
    <n v="999.58"/>
    <n v="8996.2199999999993"/>
    <n v="0.2"/>
    <n v="1799.24"/>
    <n v="7196.98"/>
    <s v="Card"/>
    <s v="Returned"/>
    <n v="0.15"/>
    <n v="1079.55"/>
  </r>
  <r>
    <s v="ORD2025007678"/>
    <d v="2023-07-01T00:00:00"/>
    <s v="Customer 384"/>
    <s v="CUST4932"/>
    <x v="3"/>
    <s v="Nagpur"/>
    <s v="Offline"/>
    <s v="Clothing"/>
    <s v="Jeans"/>
    <s v="Jeans Model-482"/>
    <s v="PROD5258"/>
    <n v="6"/>
    <n v="665.96"/>
    <n v="3995.76"/>
    <n v="0.2"/>
    <n v="799.15"/>
    <n v="3196.61"/>
    <s v="Card"/>
    <s v="Returned"/>
    <n v="0.25"/>
    <n v="799.15"/>
  </r>
  <r>
    <s v="ORD2025007679"/>
    <d v="2023-12-21T00:00:00"/>
    <s v="Customer 1124"/>
    <s v="CUST9695"/>
    <x v="4"/>
    <s v="Bangalore"/>
    <s v="Online"/>
    <s v="Clothing"/>
    <s v="Jacket"/>
    <s v="Jacket Model-167"/>
    <s v="PROD8692"/>
    <n v="3"/>
    <n v="845.36"/>
    <n v="2536.08"/>
    <n v="0.1"/>
    <n v="253.61"/>
    <n v="2282.4699999999998"/>
    <s v="COD"/>
    <s v="In-Transit"/>
    <n v="0.15"/>
    <n v="342.37"/>
  </r>
  <r>
    <s v="ORD2025007680"/>
    <d v="2023-05-09T00:00:00"/>
    <s v="Customer 1496"/>
    <s v="CUST2518"/>
    <x v="0"/>
    <s v="Ahmedabad"/>
    <s v="Online"/>
    <s v="Beauty"/>
    <s v="Perfume"/>
    <s v="Perfume Model-692"/>
    <s v="PROD1918"/>
    <n v="9"/>
    <n v="821.71"/>
    <n v="7395.39"/>
    <n v="0.2"/>
    <n v="1479.08"/>
    <n v="5916.31"/>
    <s v="COD"/>
    <s v="Returned"/>
    <n v="0.3"/>
    <n v="1774.89"/>
  </r>
  <r>
    <s v="ORD2025007681"/>
    <d v="2024-01-31T00:00:00"/>
    <s v="Customer 415"/>
    <s v="CUST1583"/>
    <x v="3"/>
    <s v="Nagpur"/>
    <s v="Offline"/>
    <s v="Electronics"/>
    <s v="Laptop"/>
    <s v="Laptop Model-551"/>
    <s v="PROD8322"/>
    <n v="3"/>
    <n v="431.47"/>
    <n v="1294.4100000000001"/>
    <n v="0.05"/>
    <n v="64.72"/>
    <n v="1229.69"/>
    <s v="UPI"/>
    <s v="Cancelled"/>
    <n v="0.15"/>
    <n v="184.45"/>
  </r>
  <r>
    <s v="ORD2025007682"/>
    <d v="2023-01-05T00:00:00"/>
    <s v="Customer 4711"/>
    <s v="CUST9063"/>
    <x v="4"/>
    <s v="Hyderabad"/>
    <s v="Offline"/>
    <s v="Home Decor"/>
    <s v="Sofa"/>
    <s v="Sofa Model-925"/>
    <s v="PROD2291"/>
    <n v="4"/>
    <n v="289.25"/>
    <n v="1157"/>
    <n v="0.2"/>
    <n v="231.4"/>
    <n v="925.6"/>
    <s v="Wallet"/>
    <s v="Returned"/>
    <n v="0.25"/>
    <n v="231.4"/>
  </r>
  <r>
    <s v="ORD2025007683"/>
    <d v="2023-08-25T00:00:00"/>
    <s v="Customer 4417"/>
    <s v="CUST5054"/>
    <x v="4"/>
    <s v="Hyderabad"/>
    <s v="Offline"/>
    <s v="Clothing"/>
    <s v="Jeans"/>
    <s v="Jeans Model-885"/>
    <s v="PROD7853"/>
    <n v="7"/>
    <n v="346.21"/>
    <n v="2423.4699999999998"/>
    <n v="0.1"/>
    <n v="242.35"/>
    <n v="2181.12"/>
    <s v="COD"/>
    <s v="In-Transit"/>
    <n v="0.25"/>
    <n v="545.28"/>
  </r>
  <r>
    <s v="ORD2025007684"/>
    <d v="2023-11-03T00:00:00"/>
    <s v="Customer 3898"/>
    <s v="CUST7653"/>
    <x v="1"/>
    <s v="Lucknow"/>
    <s v="Offline"/>
    <s v="Clothing"/>
    <s v="Jeans"/>
    <s v="Jeans Model-384"/>
    <s v="PROD7308"/>
    <n v="5"/>
    <n v="335.05"/>
    <n v="1675.25"/>
    <n v="0.2"/>
    <n v="335.05"/>
    <n v="1340.2"/>
    <s v="Card"/>
    <s v="Cancelled"/>
    <n v="0.25"/>
    <n v="335.05"/>
  </r>
  <r>
    <s v="ORD2025007685"/>
    <d v="2023-04-13T00:00:00"/>
    <s v="Customer 685"/>
    <s v="CUST8403"/>
    <x v="3"/>
    <s v="Raipur"/>
    <s v="Online"/>
    <s v="Beauty"/>
    <s v="Face Cream"/>
    <s v="Face Cream Model-313"/>
    <s v="PROD6153"/>
    <n v="6"/>
    <n v="346.3"/>
    <n v="2077.8000000000002"/>
    <n v="0.2"/>
    <n v="415.56"/>
    <n v="1662.24"/>
    <s v="UPI"/>
    <s v="In-Transit"/>
    <n v="0.25"/>
    <n v="415.56"/>
  </r>
  <r>
    <s v="ORD2025007686"/>
    <d v="2023-06-02T00:00:00"/>
    <s v="Customer 2634"/>
    <s v="CUST8975"/>
    <x v="2"/>
    <s v="Bhubaneswar"/>
    <s v="Offline"/>
    <s v="Beauty"/>
    <s v="Perfume"/>
    <s v="Perfume Model-873"/>
    <s v="PROD2032"/>
    <n v="9"/>
    <n v="144.09"/>
    <n v="1296.81"/>
    <n v="0.2"/>
    <n v="259.36"/>
    <n v="1037.45"/>
    <s v="Wallet"/>
    <s v="Returned"/>
    <n v="0.3"/>
    <n v="311.24"/>
  </r>
  <r>
    <s v="ORD2025007687"/>
    <d v="2023-12-29T00:00:00"/>
    <s v="Customer 1418"/>
    <s v="CUST2948"/>
    <x v="0"/>
    <s v="Pune"/>
    <s v="Offline"/>
    <s v="Beauty"/>
    <s v="Face Cream"/>
    <s v="Face Cream Model-449"/>
    <s v="PROD6536"/>
    <n v="4"/>
    <n v="473.51"/>
    <n v="1894.04"/>
    <n v="0.05"/>
    <n v="94.7"/>
    <n v="1799.34"/>
    <s v="UPI"/>
    <s v="Delivered"/>
    <n v="0.25"/>
    <n v="449.83"/>
  </r>
  <r>
    <s v="ORD2025007688"/>
    <d v="2023-12-04T00:00:00"/>
    <s v="Customer 1874"/>
    <s v="CUST1951"/>
    <x v="2"/>
    <s v="Bhubaneswar"/>
    <s v="Online"/>
    <s v="Electronics"/>
    <s v="Mobile"/>
    <s v="Mobile Model-260"/>
    <s v="PROD1804"/>
    <n v="6"/>
    <n v="209.56"/>
    <n v="1257.3599999999999"/>
    <n v="0.05"/>
    <n v="62.87"/>
    <n v="1194.49"/>
    <s v="COD"/>
    <s v="In-Transit"/>
    <n v="0.3"/>
    <n v="358.35"/>
  </r>
  <r>
    <s v="ORD2025007689"/>
    <d v="2023-11-29T00:00:00"/>
    <s v="Customer 4314"/>
    <s v="CUST8382"/>
    <x v="1"/>
    <s v="Chandigarh"/>
    <s v="Offline"/>
    <s v="Beauty"/>
    <s v="Lipstick"/>
    <s v="Lipstick Model-381"/>
    <s v="PROD5557"/>
    <n v="2"/>
    <n v="987.27"/>
    <n v="1974.54"/>
    <n v="0.1"/>
    <n v="197.45"/>
    <n v="1777.09"/>
    <s v="Wallet"/>
    <s v="Delivered"/>
    <n v="0.3"/>
    <n v="533.13"/>
  </r>
  <r>
    <s v="ORD2025007690"/>
    <d v="2023-04-21T00:00:00"/>
    <s v="Customer 4490"/>
    <s v="CUST2531"/>
    <x v="3"/>
    <s v="Nagpur"/>
    <s v="Offline"/>
    <s v="Beauty"/>
    <s v="Perfume"/>
    <s v="Perfume Model-923"/>
    <s v="PROD8810"/>
    <n v="8"/>
    <n v="562.26"/>
    <n v="4498.08"/>
    <n v="0"/>
    <n v="0"/>
    <n v="4498.08"/>
    <s v="Card"/>
    <s v="Cancelled"/>
    <n v="0.25"/>
    <n v="1124.52"/>
  </r>
  <r>
    <s v="ORD2025007691"/>
    <d v="2023-05-24T00:00:00"/>
    <s v="Customer 782"/>
    <s v="CUST2959"/>
    <x v="1"/>
    <s v="Delhi"/>
    <s v="Offline"/>
    <s v="Clothing"/>
    <s v="Jacket"/>
    <s v="Jacket Model-173"/>
    <s v="PROD4058"/>
    <n v="1"/>
    <n v="936"/>
    <n v="936"/>
    <n v="0.05"/>
    <n v="46.8"/>
    <n v="889.2"/>
    <s v="Wallet"/>
    <s v="Delivered"/>
    <n v="0.3"/>
    <n v="266.76"/>
  </r>
  <r>
    <s v="ORD2025007692"/>
    <d v="2023-02-16T00:00:00"/>
    <s v="Customer 471"/>
    <s v="CUST6777"/>
    <x v="1"/>
    <s v="Chandigarh"/>
    <s v="Offline"/>
    <s v="Electronics"/>
    <s v="Laptop"/>
    <s v="Laptop Model-977"/>
    <s v="PROD4586"/>
    <n v="1"/>
    <n v="251.5"/>
    <n v="251.5"/>
    <n v="0.1"/>
    <n v="25.15"/>
    <n v="226.35"/>
    <s v="COD"/>
    <s v="Delivered"/>
    <n v="0.3"/>
    <n v="67.91"/>
  </r>
  <r>
    <s v="ORD2025007693"/>
    <d v="2023-10-24T00:00:00"/>
    <s v="Customer 1394"/>
    <s v="CUST9550"/>
    <x v="1"/>
    <s v="Lucknow"/>
    <s v="Offline"/>
    <s v="Beauty"/>
    <s v="Lipstick"/>
    <s v="Lipstick Model-390"/>
    <s v="PROD6792"/>
    <n v="4"/>
    <n v="302.38"/>
    <n v="1209.52"/>
    <n v="0.05"/>
    <n v="60.48"/>
    <n v="1149.04"/>
    <s v="Card"/>
    <s v="Cancelled"/>
    <n v="0.15"/>
    <n v="172.36"/>
  </r>
  <r>
    <s v="ORD2025007694"/>
    <d v="2023-01-09T00:00:00"/>
    <s v="Customer 2848"/>
    <s v="CUST9328"/>
    <x v="4"/>
    <s v="Hyderabad"/>
    <s v="Online"/>
    <s v="Clothing"/>
    <s v="Jeans"/>
    <s v="Jeans Model-801"/>
    <s v="PROD2727"/>
    <n v="1"/>
    <n v="666.03"/>
    <n v="666.03"/>
    <n v="0.1"/>
    <n v="66.599999999999994"/>
    <n v="599.42999999999995"/>
    <s v="Card"/>
    <s v="In-Transit"/>
    <n v="0.3"/>
    <n v="179.83"/>
  </r>
  <r>
    <s v="ORD2025007695"/>
    <d v="2023-02-12T00:00:00"/>
    <s v="Customer 2007"/>
    <s v="CUST5924"/>
    <x v="1"/>
    <s v="Delhi"/>
    <s v="Offline"/>
    <s v="Electronics"/>
    <s v="Mobile"/>
    <s v="Mobile Model-271"/>
    <s v="PROD2605"/>
    <n v="3"/>
    <n v="750.43"/>
    <n v="2251.29"/>
    <n v="0.05"/>
    <n v="112.56"/>
    <n v="2138.73"/>
    <s v="Card"/>
    <s v="Cancelled"/>
    <n v="0.25"/>
    <n v="534.67999999999995"/>
  </r>
  <r>
    <s v="ORD2025007696"/>
    <d v="2023-03-19T00:00:00"/>
    <s v="Customer 3321"/>
    <s v="CUST3625"/>
    <x v="0"/>
    <s v="Mumbai"/>
    <s v="Offline"/>
    <s v="Beauty"/>
    <s v="Perfume"/>
    <s v="Perfume Model-812"/>
    <s v="PROD3476"/>
    <n v="10"/>
    <n v="785.85"/>
    <n v="7858.5"/>
    <n v="0.1"/>
    <n v="785.85"/>
    <n v="7072.65"/>
    <s v="COD"/>
    <s v="Delivered"/>
    <n v="0.25"/>
    <n v="1768.16"/>
  </r>
  <r>
    <s v="ORD2025007697"/>
    <d v="2023-09-21T00:00:00"/>
    <s v="Customer 2193"/>
    <s v="CUST7763"/>
    <x v="2"/>
    <s v="Patna"/>
    <s v="Online"/>
    <s v="Beauty"/>
    <s v="Face Cream"/>
    <s v="Face Cream Model-667"/>
    <s v="PROD4355"/>
    <n v="5"/>
    <n v="324.89"/>
    <n v="1624.45"/>
    <n v="0"/>
    <n v="0"/>
    <n v="1624.45"/>
    <s v="Card"/>
    <s v="Returned"/>
    <n v="0.3"/>
    <n v="487.33"/>
  </r>
  <r>
    <s v="ORD2025007698"/>
    <d v="2023-05-17T00:00:00"/>
    <s v="Customer 3491"/>
    <s v="CUST9207"/>
    <x v="4"/>
    <s v="Bangalore"/>
    <s v="Offline"/>
    <s v="Clothing"/>
    <s v="Jacket"/>
    <s v="Jacket Model-587"/>
    <s v="PROD7121"/>
    <n v="7"/>
    <n v="557.5"/>
    <n v="3902.5"/>
    <n v="0.1"/>
    <n v="390.25"/>
    <n v="3512.25"/>
    <s v="COD"/>
    <s v="Returned"/>
    <n v="0.3"/>
    <n v="1053.67"/>
  </r>
  <r>
    <s v="ORD2025007699"/>
    <d v="2024-02-07T00:00:00"/>
    <s v="Customer 4508"/>
    <s v="CUST8612"/>
    <x v="1"/>
    <s v="Delhi"/>
    <s v="Online"/>
    <s v="Home Decor"/>
    <s v="Sofa"/>
    <s v="Sofa Model-790"/>
    <s v="PROD1700"/>
    <n v="4"/>
    <n v="955.19"/>
    <n v="3820.76"/>
    <n v="0.2"/>
    <n v="764.15"/>
    <n v="3056.61"/>
    <s v="COD"/>
    <s v="Delivered"/>
    <n v="0.3"/>
    <n v="916.98"/>
  </r>
  <r>
    <s v="ORD2025007700"/>
    <d v="2023-04-29T00:00:00"/>
    <s v="Customer 1336"/>
    <s v="CUST8393"/>
    <x v="3"/>
    <s v="Raipur"/>
    <s v="Online"/>
    <s v="Beauty"/>
    <s v="Face Cream"/>
    <s v="Face Cream Model-414"/>
    <s v="PROD3136"/>
    <n v="8"/>
    <n v="301.69"/>
    <n v="2413.52"/>
    <n v="0.05"/>
    <n v="120.68"/>
    <n v="2292.84"/>
    <s v="UPI"/>
    <s v="Delivered"/>
    <n v="0.3"/>
    <n v="687.85"/>
  </r>
  <r>
    <s v="ORD2025007701"/>
    <d v="2023-11-14T00:00:00"/>
    <s v="Customer 4670"/>
    <s v="CUST6504"/>
    <x v="4"/>
    <s v="Hyderabad"/>
    <s v="Online"/>
    <s v="Home Decor"/>
    <s v="Sofa"/>
    <s v="Sofa Model-182"/>
    <s v="PROD3420"/>
    <n v="5"/>
    <n v="628.28"/>
    <n v="3141.4"/>
    <n v="0.1"/>
    <n v="314.14"/>
    <n v="2827.26"/>
    <s v="COD"/>
    <s v="In-Transit"/>
    <n v="0.15"/>
    <n v="424.09"/>
  </r>
  <r>
    <s v="ORD2025007702"/>
    <d v="2023-09-01T00:00:00"/>
    <s v="Customer 1698"/>
    <s v="CUST3081"/>
    <x v="0"/>
    <s v="Pune"/>
    <s v="Offline"/>
    <s v="Electronics"/>
    <s v="Mobile"/>
    <s v="Mobile Model-484"/>
    <s v="PROD6679"/>
    <n v="4"/>
    <n v="357.74"/>
    <n v="1430.96"/>
    <n v="0.2"/>
    <n v="286.19"/>
    <n v="1144.77"/>
    <s v="COD"/>
    <s v="Delivered"/>
    <n v="0.25"/>
    <n v="286.19"/>
  </r>
  <r>
    <s v="ORD2025007703"/>
    <d v="2023-07-13T00:00:00"/>
    <s v="Customer 2821"/>
    <s v="CUST7839"/>
    <x v="4"/>
    <s v="Bangalore"/>
    <s v="Online"/>
    <s v="Beauty"/>
    <s v="Perfume"/>
    <s v="Perfume Model-201"/>
    <s v="PROD1820"/>
    <n v="7"/>
    <n v="859.25"/>
    <n v="6014.75"/>
    <n v="0.1"/>
    <n v="601.48"/>
    <n v="5413.27"/>
    <s v="UPI"/>
    <s v="Delivered"/>
    <n v="0.25"/>
    <n v="1353.32"/>
  </r>
  <r>
    <s v="ORD2025007704"/>
    <d v="2023-08-27T00:00:00"/>
    <s v="Customer 1466"/>
    <s v="CUST1645"/>
    <x v="4"/>
    <s v="Hyderabad"/>
    <s v="Offline"/>
    <s v="Beauty"/>
    <s v="Lipstick"/>
    <s v="Lipstick Model-247"/>
    <s v="PROD4153"/>
    <n v="5"/>
    <n v="816.78"/>
    <n v="4083.9"/>
    <n v="0"/>
    <n v="0"/>
    <n v="4083.9"/>
    <s v="Wallet"/>
    <s v="Cancelled"/>
    <n v="0.25"/>
    <n v="1020.98"/>
  </r>
  <r>
    <s v="ORD2025007705"/>
    <d v="2024-02-15T00:00:00"/>
    <s v="Customer 956"/>
    <s v="CUST8101"/>
    <x v="1"/>
    <s v="Delhi"/>
    <s v="Offline"/>
    <s v="Beauty"/>
    <s v="Perfume"/>
    <s v="Perfume Model-983"/>
    <s v="PROD2165"/>
    <n v="5"/>
    <n v="886.39"/>
    <n v="4431.95"/>
    <n v="0"/>
    <n v="0"/>
    <n v="4431.95"/>
    <s v="Wallet"/>
    <s v="Cancelled"/>
    <n v="0.3"/>
    <n v="1329.58"/>
  </r>
  <r>
    <s v="ORD2025007706"/>
    <d v="2023-10-10T00:00:00"/>
    <s v="Customer 2439"/>
    <s v="CUST1238"/>
    <x v="0"/>
    <s v="Pune"/>
    <s v="Offline"/>
    <s v="Beauty"/>
    <s v="Lipstick"/>
    <s v="Lipstick Model-518"/>
    <s v="PROD5410"/>
    <n v="4"/>
    <n v="181.98"/>
    <n v="727.92"/>
    <n v="0.05"/>
    <n v="36.4"/>
    <n v="691.52"/>
    <s v="Wallet"/>
    <s v="Cancelled"/>
    <n v="0.15"/>
    <n v="103.73"/>
  </r>
  <r>
    <s v="ORD2025007707"/>
    <d v="2023-02-02T00:00:00"/>
    <s v="Customer 1006"/>
    <s v="CUST5126"/>
    <x v="0"/>
    <s v="Ahmedabad"/>
    <s v="Online"/>
    <s v="Home Decor"/>
    <s v="Curtain"/>
    <s v="Curtain Model-509"/>
    <s v="PROD2502"/>
    <n v="7"/>
    <n v="834.06"/>
    <n v="5838.42"/>
    <n v="0.2"/>
    <n v="1167.68"/>
    <n v="4670.74"/>
    <s v="Wallet"/>
    <s v="Cancelled"/>
    <n v="0.25"/>
    <n v="1167.68"/>
  </r>
  <r>
    <s v="ORD2025007708"/>
    <d v="2023-05-16T00:00:00"/>
    <s v="Customer 337"/>
    <s v="CUST1352"/>
    <x v="0"/>
    <s v="Ahmedabad"/>
    <s v="Online"/>
    <s v="Clothing"/>
    <s v="Shirt"/>
    <s v="Shirt Model-194"/>
    <s v="PROD2972"/>
    <n v="7"/>
    <n v="619.91999999999996"/>
    <n v="4339.4399999999996"/>
    <n v="0.2"/>
    <n v="867.89"/>
    <n v="3471.55"/>
    <s v="Wallet"/>
    <s v="Cancelled"/>
    <n v="0.15"/>
    <n v="520.73"/>
  </r>
  <r>
    <s v="ORD2025007709"/>
    <d v="2023-05-09T00:00:00"/>
    <s v="Customer 1751"/>
    <s v="CUST1669"/>
    <x v="3"/>
    <s v="Raipur"/>
    <s v="Offline"/>
    <s v="Electronics"/>
    <s v="Mobile"/>
    <s v="Mobile Model-844"/>
    <s v="PROD8499"/>
    <n v="4"/>
    <n v="950.05"/>
    <n v="3800.2"/>
    <n v="0.1"/>
    <n v="380.02"/>
    <n v="3420.18"/>
    <s v="Wallet"/>
    <s v="Delivered"/>
    <n v="0.15"/>
    <n v="513.03"/>
  </r>
  <r>
    <s v="ORD2025007710"/>
    <d v="2023-03-06T00:00:00"/>
    <s v="Customer 2707"/>
    <s v="CUST9687"/>
    <x v="1"/>
    <s v="Lucknow"/>
    <s v="Offline"/>
    <s v="Beauty"/>
    <s v="Lipstick"/>
    <s v="Lipstick Model-130"/>
    <s v="PROD1254"/>
    <n v="5"/>
    <n v="403.6"/>
    <n v="2018"/>
    <n v="0.05"/>
    <n v="100.9"/>
    <n v="1917.1"/>
    <s v="COD"/>
    <s v="Returned"/>
    <n v="0.3"/>
    <n v="575.13"/>
  </r>
  <r>
    <s v="ORD2025007711"/>
    <d v="2023-12-23T00:00:00"/>
    <s v="Customer 4169"/>
    <s v="CUST1976"/>
    <x v="1"/>
    <s v="Chandigarh"/>
    <s v="Online"/>
    <s v="Home Decor"/>
    <s v="Lamp"/>
    <s v="Lamp Model-931"/>
    <s v="PROD5076"/>
    <n v="8"/>
    <n v="487.69"/>
    <n v="3901.52"/>
    <n v="0"/>
    <n v="0"/>
    <n v="3901.52"/>
    <s v="UPI"/>
    <s v="In-Transit"/>
    <n v="0.25"/>
    <n v="975.38"/>
  </r>
  <r>
    <s v="ORD2025007712"/>
    <d v="2023-05-16T00:00:00"/>
    <s v="Customer 1228"/>
    <s v="CUST4621"/>
    <x v="2"/>
    <s v="Bhubaneswar"/>
    <s v="Online"/>
    <s v="Electronics"/>
    <s v="Laptop"/>
    <s v="Laptop Model-637"/>
    <s v="PROD5152"/>
    <n v="7"/>
    <n v="295.14999999999998"/>
    <n v="2066.0500000000002"/>
    <n v="0.05"/>
    <n v="103.3"/>
    <n v="1962.75"/>
    <s v="Wallet"/>
    <s v="Returned"/>
    <n v="0.15"/>
    <n v="294.41000000000003"/>
  </r>
  <r>
    <s v="ORD2025007713"/>
    <d v="2023-12-16T00:00:00"/>
    <s v="Customer 1582"/>
    <s v="CUST5193"/>
    <x v="2"/>
    <s v="Bhubaneswar"/>
    <s v="Online"/>
    <s v="Electronics"/>
    <s v="Mobile"/>
    <s v="Mobile Model-387"/>
    <s v="PROD8162"/>
    <n v="9"/>
    <n v="127.16"/>
    <n v="1144.44"/>
    <n v="0"/>
    <n v="0"/>
    <n v="1144.44"/>
    <s v="Wallet"/>
    <s v="In-Transit"/>
    <n v="0.15"/>
    <n v="171.67"/>
  </r>
  <r>
    <s v="ORD2025007714"/>
    <d v="2023-08-02T00:00:00"/>
    <s v="Customer 2356"/>
    <s v="CUST6061"/>
    <x v="0"/>
    <s v="Pune"/>
    <s v="Online"/>
    <s v="Home Decor"/>
    <s v="Sofa"/>
    <s v="Sofa Model-835"/>
    <s v="PROD3550"/>
    <n v="8"/>
    <n v="657.97"/>
    <n v="5263.76"/>
    <n v="0"/>
    <n v="0"/>
    <n v="5263.76"/>
    <s v="COD"/>
    <s v="Delivered"/>
    <n v="0.25"/>
    <n v="1315.94"/>
  </r>
  <r>
    <s v="ORD2025007715"/>
    <d v="2023-10-13T00:00:00"/>
    <s v="Customer 4452"/>
    <s v="CUST6692"/>
    <x v="0"/>
    <s v="Mumbai"/>
    <s v="Online"/>
    <s v="Home Decor"/>
    <s v="Lamp"/>
    <s v="Lamp Model-782"/>
    <s v="PROD3196"/>
    <n v="2"/>
    <n v="562.79999999999995"/>
    <n v="1125.5999999999999"/>
    <n v="0.05"/>
    <n v="56.28"/>
    <n v="1069.32"/>
    <s v="Card"/>
    <s v="Returned"/>
    <n v="0.3"/>
    <n v="320.8"/>
  </r>
  <r>
    <s v="ORD2025007716"/>
    <d v="2023-09-26T00:00:00"/>
    <s v="Customer 363"/>
    <s v="CUST6675"/>
    <x v="0"/>
    <s v="Pune"/>
    <s v="Online"/>
    <s v="Beauty"/>
    <s v="Lipstick"/>
    <s v="Lipstick Model-233"/>
    <s v="PROD1961"/>
    <n v="4"/>
    <n v="487.17"/>
    <n v="1948.68"/>
    <n v="0.1"/>
    <n v="194.87"/>
    <n v="1753.81"/>
    <s v="UPI"/>
    <s v="In-Transit"/>
    <n v="0.15"/>
    <n v="263.07"/>
  </r>
  <r>
    <s v="ORD2025007717"/>
    <d v="2023-07-08T00:00:00"/>
    <s v="Customer 2529"/>
    <s v="CUST9254"/>
    <x v="4"/>
    <s v="Chennai"/>
    <s v="Offline"/>
    <s v="Clothing"/>
    <s v="Jeans"/>
    <s v="Jeans Model-198"/>
    <s v="PROD8419"/>
    <n v="3"/>
    <n v="514.83000000000004"/>
    <n v="1544.49"/>
    <n v="0.05"/>
    <n v="77.22"/>
    <n v="1467.27"/>
    <s v="UPI"/>
    <s v="Cancelled"/>
    <n v="0.15"/>
    <n v="220.09"/>
  </r>
  <r>
    <s v="ORD2025007718"/>
    <d v="2023-02-07T00:00:00"/>
    <s v="Customer 552"/>
    <s v="CUST6782"/>
    <x v="3"/>
    <s v="Raipur"/>
    <s v="Offline"/>
    <s v="Home Decor"/>
    <s v="Curtain"/>
    <s v="Curtain Model-398"/>
    <s v="PROD6342"/>
    <n v="8"/>
    <n v="151.41"/>
    <n v="1211.28"/>
    <n v="0"/>
    <n v="0"/>
    <n v="1211.28"/>
    <s v="Card"/>
    <s v="Delivered"/>
    <n v="0.15"/>
    <n v="181.69"/>
  </r>
  <r>
    <s v="ORD2025007719"/>
    <d v="2023-07-03T00:00:00"/>
    <s v="Customer 4822"/>
    <s v="CUST4449"/>
    <x v="0"/>
    <s v="Mumbai"/>
    <s v="Online"/>
    <s v="Beauty"/>
    <s v="Face Cream"/>
    <s v="Face Cream Model-949"/>
    <s v="PROD4167"/>
    <n v="3"/>
    <n v="984.51"/>
    <n v="2953.53"/>
    <n v="0.1"/>
    <n v="295.35000000000002"/>
    <n v="2658.18"/>
    <s v="Wallet"/>
    <s v="Cancelled"/>
    <n v="0.3"/>
    <n v="797.45"/>
  </r>
  <r>
    <s v="ORD2025007720"/>
    <d v="2023-10-27T00:00:00"/>
    <s v="Customer 3240"/>
    <s v="CUST2767"/>
    <x v="1"/>
    <s v="Lucknow"/>
    <s v="Online"/>
    <s v="Beauty"/>
    <s v="Face Cream"/>
    <s v="Face Cream Model-134"/>
    <s v="PROD2618"/>
    <n v="8"/>
    <n v="614.95000000000005"/>
    <n v="4919.6000000000004"/>
    <n v="0.1"/>
    <n v="491.96"/>
    <n v="4427.6400000000003"/>
    <s v="Card"/>
    <s v="Returned"/>
    <n v="0.25"/>
    <n v="1106.9100000000001"/>
  </r>
  <r>
    <s v="ORD2025007721"/>
    <d v="2023-06-17T00:00:00"/>
    <s v="Customer 1305"/>
    <s v="CUST1414"/>
    <x v="0"/>
    <s v="Pune"/>
    <s v="Online"/>
    <s v="Beauty"/>
    <s v="Face Cream"/>
    <s v="Face Cream Model-975"/>
    <s v="PROD7572"/>
    <n v="1"/>
    <n v="493.42"/>
    <n v="493.42"/>
    <n v="0.05"/>
    <n v="24.67"/>
    <n v="468.75"/>
    <s v="Wallet"/>
    <s v="In-Transit"/>
    <n v="0.25"/>
    <n v="117.19"/>
  </r>
  <r>
    <s v="ORD2025007722"/>
    <d v="2023-12-29T00:00:00"/>
    <s v="Customer 2730"/>
    <s v="CUST5421"/>
    <x v="1"/>
    <s v="Delhi"/>
    <s v="Online"/>
    <s v="Electronics"/>
    <s v="Mobile"/>
    <s v="Mobile Model-234"/>
    <s v="PROD6193"/>
    <n v="1"/>
    <n v="722.79"/>
    <n v="722.79"/>
    <n v="0.2"/>
    <n v="144.56"/>
    <n v="578.23"/>
    <s v="Card"/>
    <s v="In-Transit"/>
    <n v="0.25"/>
    <n v="144.56"/>
  </r>
  <r>
    <s v="ORD2025007723"/>
    <d v="2023-02-23T00:00:00"/>
    <s v="Customer 4608"/>
    <s v="CUST7467"/>
    <x v="3"/>
    <s v="Bhopal"/>
    <s v="Offline"/>
    <s v="Home Decor"/>
    <s v="Sofa"/>
    <s v="Sofa Model-274"/>
    <s v="PROD6944"/>
    <n v="9"/>
    <n v="574.16"/>
    <n v="5167.4399999999996"/>
    <n v="0.1"/>
    <n v="516.74"/>
    <n v="4650.7"/>
    <s v="COD"/>
    <s v="Returned"/>
    <n v="0.15"/>
    <n v="697.6"/>
  </r>
  <r>
    <s v="ORD2025007724"/>
    <d v="2023-12-03T00:00:00"/>
    <s v="Customer 1751"/>
    <s v="CUST7346"/>
    <x v="4"/>
    <s v="Chennai"/>
    <s v="Online"/>
    <s v="Home Decor"/>
    <s v="Curtain"/>
    <s v="Curtain Model-800"/>
    <s v="PROD9929"/>
    <n v="4"/>
    <n v="204.3"/>
    <n v="817.2"/>
    <n v="0.1"/>
    <n v="81.72"/>
    <n v="735.48"/>
    <s v="COD"/>
    <s v="Cancelled"/>
    <n v="0.25"/>
    <n v="183.87"/>
  </r>
  <r>
    <s v="ORD2025007725"/>
    <d v="2024-03-12T00:00:00"/>
    <s v="Customer 4701"/>
    <s v="CUST5496"/>
    <x v="4"/>
    <s v="Hyderabad"/>
    <s v="Offline"/>
    <s v="Clothing"/>
    <s v="Jacket"/>
    <s v="Jacket Model-777"/>
    <s v="PROD5212"/>
    <n v="5"/>
    <n v="711.53"/>
    <n v="3557.65"/>
    <n v="0.1"/>
    <n v="355.77"/>
    <n v="3201.88"/>
    <s v="Card"/>
    <s v="In-Transit"/>
    <n v="0.15"/>
    <n v="480.28"/>
  </r>
  <r>
    <s v="ORD2025007726"/>
    <d v="2023-07-25T00:00:00"/>
    <s v="Customer 4387"/>
    <s v="CUST4452"/>
    <x v="2"/>
    <s v="Kolkata"/>
    <s v="Offline"/>
    <s v="Beauty"/>
    <s v="Face Cream"/>
    <s v="Face Cream Model-238"/>
    <s v="PROD8948"/>
    <n v="10"/>
    <n v="193.94"/>
    <n v="1939.4"/>
    <n v="0"/>
    <n v="0"/>
    <n v="1939.4"/>
    <s v="UPI"/>
    <s v="Returned"/>
    <n v="0.3"/>
    <n v="581.82000000000005"/>
  </r>
  <r>
    <s v="ORD2025007727"/>
    <d v="2023-10-19T00:00:00"/>
    <s v="Customer 2271"/>
    <s v="CUST9276"/>
    <x v="1"/>
    <s v="Chandigarh"/>
    <s v="Offline"/>
    <s v="Beauty"/>
    <s v="Perfume"/>
    <s v="Perfume Model-226"/>
    <s v="PROD7607"/>
    <n v="9"/>
    <n v="521.49"/>
    <n v="4693.41"/>
    <n v="0.05"/>
    <n v="234.67"/>
    <n v="4458.74"/>
    <s v="Card"/>
    <s v="Returned"/>
    <n v="0.15"/>
    <n v="668.81"/>
  </r>
  <r>
    <s v="ORD2025007728"/>
    <d v="2024-02-05T00:00:00"/>
    <s v="Customer 738"/>
    <s v="CUST6595"/>
    <x v="2"/>
    <s v="Kolkata"/>
    <s v="Offline"/>
    <s v="Home Decor"/>
    <s v="Sofa"/>
    <s v="Sofa Model-911"/>
    <s v="PROD4852"/>
    <n v="10"/>
    <n v="127.93"/>
    <n v="1279.3"/>
    <n v="0"/>
    <n v="0"/>
    <n v="1279.3"/>
    <s v="Wallet"/>
    <s v="Delivered"/>
    <n v="0.15"/>
    <n v="191.89"/>
  </r>
  <r>
    <s v="ORD2025007729"/>
    <d v="2024-03-17T00:00:00"/>
    <s v="Customer 576"/>
    <s v="CUST9645"/>
    <x v="1"/>
    <s v="Chandigarh"/>
    <s v="Offline"/>
    <s v="Beauty"/>
    <s v="Perfume"/>
    <s v="Perfume Model-834"/>
    <s v="PROD9602"/>
    <n v="1"/>
    <n v="415.2"/>
    <n v="415.2"/>
    <n v="0.2"/>
    <n v="83.04"/>
    <n v="332.16"/>
    <s v="COD"/>
    <s v="Returned"/>
    <n v="0.3"/>
    <n v="99.65"/>
  </r>
  <r>
    <s v="ORD2025007730"/>
    <d v="2023-01-08T00:00:00"/>
    <s v="Customer 4707"/>
    <s v="CUST2673"/>
    <x v="3"/>
    <s v="Raipur"/>
    <s v="Online"/>
    <s v="Clothing"/>
    <s v="Jacket"/>
    <s v="Jacket Model-168"/>
    <s v="PROD9894"/>
    <n v="2"/>
    <n v="193.58"/>
    <n v="387.16"/>
    <n v="0.05"/>
    <n v="19.36"/>
    <n v="367.8"/>
    <s v="UPI"/>
    <s v="In-Transit"/>
    <n v="0.25"/>
    <n v="91.95"/>
  </r>
  <r>
    <s v="ORD2025007731"/>
    <d v="2023-02-16T00:00:00"/>
    <s v="Customer 1795"/>
    <s v="CUST6794"/>
    <x v="0"/>
    <s v="Mumbai"/>
    <s v="Offline"/>
    <s v="Electronics"/>
    <s v="Laptop"/>
    <s v="Laptop Model-268"/>
    <s v="PROD8359"/>
    <n v="9"/>
    <n v="922.87"/>
    <n v="8305.83"/>
    <n v="0.1"/>
    <n v="830.58"/>
    <n v="7475.25"/>
    <s v="UPI"/>
    <s v="Delivered"/>
    <n v="0.3"/>
    <n v="2242.5700000000002"/>
  </r>
  <r>
    <s v="ORD2025007732"/>
    <d v="2023-02-08T00:00:00"/>
    <s v="Customer 510"/>
    <s v="CUST6667"/>
    <x v="0"/>
    <s v="Mumbai"/>
    <s v="Offline"/>
    <s v="Beauty"/>
    <s v="Lipstick"/>
    <s v="Lipstick Model-328"/>
    <s v="PROD3445"/>
    <n v="3"/>
    <n v="372.59"/>
    <n v="1117.77"/>
    <n v="0"/>
    <n v="0"/>
    <n v="1117.77"/>
    <s v="COD"/>
    <s v="Cancelled"/>
    <n v="0.3"/>
    <n v="335.33"/>
  </r>
  <r>
    <s v="ORD2025007733"/>
    <d v="2023-11-17T00:00:00"/>
    <s v="Customer 1570"/>
    <s v="CUST6671"/>
    <x v="2"/>
    <s v="Kolkata"/>
    <s v="Online"/>
    <s v="Electronics"/>
    <s v="Tablet"/>
    <s v="Tablet Model-330"/>
    <s v="PROD2388"/>
    <n v="1"/>
    <n v="850.88"/>
    <n v="850.88"/>
    <n v="0.1"/>
    <n v="85.09"/>
    <n v="765.79"/>
    <s v="Wallet"/>
    <s v="Returned"/>
    <n v="0.15"/>
    <n v="114.87"/>
  </r>
  <r>
    <s v="ORD2025007734"/>
    <d v="2023-02-12T00:00:00"/>
    <s v="Customer 4038"/>
    <s v="CUST3700"/>
    <x v="0"/>
    <s v="Mumbai"/>
    <s v="Offline"/>
    <s v="Clothing"/>
    <s v="Jeans"/>
    <s v="Jeans Model-341"/>
    <s v="PROD3878"/>
    <n v="9"/>
    <n v="269.26"/>
    <n v="2423.34"/>
    <n v="0.1"/>
    <n v="242.33"/>
    <n v="2181.0100000000002"/>
    <s v="Card"/>
    <s v="Cancelled"/>
    <n v="0.3"/>
    <n v="654.29999999999995"/>
  </r>
  <r>
    <s v="ORD2025007735"/>
    <d v="2023-06-17T00:00:00"/>
    <s v="Customer 1850"/>
    <s v="CUST1123"/>
    <x v="3"/>
    <s v="Raipur"/>
    <s v="Online"/>
    <s v="Home Decor"/>
    <s v="Sofa"/>
    <s v="Sofa Model-703"/>
    <s v="PROD1602"/>
    <n v="6"/>
    <n v="881.1"/>
    <n v="5286.6"/>
    <n v="0.1"/>
    <n v="528.66"/>
    <n v="4757.9399999999996"/>
    <s v="Wallet"/>
    <s v="Returned"/>
    <n v="0.3"/>
    <n v="1427.38"/>
  </r>
  <r>
    <s v="ORD2025007736"/>
    <d v="2023-10-12T00:00:00"/>
    <s v="Customer 3214"/>
    <s v="CUST3380"/>
    <x v="2"/>
    <s v="Bhubaneswar"/>
    <s v="Online"/>
    <s v="Electronics"/>
    <s v="Laptop"/>
    <s v="Laptop Model-485"/>
    <s v="PROD2437"/>
    <n v="7"/>
    <n v="144.21"/>
    <n v="1009.47"/>
    <n v="0.05"/>
    <n v="50.47"/>
    <n v="959"/>
    <s v="Wallet"/>
    <s v="In-Transit"/>
    <n v="0.15"/>
    <n v="143.85"/>
  </r>
  <r>
    <s v="ORD2025007737"/>
    <d v="2023-12-18T00:00:00"/>
    <s v="Customer 3253"/>
    <s v="CUST8008"/>
    <x v="3"/>
    <s v="Raipur"/>
    <s v="Online"/>
    <s v="Home Decor"/>
    <s v="Sofa"/>
    <s v="Sofa Model-957"/>
    <s v="PROD9687"/>
    <n v="4"/>
    <n v="795.97"/>
    <n v="3183.88"/>
    <n v="0.2"/>
    <n v="636.78"/>
    <n v="2547.1"/>
    <s v="COD"/>
    <s v="In-Transit"/>
    <n v="0.15"/>
    <n v="382.06"/>
  </r>
  <r>
    <s v="ORD2025007738"/>
    <d v="2023-03-06T00:00:00"/>
    <s v="Customer 2483"/>
    <s v="CUST3701"/>
    <x v="1"/>
    <s v="Chandigarh"/>
    <s v="Online"/>
    <s v="Beauty"/>
    <s v="Lipstick"/>
    <s v="Lipstick Model-584"/>
    <s v="PROD4312"/>
    <n v="6"/>
    <n v="717.4"/>
    <n v="4304.3999999999996"/>
    <n v="0.05"/>
    <n v="215.22"/>
    <n v="4089.18"/>
    <s v="COD"/>
    <s v="Cancelled"/>
    <n v="0.15"/>
    <n v="613.38"/>
  </r>
  <r>
    <s v="ORD2025007739"/>
    <d v="2023-02-21T00:00:00"/>
    <s v="Customer 52"/>
    <s v="CUST9464"/>
    <x v="4"/>
    <s v="Hyderabad"/>
    <s v="Offline"/>
    <s v="Beauty"/>
    <s v="Perfume"/>
    <s v="Perfume Model-170"/>
    <s v="PROD7421"/>
    <n v="8"/>
    <n v="528.52"/>
    <n v="4228.16"/>
    <n v="0.05"/>
    <n v="211.41"/>
    <n v="4016.75"/>
    <s v="COD"/>
    <s v="Cancelled"/>
    <n v="0.25"/>
    <n v="1004.19"/>
  </r>
  <r>
    <s v="ORD2025007740"/>
    <d v="2023-04-26T00:00:00"/>
    <s v="Customer 1985"/>
    <s v="CUST9803"/>
    <x v="4"/>
    <s v="Chennai"/>
    <s v="Offline"/>
    <s v="Home Decor"/>
    <s v="Lamp"/>
    <s v="Lamp Model-319"/>
    <s v="PROD6040"/>
    <n v="6"/>
    <n v="345.22"/>
    <n v="2071.3200000000002"/>
    <n v="0.05"/>
    <n v="103.57"/>
    <n v="1967.75"/>
    <s v="UPI"/>
    <s v="In-Transit"/>
    <n v="0.25"/>
    <n v="491.94"/>
  </r>
  <r>
    <s v="ORD2025007741"/>
    <d v="2024-02-21T00:00:00"/>
    <s v="Customer 4348"/>
    <s v="CUST5436"/>
    <x v="0"/>
    <s v="Mumbai"/>
    <s v="Offline"/>
    <s v="Electronics"/>
    <s v="Tablet"/>
    <s v="Tablet Model-696"/>
    <s v="PROD7570"/>
    <n v="8"/>
    <n v="498.37"/>
    <n v="3986.96"/>
    <n v="0.05"/>
    <n v="199.35"/>
    <n v="3787.61"/>
    <s v="UPI"/>
    <s v="Cancelled"/>
    <n v="0.25"/>
    <n v="946.9"/>
  </r>
  <r>
    <s v="ORD2025007742"/>
    <d v="2024-01-02T00:00:00"/>
    <s v="Customer 2588"/>
    <s v="CUST4491"/>
    <x v="0"/>
    <s v="Pune"/>
    <s v="Offline"/>
    <s v="Electronics"/>
    <s v="Laptop"/>
    <s v="Laptop Model-734"/>
    <s v="PROD6353"/>
    <n v="7"/>
    <n v="942.47"/>
    <n v="6597.29"/>
    <n v="0.2"/>
    <n v="1319.46"/>
    <n v="5277.83"/>
    <s v="Card"/>
    <s v="In-Transit"/>
    <n v="0.25"/>
    <n v="1319.46"/>
  </r>
  <r>
    <s v="ORD2025007743"/>
    <d v="2023-08-18T00:00:00"/>
    <s v="Customer 3632"/>
    <s v="CUST6317"/>
    <x v="3"/>
    <s v="Raipur"/>
    <s v="Online"/>
    <s v="Beauty"/>
    <s v="Perfume"/>
    <s v="Perfume Model-716"/>
    <s v="PROD3104"/>
    <n v="7"/>
    <n v="815.43"/>
    <n v="5708.01"/>
    <n v="0.1"/>
    <n v="570.79999999999995"/>
    <n v="5137.21"/>
    <s v="Card"/>
    <s v="Delivered"/>
    <n v="0.3"/>
    <n v="1541.16"/>
  </r>
  <r>
    <s v="ORD2025007744"/>
    <d v="2023-10-27T00:00:00"/>
    <s v="Customer 1048"/>
    <s v="CUST2596"/>
    <x v="4"/>
    <s v="Bangalore"/>
    <s v="Online"/>
    <s v="Beauty"/>
    <s v="Face Cream"/>
    <s v="Face Cream Model-619"/>
    <s v="PROD7151"/>
    <n v="4"/>
    <n v="259.64"/>
    <n v="1038.56"/>
    <n v="0"/>
    <n v="0"/>
    <n v="1038.56"/>
    <s v="Wallet"/>
    <s v="Cancelled"/>
    <n v="0.25"/>
    <n v="259.64"/>
  </r>
  <r>
    <s v="ORD2025007745"/>
    <d v="2024-03-14T00:00:00"/>
    <s v="Customer 1677"/>
    <s v="CUST8767"/>
    <x v="1"/>
    <s v="Lucknow"/>
    <s v="Online"/>
    <s v="Clothing"/>
    <s v="Jacket"/>
    <s v="Jacket Model-587"/>
    <s v="PROD6719"/>
    <n v="2"/>
    <n v="429.95"/>
    <n v="859.9"/>
    <n v="0.1"/>
    <n v="85.99"/>
    <n v="773.91"/>
    <s v="UPI"/>
    <s v="In-Transit"/>
    <n v="0.25"/>
    <n v="193.48"/>
  </r>
  <r>
    <s v="ORD2025007746"/>
    <d v="2023-11-03T00:00:00"/>
    <s v="Customer 3091"/>
    <s v="CUST8765"/>
    <x v="2"/>
    <s v="Patna"/>
    <s v="Online"/>
    <s v="Clothing"/>
    <s v="Shirt"/>
    <s v="Shirt Model-398"/>
    <s v="PROD9841"/>
    <n v="9"/>
    <n v="632.11"/>
    <n v="5688.99"/>
    <n v="0.05"/>
    <n v="284.45"/>
    <n v="5404.54"/>
    <s v="COD"/>
    <s v="Cancelled"/>
    <n v="0.3"/>
    <n v="1621.36"/>
  </r>
  <r>
    <s v="ORD2025007747"/>
    <d v="2023-11-17T00:00:00"/>
    <s v="Customer 1027"/>
    <s v="CUST3069"/>
    <x v="3"/>
    <s v="Bhopal"/>
    <s v="Online"/>
    <s v="Home Decor"/>
    <s v="Curtain"/>
    <s v="Curtain Model-693"/>
    <s v="PROD8476"/>
    <n v="4"/>
    <n v="126.17"/>
    <n v="504.68"/>
    <n v="0.05"/>
    <n v="25.23"/>
    <n v="479.45"/>
    <s v="COD"/>
    <s v="Returned"/>
    <n v="0.25"/>
    <n v="119.86"/>
  </r>
  <r>
    <s v="ORD2025007748"/>
    <d v="2024-01-23T00:00:00"/>
    <s v="Customer 1374"/>
    <s v="CUST2853"/>
    <x v="1"/>
    <s v="Delhi"/>
    <s v="Online"/>
    <s v="Beauty"/>
    <s v="Lipstick"/>
    <s v="Lipstick Model-368"/>
    <s v="PROD5918"/>
    <n v="7"/>
    <n v="351.13"/>
    <n v="2457.91"/>
    <n v="0"/>
    <n v="0"/>
    <n v="2457.91"/>
    <s v="Card"/>
    <s v="In-Transit"/>
    <n v="0.3"/>
    <n v="737.37"/>
  </r>
  <r>
    <s v="ORD2025007749"/>
    <d v="2024-02-03T00:00:00"/>
    <s v="Customer 907"/>
    <s v="CUST3724"/>
    <x v="2"/>
    <s v="Kolkata"/>
    <s v="Offline"/>
    <s v="Beauty"/>
    <s v="Face Cream"/>
    <s v="Face Cream Model-763"/>
    <s v="PROD4236"/>
    <n v="9"/>
    <n v="292.69"/>
    <n v="2634.21"/>
    <n v="0"/>
    <n v="0"/>
    <n v="2634.21"/>
    <s v="Card"/>
    <s v="In-Transit"/>
    <n v="0.25"/>
    <n v="658.55"/>
  </r>
  <r>
    <s v="ORD2025007750"/>
    <d v="2023-01-08T00:00:00"/>
    <s v="Customer 3541"/>
    <s v="CUST6684"/>
    <x v="4"/>
    <s v="Hyderabad"/>
    <s v="Online"/>
    <s v="Electronics"/>
    <s v="Mobile"/>
    <s v="Mobile Model-456"/>
    <s v="PROD3469"/>
    <n v="9"/>
    <n v="433.47"/>
    <n v="3901.23"/>
    <n v="0.2"/>
    <n v="780.25"/>
    <n v="3120.98"/>
    <s v="UPI"/>
    <s v="Returned"/>
    <n v="0.15"/>
    <n v="468.15"/>
  </r>
  <r>
    <s v="ORD2025007751"/>
    <d v="2023-05-01T00:00:00"/>
    <s v="Customer 1978"/>
    <s v="CUST8964"/>
    <x v="2"/>
    <s v="Kolkata"/>
    <s v="Offline"/>
    <s v="Electronics"/>
    <s v="Laptop"/>
    <s v="Laptop Model-847"/>
    <s v="PROD6741"/>
    <n v="5"/>
    <n v="462.62"/>
    <n v="2313.1"/>
    <n v="0"/>
    <n v="0"/>
    <n v="2313.1"/>
    <s v="UPI"/>
    <s v="Returned"/>
    <n v="0.25"/>
    <n v="578.27"/>
  </r>
  <r>
    <s v="ORD2025007752"/>
    <d v="2023-09-04T00:00:00"/>
    <s v="Customer 301"/>
    <s v="CUST5373"/>
    <x v="1"/>
    <s v="Lucknow"/>
    <s v="Online"/>
    <s v="Beauty"/>
    <s v="Perfume"/>
    <s v="Perfume Model-443"/>
    <s v="PROD7717"/>
    <n v="9"/>
    <n v="140.62"/>
    <n v="1265.58"/>
    <n v="0.1"/>
    <n v="126.56"/>
    <n v="1139.02"/>
    <s v="Wallet"/>
    <s v="Returned"/>
    <n v="0.25"/>
    <n v="284.75"/>
  </r>
  <r>
    <s v="ORD2025007753"/>
    <d v="2023-01-30T00:00:00"/>
    <s v="Customer 1345"/>
    <s v="CUST8947"/>
    <x v="1"/>
    <s v="Lucknow"/>
    <s v="Online"/>
    <s v="Clothing"/>
    <s v="Shirt"/>
    <s v="Shirt Model-291"/>
    <s v="PROD5466"/>
    <n v="6"/>
    <n v="733.67"/>
    <n v="4402.0200000000004"/>
    <n v="0"/>
    <n v="0"/>
    <n v="4402.0200000000004"/>
    <s v="COD"/>
    <s v="Cancelled"/>
    <n v="0.25"/>
    <n v="1100.51"/>
  </r>
  <r>
    <s v="ORD2025007754"/>
    <d v="2024-02-11T00:00:00"/>
    <s v="Customer 2751"/>
    <s v="CUST2081"/>
    <x v="1"/>
    <s v="Lucknow"/>
    <s v="Online"/>
    <s v="Electronics"/>
    <s v="Laptop"/>
    <s v="Laptop Model-584"/>
    <s v="PROD7558"/>
    <n v="9"/>
    <n v="886.41"/>
    <n v="7977.69"/>
    <n v="0.1"/>
    <n v="797.77"/>
    <n v="7179.92"/>
    <s v="Wallet"/>
    <s v="Cancelled"/>
    <n v="0.25"/>
    <n v="1794.98"/>
  </r>
  <r>
    <s v="ORD2025007755"/>
    <d v="2023-11-17T00:00:00"/>
    <s v="Customer 1555"/>
    <s v="CUST3960"/>
    <x v="1"/>
    <s v="Chandigarh"/>
    <s v="Online"/>
    <s v="Clothing"/>
    <s v="Shirt"/>
    <s v="Shirt Model-479"/>
    <s v="PROD5263"/>
    <n v="1"/>
    <n v="250.42"/>
    <n v="250.42"/>
    <n v="0"/>
    <n v="0"/>
    <n v="250.42"/>
    <s v="UPI"/>
    <s v="Delivered"/>
    <n v="0.3"/>
    <n v="75.13"/>
  </r>
  <r>
    <s v="ORD2025007756"/>
    <d v="2023-01-10T00:00:00"/>
    <s v="Customer 1245"/>
    <s v="CUST3721"/>
    <x v="0"/>
    <s v="Mumbai"/>
    <s v="Online"/>
    <s v="Home Decor"/>
    <s v="Curtain"/>
    <s v="Curtain Model-713"/>
    <s v="PROD1906"/>
    <n v="2"/>
    <n v="308.39999999999998"/>
    <n v="616.79999999999995"/>
    <n v="0.1"/>
    <n v="61.68"/>
    <n v="555.12"/>
    <s v="Wallet"/>
    <s v="Returned"/>
    <n v="0.25"/>
    <n v="138.78"/>
  </r>
  <r>
    <s v="ORD2025007757"/>
    <d v="2023-12-11T00:00:00"/>
    <s v="Customer 4146"/>
    <s v="CUST6354"/>
    <x v="3"/>
    <s v="Nagpur"/>
    <s v="Offline"/>
    <s v="Clothing"/>
    <s v="Jeans"/>
    <s v="Jeans Model-336"/>
    <s v="PROD3774"/>
    <n v="5"/>
    <n v="712.53"/>
    <n v="3562.65"/>
    <n v="0.2"/>
    <n v="712.53"/>
    <n v="2850.12"/>
    <s v="Card"/>
    <s v="In-Transit"/>
    <n v="0.25"/>
    <n v="712.53"/>
  </r>
  <r>
    <s v="ORD2025007758"/>
    <d v="2024-01-29T00:00:00"/>
    <s v="Customer 4834"/>
    <s v="CUST5734"/>
    <x v="2"/>
    <s v="Bhubaneswar"/>
    <s v="Offline"/>
    <s v="Electronics"/>
    <s v="Mobile"/>
    <s v="Mobile Model-300"/>
    <s v="PROD3697"/>
    <n v="7"/>
    <n v="578.47"/>
    <n v="4049.29"/>
    <n v="0.1"/>
    <n v="404.93"/>
    <n v="3644.36"/>
    <s v="UPI"/>
    <s v="Cancelled"/>
    <n v="0.3"/>
    <n v="1093.31"/>
  </r>
  <r>
    <s v="ORD2025007759"/>
    <d v="2023-01-03T00:00:00"/>
    <s v="Customer 1439"/>
    <s v="CUST6860"/>
    <x v="2"/>
    <s v="Bhubaneswar"/>
    <s v="Online"/>
    <s v="Electronics"/>
    <s v="Mobile"/>
    <s v="Mobile Model-554"/>
    <s v="PROD1956"/>
    <n v="7"/>
    <n v="911.6"/>
    <n v="6381.2"/>
    <n v="0.1"/>
    <n v="638.12"/>
    <n v="5743.08"/>
    <s v="Card"/>
    <s v="Cancelled"/>
    <n v="0.15"/>
    <n v="861.46"/>
  </r>
  <r>
    <s v="ORD2025007760"/>
    <d v="2023-07-14T00:00:00"/>
    <s v="Customer 3127"/>
    <s v="CUST2684"/>
    <x v="0"/>
    <s v="Ahmedabad"/>
    <s v="Online"/>
    <s v="Beauty"/>
    <s v="Face Cream"/>
    <s v="Face Cream Model-280"/>
    <s v="PROD7508"/>
    <n v="3"/>
    <n v="865.37"/>
    <n v="2596.11"/>
    <n v="0.05"/>
    <n v="129.81"/>
    <n v="2466.3000000000002"/>
    <s v="Wallet"/>
    <s v="Cancelled"/>
    <n v="0.15"/>
    <n v="369.94"/>
  </r>
  <r>
    <s v="ORD2025007761"/>
    <d v="2023-10-28T00:00:00"/>
    <s v="Customer 2247"/>
    <s v="CUST1354"/>
    <x v="2"/>
    <s v="Kolkata"/>
    <s v="Online"/>
    <s v="Electronics"/>
    <s v="Laptop"/>
    <s v="Laptop Model-232"/>
    <s v="PROD6098"/>
    <n v="9"/>
    <n v="204.66"/>
    <n v="1841.94"/>
    <n v="0.2"/>
    <n v="368.39"/>
    <n v="1473.55"/>
    <s v="UPI"/>
    <s v="Returned"/>
    <n v="0.15"/>
    <n v="221.03"/>
  </r>
  <r>
    <s v="ORD2025007762"/>
    <d v="2023-07-18T00:00:00"/>
    <s v="Customer 91"/>
    <s v="CUST9812"/>
    <x v="1"/>
    <s v="Lucknow"/>
    <s v="Offline"/>
    <s v="Clothing"/>
    <s v="Jeans"/>
    <s v="Jeans Model-233"/>
    <s v="PROD5179"/>
    <n v="4"/>
    <n v="986.61"/>
    <n v="3946.44"/>
    <n v="0.1"/>
    <n v="394.64"/>
    <n v="3551.8"/>
    <s v="UPI"/>
    <s v="Cancelled"/>
    <n v="0.15"/>
    <n v="532.77"/>
  </r>
  <r>
    <s v="ORD2025007763"/>
    <d v="2024-02-16T00:00:00"/>
    <s v="Customer 2198"/>
    <s v="CUST7513"/>
    <x v="1"/>
    <s v="Chandigarh"/>
    <s v="Offline"/>
    <s v="Beauty"/>
    <s v="Face Cream"/>
    <s v="Face Cream Model-165"/>
    <s v="PROD9728"/>
    <n v="1"/>
    <n v="249.98"/>
    <n v="249.98"/>
    <n v="0"/>
    <n v="0"/>
    <n v="249.98"/>
    <s v="UPI"/>
    <s v="Delivered"/>
    <n v="0.3"/>
    <n v="74.989999999999995"/>
  </r>
  <r>
    <s v="ORD2025007764"/>
    <d v="2023-08-29T00:00:00"/>
    <s v="Customer 2337"/>
    <s v="CUST9379"/>
    <x v="3"/>
    <s v="Bhopal"/>
    <s v="Online"/>
    <s v="Clothing"/>
    <s v="Jacket"/>
    <s v="Jacket Model-939"/>
    <s v="PROD1196"/>
    <n v="6"/>
    <n v="232.04"/>
    <n v="1392.24"/>
    <n v="0"/>
    <n v="0"/>
    <n v="1392.24"/>
    <s v="UPI"/>
    <s v="Returned"/>
    <n v="0.25"/>
    <n v="348.06"/>
  </r>
  <r>
    <s v="ORD2025007765"/>
    <d v="2023-08-26T00:00:00"/>
    <s v="Customer 538"/>
    <s v="CUST9950"/>
    <x v="0"/>
    <s v="Pune"/>
    <s v="Online"/>
    <s v="Home Decor"/>
    <s v="Sofa"/>
    <s v="Sofa Model-515"/>
    <s v="PROD1377"/>
    <n v="6"/>
    <n v="756.64"/>
    <n v="4539.84"/>
    <n v="0.2"/>
    <n v="907.97"/>
    <n v="3631.87"/>
    <s v="COD"/>
    <s v="Cancelled"/>
    <n v="0.15"/>
    <n v="544.78"/>
  </r>
  <r>
    <s v="ORD2025007766"/>
    <d v="2024-03-24T00:00:00"/>
    <s v="Customer 1913"/>
    <s v="CUST4015"/>
    <x v="0"/>
    <s v="Mumbai"/>
    <s v="Online"/>
    <s v="Electronics"/>
    <s v="Laptop"/>
    <s v="Laptop Model-231"/>
    <s v="PROD6631"/>
    <n v="4"/>
    <n v="497.67"/>
    <n v="1990.68"/>
    <n v="0"/>
    <n v="0"/>
    <n v="1990.68"/>
    <s v="Wallet"/>
    <s v="Delivered"/>
    <n v="0.15"/>
    <n v="298.60000000000002"/>
  </r>
  <r>
    <s v="ORD2025007767"/>
    <d v="2023-05-11T00:00:00"/>
    <s v="Customer 3221"/>
    <s v="CUST7294"/>
    <x v="4"/>
    <s v="Bangalore"/>
    <s v="Online"/>
    <s v="Beauty"/>
    <s v="Perfume"/>
    <s v="Perfume Model-720"/>
    <s v="PROD8839"/>
    <n v="5"/>
    <n v="281.14999999999998"/>
    <n v="1405.75"/>
    <n v="0"/>
    <n v="0"/>
    <n v="1405.75"/>
    <s v="Wallet"/>
    <s v="Returned"/>
    <n v="0.15"/>
    <n v="210.86"/>
  </r>
  <r>
    <s v="ORD2025007768"/>
    <d v="2023-08-02T00:00:00"/>
    <s v="Customer 4926"/>
    <s v="CUST1857"/>
    <x v="2"/>
    <s v="Kolkata"/>
    <s v="Online"/>
    <s v="Home Decor"/>
    <s v="Curtain"/>
    <s v="Curtain Model-698"/>
    <s v="PROD7650"/>
    <n v="3"/>
    <n v="106.36"/>
    <n v="319.08"/>
    <n v="0.05"/>
    <n v="15.95"/>
    <n v="303.13"/>
    <s v="UPI"/>
    <s v="In-Transit"/>
    <n v="0.25"/>
    <n v="75.78"/>
  </r>
  <r>
    <s v="ORD2025007769"/>
    <d v="2023-11-06T00:00:00"/>
    <s v="Customer 4705"/>
    <s v="CUST6541"/>
    <x v="4"/>
    <s v="Hyderabad"/>
    <s v="Offline"/>
    <s v="Beauty"/>
    <s v="Face Cream"/>
    <s v="Face Cream Model-535"/>
    <s v="PROD5388"/>
    <n v="8"/>
    <n v="441.75"/>
    <n v="3534"/>
    <n v="0.1"/>
    <n v="353.4"/>
    <n v="3180.6"/>
    <s v="COD"/>
    <s v="Delivered"/>
    <n v="0.3"/>
    <n v="954.18"/>
  </r>
  <r>
    <s v="ORD2025007770"/>
    <d v="2023-06-01T00:00:00"/>
    <s v="Customer 2229"/>
    <s v="CUST4528"/>
    <x v="3"/>
    <s v="Raipur"/>
    <s v="Offline"/>
    <s v="Beauty"/>
    <s v="Lipstick"/>
    <s v="Lipstick Model-938"/>
    <s v="PROD6493"/>
    <n v="10"/>
    <n v="975.1"/>
    <n v="9751"/>
    <n v="0.05"/>
    <n v="487.55"/>
    <n v="9263.4500000000007"/>
    <s v="Card"/>
    <s v="Delivered"/>
    <n v="0.25"/>
    <n v="2315.86"/>
  </r>
  <r>
    <s v="ORD2025007771"/>
    <d v="2023-12-19T00:00:00"/>
    <s v="Customer 3804"/>
    <s v="CUST8763"/>
    <x v="3"/>
    <s v="Raipur"/>
    <s v="Online"/>
    <s v="Beauty"/>
    <s v="Perfume"/>
    <s v="Perfume Model-934"/>
    <s v="PROD9140"/>
    <n v="9"/>
    <n v="501.94"/>
    <n v="4517.46"/>
    <n v="0.2"/>
    <n v="903.49"/>
    <n v="3613.97"/>
    <s v="UPI"/>
    <s v="In-Transit"/>
    <n v="0.15"/>
    <n v="542.1"/>
  </r>
  <r>
    <s v="ORD2025007772"/>
    <d v="2023-06-21T00:00:00"/>
    <s v="Customer 4428"/>
    <s v="CUST6618"/>
    <x v="1"/>
    <s v="Lucknow"/>
    <s v="Offline"/>
    <s v="Beauty"/>
    <s v="Perfume"/>
    <s v="Perfume Model-887"/>
    <s v="PROD3045"/>
    <n v="1"/>
    <n v="171.22"/>
    <n v="171.22"/>
    <n v="0"/>
    <n v="0"/>
    <n v="171.22"/>
    <s v="Card"/>
    <s v="Returned"/>
    <n v="0.25"/>
    <n v="42.8"/>
  </r>
  <r>
    <s v="ORD2025007773"/>
    <d v="2024-03-22T00:00:00"/>
    <s v="Customer 4751"/>
    <s v="CUST2201"/>
    <x v="1"/>
    <s v="Delhi"/>
    <s v="Online"/>
    <s v="Beauty"/>
    <s v="Perfume"/>
    <s v="Perfume Model-910"/>
    <s v="PROD8611"/>
    <n v="10"/>
    <n v="537.19000000000005"/>
    <n v="5371.9"/>
    <n v="0"/>
    <n v="0"/>
    <n v="5371.9"/>
    <s v="UPI"/>
    <s v="In-Transit"/>
    <n v="0.3"/>
    <n v="1611.57"/>
  </r>
  <r>
    <s v="ORD2025007774"/>
    <d v="2023-07-18T00:00:00"/>
    <s v="Customer 3608"/>
    <s v="CUST8021"/>
    <x v="4"/>
    <s v="Chennai"/>
    <s v="Online"/>
    <s v="Beauty"/>
    <s v="Lipstick"/>
    <s v="Lipstick Model-947"/>
    <s v="PROD7659"/>
    <n v="3"/>
    <n v="489.04"/>
    <n v="1467.12"/>
    <n v="0.1"/>
    <n v="146.71"/>
    <n v="1320.41"/>
    <s v="Card"/>
    <s v="Cancelled"/>
    <n v="0.25"/>
    <n v="330.1"/>
  </r>
  <r>
    <s v="ORD2025007775"/>
    <d v="2023-11-15T00:00:00"/>
    <s v="Customer 4287"/>
    <s v="CUST5649"/>
    <x v="4"/>
    <s v="Chennai"/>
    <s v="Online"/>
    <s v="Home Decor"/>
    <s v="Lamp"/>
    <s v="Lamp Model-150"/>
    <s v="PROD4155"/>
    <n v="10"/>
    <n v="608.48"/>
    <n v="6084.8"/>
    <n v="0"/>
    <n v="0"/>
    <n v="6084.8"/>
    <s v="Wallet"/>
    <s v="Delivered"/>
    <n v="0.3"/>
    <n v="1825.44"/>
  </r>
  <r>
    <s v="ORD2025007776"/>
    <d v="2023-07-26T00:00:00"/>
    <s v="Customer 2782"/>
    <s v="CUST8876"/>
    <x v="3"/>
    <s v="Raipur"/>
    <s v="Online"/>
    <s v="Beauty"/>
    <s v="Perfume"/>
    <s v="Perfume Model-239"/>
    <s v="PROD7541"/>
    <n v="7"/>
    <n v="539.63"/>
    <n v="3777.41"/>
    <n v="0.05"/>
    <n v="188.87"/>
    <n v="3588.54"/>
    <s v="Card"/>
    <s v="Delivered"/>
    <n v="0.15"/>
    <n v="538.28"/>
  </r>
  <r>
    <s v="ORD2025007777"/>
    <d v="2023-10-19T00:00:00"/>
    <s v="Customer 4841"/>
    <s v="CUST9924"/>
    <x v="0"/>
    <s v="Ahmedabad"/>
    <s v="Online"/>
    <s v="Electronics"/>
    <s v="Tablet"/>
    <s v="Tablet Model-637"/>
    <s v="PROD4569"/>
    <n v="10"/>
    <n v="877.54"/>
    <n v="8775.4"/>
    <n v="0.2"/>
    <n v="1755.08"/>
    <n v="7020.32"/>
    <s v="UPI"/>
    <s v="Cancelled"/>
    <n v="0.25"/>
    <n v="1755.08"/>
  </r>
  <r>
    <s v="ORD2025007778"/>
    <d v="2023-03-27T00:00:00"/>
    <s v="Customer 3976"/>
    <s v="CUST1328"/>
    <x v="0"/>
    <s v="Ahmedabad"/>
    <s v="Offline"/>
    <s v="Clothing"/>
    <s v="Jacket"/>
    <s v="Jacket Model-115"/>
    <s v="PROD5469"/>
    <n v="8"/>
    <n v="132.72"/>
    <n v="1061.76"/>
    <n v="0"/>
    <n v="0"/>
    <n v="1061.76"/>
    <s v="UPI"/>
    <s v="Delivered"/>
    <n v="0.25"/>
    <n v="265.44"/>
  </r>
  <r>
    <s v="ORD2025007779"/>
    <d v="2023-07-04T00:00:00"/>
    <s v="Customer 204"/>
    <s v="CUST5600"/>
    <x v="3"/>
    <s v="Raipur"/>
    <s v="Offline"/>
    <s v="Electronics"/>
    <s v="Tablet"/>
    <s v="Tablet Model-999"/>
    <s v="PROD3421"/>
    <n v="8"/>
    <n v="630.92999999999995"/>
    <n v="5047.4399999999996"/>
    <n v="0.2"/>
    <n v="1009.49"/>
    <n v="4037.95"/>
    <s v="COD"/>
    <s v="In-Transit"/>
    <n v="0.15"/>
    <n v="605.69000000000005"/>
  </r>
  <r>
    <s v="ORD2025007780"/>
    <d v="2023-06-23T00:00:00"/>
    <s v="Customer 4183"/>
    <s v="CUST7196"/>
    <x v="4"/>
    <s v="Bangalore"/>
    <s v="Offline"/>
    <s v="Clothing"/>
    <s v="Jacket"/>
    <s v="Jacket Model-286"/>
    <s v="PROD7676"/>
    <n v="5"/>
    <n v="318.06"/>
    <n v="1590.3"/>
    <n v="0.1"/>
    <n v="159.03"/>
    <n v="1431.27"/>
    <s v="Card"/>
    <s v="Cancelled"/>
    <n v="0.15"/>
    <n v="214.69"/>
  </r>
  <r>
    <s v="ORD2025007781"/>
    <d v="2023-07-08T00:00:00"/>
    <s v="Customer 2427"/>
    <s v="CUST8988"/>
    <x v="2"/>
    <s v="Patna"/>
    <s v="Online"/>
    <s v="Beauty"/>
    <s v="Face Cream"/>
    <s v="Face Cream Model-354"/>
    <s v="PROD7535"/>
    <n v="10"/>
    <n v="964.1"/>
    <n v="9641"/>
    <n v="0"/>
    <n v="0"/>
    <n v="9641"/>
    <s v="Card"/>
    <s v="Cancelled"/>
    <n v="0.25"/>
    <n v="2410.25"/>
  </r>
  <r>
    <s v="ORD2025007782"/>
    <d v="2024-03-11T00:00:00"/>
    <s v="Customer 3058"/>
    <s v="CUST3951"/>
    <x v="2"/>
    <s v="Kolkata"/>
    <s v="Online"/>
    <s v="Home Decor"/>
    <s v="Curtain"/>
    <s v="Curtain Model-240"/>
    <s v="PROD1875"/>
    <n v="4"/>
    <n v="188.36"/>
    <n v="753.44"/>
    <n v="0"/>
    <n v="0"/>
    <n v="753.44"/>
    <s v="Card"/>
    <s v="Delivered"/>
    <n v="0.15"/>
    <n v="113.02"/>
  </r>
  <r>
    <s v="ORD2025007783"/>
    <d v="2023-01-21T00:00:00"/>
    <s v="Customer 2297"/>
    <s v="CUST9323"/>
    <x v="4"/>
    <s v="Hyderabad"/>
    <s v="Online"/>
    <s v="Electronics"/>
    <s v="Laptop"/>
    <s v="Laptop Model-740"/>
    <s v="PROD2497"/>
    <n v="10"/>
    <n v="114.44"/>
    <n v="1144.4000000000001"/>
    <n v="0.2"/>
    <n v="228.88"/>
    <n v="915.52"/>
    <s v="Wallet"/>
    <s v="Delivered"/>
    <n v="0.3"/>
    <n v="274.66000000000003"/>
  </r>
  <r>
    <s v="ORD2025007784"/>
    <d v="2024-03-23T00:00:00"/>
    <s v="Customer 3181"/>
    <s v="CUST5151"/>
    <x v="1"/>
    <s v="Chandigarh"/>
    <s v="Online"/>
    <s v="Clothing"/>
    <s v="Shirt"/>
    <s v="Shirt Model-829"/>
    <s v="PROD2932"/>
    <n v="6"/>
    <n v="223.08"/>
    <n v="1338.48"/>
    <n v="0.1"/>
    <n v="133.85"/>
    <n v="1204.6300000000001"/>
    <s v="UPI"/>
    <s v="Delivered"/>
    <n v="0.3"/>
    <n v="361.39"/>
  </r>
  <r>
    <s v="ORD2025007785"/>
    <d v="2023-09-02T00:00:00"/>
    <s v="Customer 1357"/>
    <s v="CUST9997"/>
    <x v="1"/>
    <s v="Lucknow"/>
    <s v="Offline"/>
    <s v="Electronics"/>
    <s v="Tablet"/>
    <s v="Tablet Model-649"/>
    <s v="PROD1451"/>
    <n v="10"/>
    <n v="858.38"/>
    <n v="8583.7999999999993"/>
    <n v="0.1"/>
    <n v="858.38"/>
    <n v="7725.42"/>
    <s v="UPI"/>
    <s v="Returned"/>
    <n v="0.3"/>
    <n v="2317.63"/>
  </r>
  <r>
    <s v="ORD2025007786"/>
    <d v="2023-02-28T00:00:00"/>
    <s v="Customer 3505"/>
    <s v="CUST4555"/>
    <x v="3"/>
    <s v="Raipur"/>
    <s v="Offline"/>
    <s v="Home Decor"/>
    <s v="Sofa"/>
    <s v="Sofa Model-239"/>
    <s v="PROD4017"/>
    <n v="4"/>
    <n v="227.43"/>
    <n v="909.72"/>
    <n v="0.2"/>
    <n v="181.94"/>
    <n v="727.78"/>
    <s v="UPI"/>
    <s v="Delivered"/>
    <n v="0.15"/>
    <n v="109.17"/>
  </r>
  <r>
    <s v="ORD2025007787"/>
    <d v="2023-06-29T00:00:00"/>
    <s v="Customer 4751"/>
    <s v="CUST1896"/>
    <x v="0"/>
    <s v="Ahmedabad"/>
    <s v="Online"/>
    <s v="Home Decor"/>
    <s v="Sofa"/>
    <s v="Sofa Model-685"/>
    <s v="PROD8369"/>
    <n v="1"/>
    <n v="215.24"/>
    <n v="215.24"/>
    <n v="0.1"/>
    <n v="21.52"/>
    <n v="193.72"/>
    <s v="Card"/>
    <s v="Returned"/>
    <n v="0.3"/>
    <n v="58.12"/>
  </r>
  <r>
    <s v="ORD2025007788"/>
    <d v="2023-01-02T00:00:00"/>
    <s v="Customer 3548"/>
    <s v="CUST6143"/>
    <x v="1"/>
    <s v="Lucknow"/>
    <s v="Offline"/>
    <s v="Beauty"/>
    <s v="Lipstick"/>
    <s v="Lipstick Model-530"/>
    <s v="PROD3869"/>
    <n v="6"/>
    <n v="370.82"/>
    <n v="2224.92"/>
    <n v="0.05"/>
    <n v="111.25"/>
    <n v="2113.67"/>
    <s v="UPI"/>
    <s v="In-Transit"/>
    <n v="0.3"/>
    <n v="634.1"/>
  </r>
  <r>
    <s v="ORD2025007789"/>
    <d v="2024-02-08T00:00:00"/>
    <s v="Customer 261"/>
    <s v="CUST1848"/>
    <x v="1"/>
    <s v="Chandigarh"/>
    <s v="Offline"/>
    <s v="Home Decor"/>
    <s v="Curtain"/>
    <s v="Curtain Model-451"/>
    <s v="PROD1828"/>
    <n v="7"/>
    <n v="400.33"/>
    <n v="2802.31"/>
    <n v="0.2"/>
    <n v="560.46"/>
    <n v="2241.85"/>
    <s v="Card"/>
    <s v="In-Transit"/>
    <n v="0.15"/>
    <n v="336.28"/>
  </r>
  <r>
    <s v="ORD2025007790"/>
    <d v="2024-01-25T00:00:00"/>
    <s v="Customer 1984"/>
    <s v="CUST1372"/>
    <x v="3"/>
    <s v="Raipur"/>
    <s v="Online"/>
    <s v="Beauty"/>
    <s v="Lipstick"/>
    <s v="Lipstick Model-499"/>
    <s v="PROD9112"/>
    <n v="5"/>
    <n v="386.12"/>
    <n v="1930.6"/>
    <n v="0"/>
    <n v="0"/>
    <n v="1930.6"/>
    <s v="Card"/>
    <s v="Cancelled"/>
    <n v="0.3"/>
    <n v="579.17999999999995"/>
  </r>
  <r>
    <s v="ORD2025007791"/>
    <d v="2024-02-09T00:00:00"/>
    <s v="Customer 2576"/>
    <s v="CUST7417"/>
    <x v="3"/>
    <s v="Raipur"/>
    <s v="Online"/>
    <s v="Electronics"/>
    <s v="Mobile"/>
    <s v="Mobile Model-457"/>
    <s v="PROD5939"/>
    <n v="2"/>
    <n v="616.11"/>
    <n v="1232.22"/>
    <n v="0.1"/>
    <n v="123.22"/>
    <n v="1109"/>
    <s v="COD"/>
    <s v="In-Transit"/>
    <n v="0.25"/>
    <n v="277.25"/>
  </r>
  <r>
    <s v="ORD2025007792"/>
    <d v="2024-01-11T00:00:00"/>
    <s v="Customer 3688"/>
    <s v="CUST9044"/>
    <x v="0"/>
    <s v="Ahmedabad"/>
    <s v="Offline"/>
    <s v="Home Decor"/>
    <s v="Curtain"/>
    <s v="Curtain Model-372"/>
    <s v="PROD9494"/>
    <n v="7"/>
    <n v="995.36"/>
    <n v="6967.52"/>
    <n v="0.05"/>
    <n v="348.38"/>
    <n v="6619.14"/>
    <s v="COD"/>
    <s v="Cancelled"/>
    <n v="0.3"/>
    <n v="1985.74"/>
  </r>
  <r>
    <s v="ORD2025007793"/>
    <d v="2023-03-05T00:00:00"/>
    <s v="Customer 4772"/>
    <s v="CUST6666"/>
    <x v="1"/>
    <s v="Chandigarh"/>
    <s v="Online"/>
    <s v="Clothing"/>
    <s v="Jacket"/>
    <s v="Jacket Model-812"/>
    <s v="PROD5078"/>
    <n v="7"/>
    <n v="463.53"/>
    <n v="3244.71"/>
    <n v="0"/>
    <n v="0"/>
    <n v="3244.71"/>
    <s v="COD"/>
    <s v="Returned"/>
    <n v="0.25"/>
    <n v="811.18"/>
  </r>
  <r>
    <s v="ORD2025007794"/>
    <d v="2023-02-04T00:00:00"/>
    <s v="Customer 2385"/>
    <s v="CUST1553"/>
    <x v="0"/>
    <s v="Pune"/>
    <s v="Offline"/>
    <s v="Clothing"/>
    <s v="Shirt"/>
    <s v="Shirt Model-662"/>
    <s v="PROD2657"/>
    <n v="3"/>
    <n v="829.63"/>
    <n v="2488.89"/>
    <n v="0.05"/>
    <n v="124.44"/>
    <n v="2364.4499999999998"/>
    <s v="Wallet"/>
    <s v="In-Transit"/>
    <n v="0.25"/>
    <n v="591.11"/>
  </r>
  <r>
    <s v="ORD2025007795"/>
    <d v="2023-02-25T00:00:00"/>
    <s v="Customer 376"/>
    <s v="CUST9766"/>
    <x v="0"/>
    <s v="Pune"/>
    <s v="Offline"/>
    <s v="Electronics"/>
    <s v="Mobile"/>
    <s v="Mobile Model-903"/>
    <s v="PROD2189"/>
    <n v="4"/>
    <n v="185.58"/>
    <n v="742.32"/>
    <n v="0"/>
    <n v="0"/>
    <n v="742.32"/>
    <s v="UPI"/>
    <s v="In-Transit"/>
    <n v="0.3"/>
    <n v="222.7"/>
  </r>
  <r>
    <s v="ORD2025007796"/>
    <d v="2023-10-20T00:00:00"/>
    <s v="Customer 735"/>
    <s v="CUST6908"/>
    <x v="3"/>
    <s v="Bhopal"/>
    <s v="Offline"/>
    <s v="Home Decor"/>
    <s v="Curtain"/>
    <s v="Curtain Model-178"/>
    <s v="PROD6006"/>
    <n v="5"/>
    <n v="485.19"/>
    <n v="2425.9499999999998"/>
    <n v="0.05"/>
    <n v="121.3"/>
    <n v="2304.65"/>
    <s v="UPI"/>
    <s v="In-Transit"/>
    <n v="0.15"/>
    <n v="345.7"/>
  </r>
  <r>
    <s v="ORD2025007797"/>
    <d v="2023-12-14T00:00:00"/>
    <s v="Customer 1532"/>
    <s v="CUST7417"/>
    <x v="2"/>
    <s v="Patna"/>
    <s v="Offline"/>
    <s v="Home Decor"/>
    <s v="Curtain"/>
    <s v="Curtain Model-751"/>
    <s v="PROD8758"/>
    <n v="10"/>
    <n v="904.51"/>
    <n v="9045.1"/>
    <n v="0.1"/>
    <n v="904.51"/>
    <n v="8140.59"/>
    <s v="COD"/>
    <s v="In-Transit"/>
    <n v="0.15"/>
    <n v="1221.0899999999999"/>
  </r>
  <r>
    <s v="ORD2025007798"/>
    <d v="2023-11-16T00:00:00"/>
    <s v="Customer 4796"/>
    <s v="CUST1525"/>
    <x v="0"/>
    <s v="Pune"/>
    <s v="Online"/>
    <s v="Home Decor"/>
    <s v="Sofa"/>
    <s v="Sofa Model-430"/>
    <s v="PROD7946"/>
    <n v="10"/>
    <n v="533.11"/>
    <n v="5331.1"/>
    <n v="0.2"/>
    <n v="1066.22"/>
    <n v="4264.88"/>
    <s v="UPI"/>
    <s v="Delivered"/>
    <n v="0.3"/>
    <n v="1279.46"/>
  </r>
  <r>
    <s v="ORD2025007799"/>
    <d v="2024-03-21T00:00:00"/>
    <s v="Customer 482"/>
    <s v="CUST9006"/>
    <x v="3"/>
    <s v="Bhopal"/>
    <s v="Offline"/>
    <s v="Home Decor"/>
    <s v="Sofa"/>
    <s v="Sofa Model-872"/>
    <s v="PROD4392"/>
    <n v="4"/>
    <n v="751.03"/>
    <n v="3004.12"/>
    <n v="0"/>
    <n v="0"/>
    <n v="3004.12"/>
    <s v="UPI"/>
    <s v="Returned"/>
    <n v="0.15"/>
    <n v="450.62"/>
  </r>
  <r>
    <s v="ORD2025007800"/>
    <d v="2023-01-06T00:00:00"/>
    <s v="Customer 3379"/>
    <s v="CUST8115"/>
    <x v="2"/>
    <s v="Kolkata"/>
    <s v="Online"/>
    <s v="Clothing"/>
    <s v="Jeans"/>
    <s v="Jeans Model-242"/>
    <s v="PROD6301"/>
    <n v="1"/>
    <n v="819.75"/>
    <n v="819.75"/>
    <n v="0.2"/>
    <n v="163.95"/>
    <n v="655.8"/>
    <s v="Card"/>
    <s v="Delivered"/>
    <n v="0.25"/>
    <n v="163.95"/>
  </r>
  <r>
    <s v="ORD2025007801"/>
    <d v="2023-06-04T00:00:00"/>
    <s v="Customer 2660"/>
    <s v="CUST5275"/>
    <x v="4"/>
    <s v="Chennai"/>
    <s v="Online"/>
    <s v="Electronics"/>
    <s v="Mobile"/>
    <s v="Mobile Model-904"/>
    <s v="PROD2746"/>
    <n v="5"/>
    <n v="487.86"/>
    <n v="2439.3000000000002"/>
    <n v="0.05"/>
    <n v="121.97"/>
    <n v="2317.33"/>
    <s v="COD"/>
    <s v="In-Transit"/>
    <n v="0.15"/>
    <n v="347.6"/>
  </r>
  <r>
    <s v="ORD2025007802"/>
    <d v="2023-05-31T00:00:00"/>
    <s v="Customer 1789"/>
    <s v="CUST3624"/>
    <x v="2"/>
    <s v="Patna"/>
    <s v="Online"/>
    <s v="Home Decor"/>
    <s v="Sofa"/>
    <s v="Sofa Model-544"/>
    <s v="PROD7161"/>
    <n v="4"/>
    <n v="583.35"/>
    <n v="2333.4"/>
    <n v="0.05"/>
    <n v="116.67"/>
    <n v="2216.73"/>
    <s v="COD"/>
    <s v="Returned"/>
    <n v="0.3"/>
    <n v="665.02"/>
  </r>
  <r>
    <s v="ORD2025007803"/>
    <d v="2024-01-09T00:00:00"/>
    <s v="Customer 4307"/>
    <s v="CUST4331"/>
    <x v="1"/>
    <s v="Lucknow"/>
    <s v="Offline"/>
    <s v="Electronics"/>
    <s v="Tablet"/>
    <s v="Tablet Model-778"/>
    <s v="PROD3813"/>
    <n v="10"/>
    <n v="558.44000000000005"/>
    <n v="5584.4"/>
    <n v="0"/>
    <n v="0"/>
    <n v="5584.4"/>
    <s v="UPI"/>
    <s v="Returned"/>
    <n v="0.15"/>
    <n v="837.66"/>
  </r>
  <r>
    <s v="ORD2025007804"/>
    <d v="2024-02-04T00:00:00"/>
    <s v="Customer 884"/>
    <s v="CUST7470"/>
    <x v="2"/>
    <s v="Kolkata"/>
    <s v="Offline"/>
    <s v="Clothing"/>
    <s v="Shirt"/>
    <s v="Shirt Model-528"/>
    <s v="PROD6496"/>
    <n v="6"/>
    <n v="601.27"/>
    <n v="3607.62"/>
    <n v="0.1"/>
    <n v="360.76"/>
    <n v="3246.86"/>
    <s v="COD"/>
    <s v="Returned"/>
    <n v="0.3"/>
    <n v="974.06"/>
  </r>
  <r>
    <s v="ORD2025007805"/>
    <d v="2023-02-25T00:00:00"/>
    <s v="Customer 3244"/>
    <s v="CUST6524"/>
    <x v="4"/>
    <s v="Bangalore"/>
    <s v="Online"/>
    <s v="Beauty"/>
    <s v="Lipstick"/>
    <s v="Lipstick Model-256"/>
    <s v="PROD5041"/>
    <n v="8"/>
    <n v="941.65"/>
    <n v="7533.2"/>
    <n v="0.1"/>
    <n v="753.32"/>
    <n v="6779.88"/>
    <s v="Wallet"/>
    <s v="In-Transit"/>
    <n v="0.25"/>
    <n v="1694.97"/>
  </r>
  <r>
    <s v="ORD2025007806"/>
    <d v="2023-09-16T00:00:00"/>
    <s v="Customer 3869"/>
    <s v="CUST2149"/>
    <x v="0"/>
    <s v="Ahmedabad"/>
    <s v="Offline"/>
    <s v="Beauty"/>
    <s v="Lipstick"/>
    <s v="Lipstick Model-250"/>
    <s v="PROD8975"/>
    <n v="2"/>
    <n v="191.45"/>
    <n v="382.9"/>
    <n v="0.1"/>
    <n v="38.29"/>
    <n v="344.61"/>
    <s v="Card"/>
    <s v="Returned"/>
    <n v="0.3"/>
    <n v="103.38"/>
  </r>
  <r>
    <s v="ORD2025007807"/>
    <d v="2023-01-04T00:00:00"/>
    <s v="Customer 2309"/>
    <s v="CUST1874"/>
    <x v="1"/>
    <s v="Lucknow"/>
    <s v="Online"/>
    <s v="Beauty"/>
    <s v="Lipstick"/>
    <s v="Lipstick Model-527"/>
    <s v="PROD7480"/>
    <n v="9"/>
    <n v="145.05000000000001"/>
    <n v="1305.45"/>
    <n v="0.1"/>
    <n v="130.55000000000001"/>
    <n v="1174.9000000000001"/>
    <s v="UPI"/>
    <s v="Cancelled"/>
    <n v="0.15"/>
    <n v="176.24"/>
  </r>
  <r>
    <s v="ORD2025007808"/>
    <d v="2023-10-23T00:00:00"/>
    <s v="Customer 126"/>
    <s v="CUST2410"/>
    <x v="3"/>
    <s v="Raipur"/>
    <s v="Offline"/>
    <s v="Home Decor"/>
    <s v="Sofa"/>
    <s v="Sofa Model-180"/>
    <s v="PROD9768"/>
    <n v="9"/>
    <n v="963.04"/>
    <n v="8667.36"/>
    <n v="0"/>
    <n v="0"/>
    <n v="8667.36"/>
    <s v="Card"/>
    <s v="In-Transit"/>
    <n v="0.3"/>
    <n v="2600.21"/>
  </r>
  <r>
    <s v="ORD2025007809"/>
    <d v="2024-01-01T00:00:00"/>
    <s v="Customer 897"/>
    <s v="CUST1594"/>
    <x v="4"/>
    <s v="Hyderabad"/>
    <s v="Offline"/>
    <s v="Clothing"/>
    <s v="Shirt"/>
    <s v="Shirt Model-398"/>
    <s v="PROD8193"/>
    <n v="9"/>
    <n v="582.52"/>
    <n v="5242.68"/>
    <n v="0.1"/>
    <n v="524.27"/>
    <n v="4718.41"/>
    <s v="Card"/>
    <s v="Cancelled"/>
    <n v="0.25"/>
    <n v="1179.5999999999999"/>
  </r>
  <r>
    <s v="ORD2025007810"/>
    <d v="2023-11-14T00:00:00"/>
    <s v="Customer 3588"/>
    <s v="CUST7675"/>
    <x v="3"/>
    <s v="Bhopal"/>
    <s v="Online"/>
    <s v="Home Decor"/>
    <s v="Sofa"/>
    <s v="Sofa Model-127"/>
    <s v="PROD2297"/>
    <n v="4"/>
    <n v="116"/>
    <n v="464"/>
    <n v="0"/>
    <n v="0"/>
    <n v="464"/>
    <s v="UPI"/>
    <s v="Delivered"/>
    <n v="0.3"/>
    <n v="139.19999999999999"/>
  </r>
  <r>
    <s v="ORD2025007811"/>
    <d v="2024-03-19T00:00:00"/>
    <s v="Customer 4975"/>
    <s v="CUST2903"/>
    <x v="2"/>
    <s v="Bhubaneswar"/>
    <s v="Online"/>
    <s v="Beauty"/>
    <s v="Lipstick"/>
    <s v="Lipstick Model-318"/>
    <s v="PROD1839"/>
    <n v="5"/>
    <n v="768.39"/>
    <n v="3841.95"/>
    <n v="0"/>
    <n v="0"/>
    <n v="3841.95"/>
    <s v="UPI"/>
    <s v="Cancelled"/>
    <n v="0.15"/>
    <n v="576.29"/>
  </r>
  <r>
    <s v="ORD2025007812"/>
    <d v="2023-03-20T00:00:00"/>
    <s v="Customer 3797"/>
    <s v="CUST4905"/>
    <x v="4"/>
    <s v="Hyderabad"/>
    <s v="Online"/>
    <s v="Beauty"/>
    <s v="Face Cream"/>
    <s v="Face Cream Model-971"/>
    <s v="PROD8031"/>
    <n v="9"/>
    <n v="463.12"/>
    <n v="4168.08"/>
    <n v="0.05"/>
    <n v="208.4"/>
    <n v="3959.68"/>
    <s v="COD"/>
    <s v="Cancelled"/>
    <n v="0.25"/>
    <n v="989.92"/>
  </r>
  <r>
    <s v="ORD2025007813"/>
    <d v="2023-10-14T00:00:00"/>
    <s v="Customer 3074"/>
    <s v="CUST2555"/>
    <x v="0"/>
    <s v="Ahmedabad"/>
    <s v="Online"/>
    <s v="Electronics"/>
    <s v="Mobile"/>
    <s v="Mobile Model-916"/>
    <s v="PROD1925"/>
    <n v="9"/>
    <n v="842.24"/>
    <n v="7580.16"/>
    <n v="0"/>
    <n v="0"/>
    <n v="7580.16"/>
    <s v="Wallet"/>
    <s v="Cancelled"/>
    <n v="0.15"/>
    <n v="1137.02"/>
  </r>
  <r>
    <s v="ORD2025007814"/>
    <d v="2023-03-18T00:00:00"/>
    <s v="Customer 3164"/>
    <s v="CUST5480"/>
    <x v="3"/>
    <s v="Raipur"/>
    <s v="Offline"/>
    <s v="Electronics"/>
    <s v="Tablet"/>
    <s v="Tablet Model-824"/>
    <s v="PROD2991"/>
    <n v="4"/>
    <n v="515.76"/>
    <n v="2063.04"/>
    <n v="0.1"/>
    <n v="206.3"/>
    <n v="1856.74"/>
    <s v="UPI"/>
    <s v="In-Transit"/>
    <n v="0.25"/>
    <n v="464.19"/>
  </r>
  <r>
    <s v="ORD2025007815"/>
    <d v="2023-05-26T00:00:00"/>
    <s v="Customer 592"/>
    <s v="CUST7724"/>
    <x v="1"/>
    <s v="Delhi"/>
    <s v="Offline"/>
    <s v="Home Decor"/>
    <s v="Lamp"/>
    <s v="Lamp Model-566"/>
    <s v="PROD3204"/>
    <n v="7"/>
    <n v="352.24"/>
    <n v="2465.6799999999998"/>
    <n v="0.1"/>
    <n v="246.57"/>
    <n v="2219.11"/>
    <s v="COD"/>
    <s v="In-Transit"/>
    <n v="0.3"/>
    <n v="665.73"/>
  </r>
  <r>
    <s v="ORD2025007816"/>
    <d v="2024-02-04T00:00:00"/>
    <s v="Customer 1945"/>
    <s v="CUST1368"/>
    <x v="4"/>
    <s v="Chennai"/>
    <s v="Online"/>
    <s v="Clothing"/>
    <s v="Jeans"/>
    <s v="Jeans Model-107"/>
    <s v="PROD2299"/>
    <n v="4"/>
    <n v="993.28"/>
    <n v="3973.12"/>
    <n v="0"/>
    <n v="0"/>
    <n v="3973.12"/>
    <s v="COD"/>
    <s v="Cancelled"/>
    <n v="0.25"/>
    <n v="993.28"/>
  </r>
  <r>
    <s v="ORD2025007817"/>
    <d v="2023-10-05T00:00:00"/>
    <s v="Customer 1941"/>
    <s v="CUST4686"/>
    <x v="0"/>
    <s v="Pune"/>
    <s v="Online"/>
    <s v="Beauty"/>
    <s v="Perfume"/>
    <s v="Perfume Model-659"/>
    <s v="PROD9173"/>
    <n v="8"/>
    <n v="362.08"/>
    <n v="2896.64"/>
    <n v="0.2"/>
    <n v="579.33000000000004"/>
    <n v="2317.31"/>
    <s v="Wallet"/>
    <s v="Returned"/>
    <n v="0.25"/>
    <n v="579.33000000000004"/>
  </r>
  <r>
    <s v="ORD2025007818"/>
    <d v="2023-04-27T00:00:00"/>
    <s v="Customer 458"/>
    <s v="CUST9982"/>
    <x v="1"/>
    <s v="Lucknow"/>
    <s v="Online"/>
    <s v="Home Decor"/>
    <s v="Lamp"/>
    <s v="Lamp Model-292"/>
    <s v="PROD4981"/>
    <n v="6"/>
    <n v="192.85"/>
    <n v="1157.0999999999999"/>
    <n v="0"/>
    <n v="0"/>
    <n v="1157.0999999999999"/>
    <s v="Wallet"/>
    <s v="In-Transit"/>
    <n v="0.25"/>
    <n v="289.27"/>
  </r>
  <r>
    <s v="ORD2025007819"/>
    <d v="2024-02-08T00:00:00"/>
    <s v="Customer 4033"/>
    <s v="CUST6627"/>
    <x v="2"/>
    <s v="Kolkata"/>
    <s v="Offline"/>
    <s v="Beauty"/>
    <s v="Lipstick"/>
    <s v="Lipstick Model-493"/>
    <s v="PROD4705"/>
    <n v="10"/>
    <n v="432.91"/>
    <n v="4329.1000000000004"/>
    <n v="0.1"/>
    <n v="432.91"/>
    <n v="3896.19"/>
    <s v="COD"/>
    <s v="Cancelled"/>
    <n v="0.3"/>
    <n v="1168.8599999999999"/>
  </r>
  <r>
    <s v="ORD2025007820"/>
    <d v="2023-01-03T00:00:00"/>
    <s v="Customer 158"/>
    <s v="CUST4416"/>
    <x v="2"/>
    <s v="Bhubaneswar"/>
    <s v="Offline"/>
    <s v="Home Decor"/>
    <s v="Lamp"/>
    <s v="Lamp Model-699"/>
    <s v="PROD7696"/>
    <n v="5"/>
    <n v="426.53"/>
    <n v="2132.65"/>
    <n v="0.05"/>
    <n v="106.63"/>
    <n v="2026.02"/>
    <s v="UPI"/>
    <s v="Cancelled"/>
    <n v="0.15"/>
    <n v="303.89999999999998"/>
  </r>
  <r>
    <s v="ORD2025007821"/>
    <d v="2023-05-01T00:00:00"/>
    <s v="Customer 3432"/>
    <s v="CUST5961"/>
    <x v="2"/>
    <s v="Kolkata"/>
    <s v="Online"/>
    <s v="Clothing"/>
    <s v="Jacket"/>
    <s v="Jacket Model-652"/>
    <s v="PROD4449"/>
    <n v="9"/>
    <n v="256.72000000000003"/>
    <n v="2310.48"/>
    <n v="0.1"/>
    <n v="231.05"/>
    <n v="2079.4299999999998"/>
    <s v="Card"/>
    <s v="Returned"/>
    <n v="0.3"/>
    <n v="623.83000000000004"/>
  </r>
  <r>
    <s v="ORD2025007822"/>
    <d v="2023-02-27T00:00:00"/>
    <s v="Customer 4095"/>
    <s v="CUST8077"/>
    <x v="1"/>
    <s v="Lucknow"/>
    <s v="Offline"/>
    <s v="Beauty"/>
    <s v="Face Cream"/>
    <s v="Face Cream Model-713"/>
    <s v="PROD1652"/>
    <n v="8"/>
    <n v="512.5"/>
    <n v="4100"/>
    <n v="0.2"/>
    <n v="820"/>
    <n v="3280"/>
    <s v="Card"/>
    <s v="Cancelled"/>
    <n v="0.25"/>
    <n v="820"/>
  </r>
  <r>
    <s v="ORD2025007823"/>
    <d v="2023-02-03T00:00:00"/>
    <s v="Customer 3033"/>
    <s v="CUST9643"/>
    <x v="2"/>
    <s v="Kolkata"/>
    <s v="Offline"/>
    <s v="Beauty"/>
    <s v="Lipstick"/>
    <s v="Lipstick Model-500"/>
    <s v="PROD1087"/>
    <n v="3"/>
    <n v="842.42"/>
    <n v="2527.2600000000002"/>
    <n v="0"/>
    <n v="0"/>
    <n v="2527.2600000000002"/>
    <s v="Card"/>
    <s v="Delivered"/>
    <n v="0.3"/>
    <n v="758.18"/>
  </r>
  <r>
    <s v="ORD2025007824"/>
    <d v="2023-02-08T00:00:00"/>
    <s v="Customer 2773"/>
    <s v="CUST2054"/>
    <x v="1"/>
    <s v="Lucknow"/>
    <s v="Online"/>
    <s v="Clothing"/>
    <s v="Jeans"/>
    <s v="Jeans Model-287"/>
    <s v="PROD5953"/>
    <n v="1"/>
    <n v="397.74"/>
    <n v="397.74"/>
    <n v="0.1"/>
    <n v="39.770000000000003"/>
    <n v="357.97"/>
    <s v="Wallet"/>
    <s v="Delivered"/>
    <n v="0.15"/>
    <n v="53.7"/>
  </r>
  <r>
    <s v="ORD2025007825"/>
    <d v="2024-01-18T00:00:00"/>
    <s v="Customer 2725"/>
    <s v="CUST7331"/>
    <x v="0"/>
    <s v="Mumbai"/>
    <s v="Offline"/>
    <s v="Electronics"/>
    <s v="Mobile"/>
    <s v="Mobile Model-670"/>
    <s v="PROD5455"/>
    <n v="8"/>
    <n v="672.5"/>
    <n v="5380"/>
    <n v="0.05"/>
    <n v="269"/>
    <n v="5111"/>
    <s v="Card"/>
    <s v="Returned"/>
    <n v="0.25"/>
    <n v="1277.75"/>
  </r>
  <r>
    <s v="ORD2025007826"/>
    <d v="2023-08-08T00:00:00"/>
    <s v="Customer 2345"/>
    <s v="CUST7051"/>
    <x v="0"/>
    <s v="Pune"/>
    <s v="Offline"/>
    <s v="Electronics"/>
    <s v="Tablet"/>
    <s v="Tablet Model-362"/>
    <s v="PROD8424"/>
    <n v="7"/>
    <n v="211.96"/>
    <n v="1483.72"/>
    <n v="0.05"/>
    <n v="74.19"/>
    <n v="1409.53"/>
    <s v="UPI"/>
    <s v="In-Transit"/>
    <n v="0.25"/>
    <n v="352.38"/>
  </r>
  <r>
    <s v="ORD2025007827"/>
    <d v="2023-06-15T00:00:00"/>
    <s v="Customer 3831"/>
    <s v="CUST5261"/>
    <x v="2"/>
    <s v="Patna"/>
    <s v="Offline"/>
    <s v="Beauty"/>
    <s v="Face Cream"/>
    <s v="Face Cream Model-722"/>
    <s v="PROD2699"/>
    <n v="10"/>
    <n v="586.57000000000005"/>
    <n v="5865.7"/>
    <n v="0.1"/>
    <n v="586.57000000000005"/>
    <n v="5279.13"/>
    <s v="Card"/>
    <s v="In-Transit"/>
    <n v="0.3"/>
    <n v="1583.74"/>
  </r>
  <r>
    <s v="ORD2025007828"/>
    <d v="2023-03-06T00:00:00"/>
    <s v="Customer 12"/>
    <s v="CUST1615"/>
    <x v="3"/>
    <s v="Bhopal"/>
    <s v="Offline"/>
    <s v="Electronics"/>
    <s v="Laptop"/>
    <s v="Laptop Model-160"/>
    <s v="PROD7927"/>
    <n v="6"/>
    <n v="279.83"/>
    <n v="1678.98"/>
    <n v="0.2"/>
    <n v="335.8"/>
    <n v="1343.18"/>
    <s v="Card"/>
    <s v="Returned"/>
    <n v="0.3"/>
    <n v="402.95"/>
  </r>
  <r>
    <s v="ORD2025007829"/>
    <d v="2024-01-03T00:00:00"/>
    <s v="Customer 2282"/>
    <s v="CUST5082"/>
    <x v="4"/>
    <s v="Hyderabad"/>
    <s v="Offline"/>
    <s v="Electronics"/>
    <s v="Tablet"/>
    <s v="Tablet Model-656"/>
    <s v="PROD8243"/>
    <n v="2"/>
    <n v="956.15"/>
    <n v="1912.3"/>
    <n v="0"/>
    <n v="0"/>
    <n v="1912.3"/>
    <s v="Wallet"/>
    <s v="In-Transit"/>
    <n v="0.25"/>
    <n v="478.07"/>
  </r>
  <r>
    <s v="ORD2025007830"/>
    <d v="2023-11-19T00:00:00"/>
    <s v="Customer 1248"/>
    <s v="CUST4680"/>
    <x v="0"/>
    <s v="Mumbai"/>
    <s v="Online"/>
    <s v="Electronics"/>
    <s v="Tablet"/>
    <s v="Tablet Model-319"/>
    <s v="PROD2402"/>
    <n v="1"/>
    <n v="475.97"/>
    <n v="475.97"/>
    <n v="0.05"/>
    <n v="23.8"/>
    <n v="452.17"/>
    <s v="Card"/>
    <s v="Returned"/>
    <n v="0.15"/>
    <n v="67.83"/>
  </r>
  <r>
    <s v="ORD2025007831"/>
    <d v="2023-10-29T00:00:00"/>
    <s v="Customer 3886"/>
    <s v="CUST3594"/>
    <x v="2"/>
    <s v="Bhubaneswar"/>
    <s v="Online"/>
    <s v="Electronics"/>
    <s v="Mobile"/>
    <s v="Mobile Model-576"/>
    <s v="PROD7525"/>
    <n v="4"/>
    <n v="703.84"/>
    <n v="2815.36"/>
    <n v="0.1"/>
    <n v="281.54000000000002"/>
    <n v="2533.8200000000002"/>
    <s v="Wallet"/>
    <s v="Returned"/>
    <n v="0.15"/>
    <n v="380.07"/>
  </r>
  <r>
    <s v="ORD2025007832"/>
    <d v="2023-11-23T00:00:00"/>
    <s v="Customer 1114"/>
    <s v="CUST4031"/>
    <x v="3"/>
    <s v="Raipur"/>
    <s v="Offline"/>
    <s v="Beauty"/>
    <s v="Perfume"/>
    <s v="Perfume Model-265"/>
    <s v="PROD3943"/>
    <n v="3"/>
    <n v="916.63"/>
    <n v="2749.89"/>
    <n v="0.05"/>
    <n v="137.49"/>
    <n v="2612.4"/>
    <s v="COD"/>
    <s v="In-Transit"/>
    <n v="0.15"/>
    <n v="391.86"/>
  </r>
  <r>
    <s v="ORD2025007833"/>
    <d v="2024-01-10T00:00:00"/>
    <s v="Customer 1166"/>
    <s v="CUST6349"/>
    <x v="0"/>
    <s v="Ahmedabad"/>
    <s v="Offline"/>
    <s v="Home Decor"/>
    <s v="Lamp"/>
    <s v="Lamp Model-561"/>
    <s v="PROD6375"/>
    <n v="10"/>
    <n v="380.63"/>
    <n v="3806.3"/>
    <n v="0"/>
    <n v="0"/>
    <n v="3806.3"/>
    <s v="UPI"/>
    <s v="In-Transit"/>
    <n v="0.25"/>
    <n v="951.58"/>
  </r>
  <r>
    <s v="ORD2025007834"/>
    <d v="2023-11-19T00:00:00"/>
    <s v="Customer 408"/>
    <s v="CUST7475"/>
    <x v="4"/>
    <s v="Bangalore"/>
    <s v="Online"/>
    <s v="Electronics"/>
    <s v="Laptop"/>
    <s v="Laptop Model-392"/>
    <s v="PROD3241"/>
    <n v="7"/>
    <n v="711.11"/>
    <n v="4977.7700000000004"/>
    <n v="0.2"/>
    <n v="995.55"/>
    <n v="3982.22"/>
    <s v="Wallet"/>
    <s v="Returned"/>
    <n v="0.15"/>
    <n v="597.33000000000004"/>
  </r>
  <r>
    <s v="ORD2025007835"/>
    <d v="2023-05-29T00:00:00"/>
    <s v="Customer 1973"/>
    <s v="CUST6194"/>
    <x v="4"/>
    <s v="Bangalore"/>
    <s v="Offline"/>
    <s v="Electronics"/>
    <s v="Mobile"/>
    <s v="Mobile Model-895"/>
    <s v="PROD8096"/>
    <n v="8"/>
    <n v="631.08000000000004"/>
    <n v="5048.6400000000003"/>
    <n v="0.05"/>
    <n v="252.43"/>
    <n v="4796.21"/>
    <s v="Wallet"/>
    <s v="In-Transit"/>
    <n v="0.15"/>
    <n v="719.43"/>
  </r>
  <r>
    <s v="ORD2025007836"/>
    <d v="2023-10-18T00:00:00"/>
    <s v="Customer 844"/>
    <s v="CUST7097"/>
    <x v="3"/>
    <s v="Nagpur"/>
    <s v="Offline"/>
    <s v="Home Decor"/>
    <s v="Lamp"/>
    <s v="Lamp Model-553"/>
    <s v="PROD7058"/>
    <n v="9"/>
    <n v="914.92"/>
    <n v="8234.2800000000007"/>
    <n v="0.05"/>
    <n v="411.71"/>
    <n v="7822.57"/>
    <s v="COD"/>
    <s v="In-Transit"/>
    <n v="0.25"/>
    <n v="1955.64"/>
  </r>
  <r>
    <s v="ORD2025007837"/>
    <d v="2024-01-02T00:00:00"/>
    <s v="Customer 2906"/>
    <s v="CUST6280"/>
    <x v="2"/>
    <s v="Bhubaneswar"/>
    <s v="Offline"/>
    <s v="Beauty"/>
    <s v="Face Cream"/>
    <s v="Face Cream Model-269"/>
    <s v="PROD5588"/>
    <n v="5"/>
    <n v="978"/>
    <n v="4890"/>
    <n v="0"/>
    <n v="0"/>
    <n v="4890"/>
    <s v="Wallet"/>
    <s v="Cancelled"/>
    <n v="0.3"/>
    <n v="1467"/>
  </r>
  <r>
    <s v="ORD2025007838"/>
    <d v="2023-12-02T00:00:00"/>
    <s v="Customer 1501"/>
    <s v="CUST6759"/>
    <x v="4"/>
    <s v="Chennai"/>
    <s v="Offline"/>
    <s v="Electronics"/>
    <s v="Laptop"/>
    <s v="Laptop Model-956"/>
    <s v="PROD1714"/>
    <n v="2"/>
    <n v="679.12"/>
    <n v="1358.24"/>
    <n v="0.05"/>
    <n v="67.91"/>
    <n v="1290.33"/>
    <s v="Wallet"/>
    <s v="Returned"/>
    <n v="0.15"/>
    <n v="193.55"/>
  </r>
  <r>
    <s v="ORD2025007839"/>
    <d v="2023-12-09T00:00:00"/>
    <s v="Customer 2945"/>
    <s v="CUST8878"/>
    <x v="4"/>
    <s v="Hyderabad"/>
    <s v="Online"/>
    <s v="Electronics"/>
    <s v="Laptop"/>
    <s v="Laptop Model-805"/>
    <s v="PROD1658"/>
    <n v="5"/>
    <n v="465.83"/>
    <n v="2329.15"/>
    <n v="0"/>
    <n v="0"/>
    <n v="2329.15"/>
    <s v="Card"/>
    <s v="Cancelled"/>
    <n v="0.25"/>
    <n v="582.29"/>
  </r>
  <r>
    <s v="ORD2025007840"/>
    <d v="2023-12-04T00:00:00"/>
    <s v="Customer 645"/>
    <s v="CUST5380"/>
    <x v="3"/>
    <s v="Raipur"/>
    <s v="Offline"/>
    <s v="Home Decor"/>
    <s v="Sofa"/>
    <s v="Sofa Model-395"/>
    <s v="PROD7830"/>
    <n v="7"/>
    <n v="189.51"/>
    <n v="1326.57"/>
    <n v="0"/>
    <n v="0"/>
    <n v="1326.57"/>
    <s v="Card"/>
    <s v="In-Transit"/>
    <n v="0.25"/>
    <n v="331.64"/>
  </r>
  <r>
    <s v="ORD2025007841"/>
    <d v="2024-03-09T00:00:00"/>
    <s v="Customer 680"/>
    <s v="CUST6785"/>
    <x v="0"/>
    <s v="Pune"/>
    <s v="Offline"/>
    <s v="Beauty"/>
    <s v="Face Cream"/>
    <s v="Face Cream Model-543"/>
    <s v="PROD2047"/>
    <n v="5"/>
    <n v="459.54"/>
    <n v="2297.6999999999998"/>
    <n v="0.1"/>
    <n v="229.77"/>
    <n v="2067.9299999999998"/>
    <s v="UPI"/>
    <s v="Returned"/>
    <n v="0.25"/>
    <n v="516.98"/>
  </r>
  <r>
    <s v="ORD2025007842"/>
    <d v="2023-03-21T00:00:00"/>
    <s v="Customer 2289"/>
    <s v="CUST9657"/>
    <x v="2"/>
    <s v="Bhubaneswar"/>
    <s v="Online"/>
    <s v="Clothing"/>
    <s v="Shirt"/>
    <s v="Shirt Model-558"/>
    <s v="PROD6738"/>
    <n v="1"/>
    <n v="791.33"/>
    <n v="791.33"/>
    <n v="0.2"/>
    <n v="158.27000000000001"/>
    <n v="633.05999999999995"/>
    <s v="Card"/>
    <s v="Cancelled"/>
    <n v="0.15"/>
    <n v="94.96"/>
  </r>
  <r>
    <s v="ORD2025007843"/>
    <d v="2023-07-20T00:00:00"/>
    <s v="Customer 1854"/>
    <s v="CUST6123"/>
    <x v="2"/>
    <s v="Patna"/>
    <s v="Online"/>
    <s v="Home Decor"/>
    <s v="Lamp"/>
    <s v="Lamp Model-307"/>
    <s v="PROD1883"/>
    <n v="1"/>
    <n v="593.96"/>
    <n v="593.96"/>
    <n v="0"/>
    <n v="0"/>
    <n v="593.96"/>
    <s v="UPI"/>
    <s v="In-Transit"/>
    <n v="0.15"/>
    <n v="89.09"/>
  </r>
  <r>
    <s v="ORD2025007844"/>
    <d v="2023-02-05T00:00:00"/>
    <s v="Customer 3332"/>
    <s v="CUST7100"/>
    <x v="3"/>
    <s v="Bhopal"/>
    <s v="Online"/>
    <s v="Electronics"/>
    <s v="Laptop"/>
    <s v="Laptop Model-404"/>
    <s v="PROD1973"/>
    <n v="10"/>
    <n v="473.72"/>
    <n v="4737.2"/>
    <n v="0.1"/>
    <n v="473.72"/>
    <n v="4263.4799999999996"/>
    <s v="COD"/>
    <s v="Cancelled"/>
    <n v="0.15"/>
    <n v="639.52"/>
  </r>
  <r>
    <s v="ORD2025007845"/>
    <d v="2023-10-18T00:00:00"/>
    <s v="Customer 2898"/>
    <s v="CUST8223"/>
    <x v="1"/>
    <s v="Lucknow"/>
    <s v="Offline"/>
    <s v="Clothing"/>
    <s v="Jacket"/>
    <s v="Jacket Model-649"/>
    <s v="PROD7938"/>
    <n v="10"/>
    <n v="229.63"/>
    <n v="2296.3000000000002"/>
    <n v="0.1"/>
    <n v="229.63"/>
    <n v="2066.67"/>
    <s v="UPI"/>
    <s v="Delivered"/>
    <n v="0.15"/>
    <n v="310"/>
  </r>
  <r>
    <s v="ORD2025007846"/>
    <d v="2023-05-31T00:00:00"/>
    <s v="Customer 3162"/>
    <s v="CUST4114"/>
    <x v="2"/>
    <s v="Kolkata"/>
    <s v="Offline"/>
    <s v="Beauty"/>
    <s v="Perfume"/>
    <s v="Perfume Model-560"/>
    <s v="PROD6038"/>
    <n v="4"/>
    <n v="235.21"/>
    <n v="940.84"/>
    <n v="0"/>
    <n v="0"/>
    <n v="940.84"/>
    <s v="UPI"/>
    <s v="Cancelled"/>
    <n v="0.25"/>
    <n v="235.21"/>
  </r>
  <r>
    <s v="ORD2025007847"/>
    <d v="2023-07-03T00:00:00"/>
    <s v="Customer 2873"/>
    <s v="CUST6976"/>
    <x v="3"/>
    <s v="Bhopal"/>
    <s v="Online"/>
    <s v="Beauty"/>
    <s v="Perfume"/>
    <s v="Perfume Model-666"/>
    <s v="PROD8306"/>
    <n v="2"/>
    <n v="497.13"/>
    <n v="994.26"/>
    <n v="0.05"/>
    <n v="49.71"/>
    <n v="944.55"/>
    <s v="Wallet"/>
    <s v="In-Transit"/>
    <n v="0.3"/>
    <n v="283.36"/>
  </r>
  <r>
    <s v="ORD2025007848"/>
    <d v="2023-06-26T00:00:00"/>
    <s v="Customer 3983"/>
    <s v="CUST4438"/>
    <x v="2"/>
    <s v="Kolkata"/>
    <s v="Offline"/>
    <s v="Electronics"/>
    <s v="Mobile"/>
    <s v="Mobile Model-583"/>
    <s v="PROD9330"/>
    <n v="8"/>
    <n v="580.30999999999995"/>
    <n v="4642.4799999999996"/>
    <n v="0.05"/>
    <n v="232.12"/>
    <n v="4410.3599999999997"/>
    <s v="UPI"/>
    <s v="Delivered"/>
    <n v="0.3"/>
    <n v="1323.11"/>
  </r>
  <r>
    <s v="ORD2025007849"/>
    <d v="2024-02-18T00:00:00"/>
    <s v="Customer 4794"/>
    <s v="CUST6729"/>
    <x v="1"/>
    <s v="Lucknow"/>
    <s v="Offline"/>
    <s v="Electronics"/>
    <s v="Mobile"/>
    <s v="Mobile Model-748"/>
    <s v="PROD2172"/>
    <n v="5"/>
    <n v="867.08"/>
    <n v="4335.3999999999996"/>
    <n v="0.2"/>
    <n v="867.08"/>
    <n v="3468.32"/>
    <s v="Card"/>
    <s v="Returned"/>
    <n v="0.3"/>
    <n v="1040.5"/>
  </r>
  <r>
    <s v="ORD2025007850"/>
    <d v="2024-01-20T00:00:00"/>
    <s v="Customer 690"/>
    <s v="CUST3134"/>
    <x v="0"/>
    <s v="Mumbai"/>
    <s v="Online"/>
    <s v="Home Decor"/>
    <s v="Curtain"/>
    <s v="Curtain Model-233"/>
    <s v="PROD5151"/>
    <n v="4"/>
    <n v="188.01"/>
    <n v="752.04"/>
    <n v="0.2"/>
    <n v="150.41"/>
    <n v="601.63"/>
    <s v="Wallet"/>
    <s v="Returned"/>
    <n v="0.15"/>
    <n v="90.24"/>
  </r>
  <r>
    <s v="ORD2025007851"/>
    <d v="2023-02-16T00:00:00"/>
    <s v="Customer 2770"/>
    <s v="CUST5124"/>
    <x v="2"/>
    <s v="Patna"/>
    <s v="Online"/>
    <s v="Clothing"/>
    <s v="Shirt"/>
    <s v="Shirt Model-165"/>
    <s v="PROD1062"/>
    <n v="2"/>
    <n v="351.86"/>
    <n v="703.72"/>
    <n v="0.05"/>
    <n v="35.19"/>
    <n v="668.53"/>
    <s v="Wallet"/>
    <s v="Cancelled"/>
    <n v="0.3"/>
    <n v="200.56"/>
  </r>
  <r>
    <s v="ORD2025007852"/>
    <d v="2023-04-15T00:00:00"/>
    <s v="Customer 3140"/>
    <s v="CUST5879"/>
    <x v="2"/>
    <s v="Kolkata"/>
    <s v="Offline"/>
    <s v="Beauty"/>
    <s v="Lipstick"/>
    <s v="Lipstick Model-429"/>
    <s v="PROD5487"/>
    <n v="1"/>
    <n v="403.43"/>
    <n v="403.43"/>
    <n v="0.05"/>
    <n v="20.170000000000002"/>
    <n v="383.26"/>
    <s v="UPI"/>
    <s v="In-Transit"/>
    <n v="0.25"/>
    <n v="95.81"/>
  </r>
  <r>
    <s v="ORD2025007853"/>
    <d v="2023-04-16T00:00:00"/>
    <s v="Customer 1165"/>
    <s v="CUST1982"/>
    <x v="2"/>
    <s v="Kolkata"/>
    <s v="Online"/>
    <s v="Clothing"/>
    <s v="Jacket"/>
    <s v="Jacket Model-135"/>
    <s v="PROD9760"/>
    <n v="6"/>
    <n v="971.81"/>
    <n v="5830.86"/>
    <n v="0.2"/>
    <n v="1166.17"/>
    <n v="4664.6899999999996"/>
    <s v="COD"/>
    <s v="In-Transit"/>
    <n v="0.25"/>
    <n v="1166.17"/>
  </r>
  <r>
    <s v="ORD2025007854"/>
    <d v="2024-01-22T00:00:00"/>
    <s v="Customer 1909"/>
    <s v="CUST8926"/>
    <x v="4"/>
    <s v="Bangalore"/>
    <s v="Offline"/>
    <s v="Beauty"/>
    <s v="Lipstick"/>
    <s v="Lipstick Model-916"/>
    <s v="PROD4471"/>
    <n v="5"/>
    <n v="101.84"/>
    <n v="509.2"/>
    <n v="0.05"/>
    <n v="25.46"/>
    <n v="483.74"/>
    <s v="Wallet"/>
    <s v="Cancelled"/>
    <n v="0.3"/>
    <n v="145.12"/>
  </r>
  <r>
    <s v="ORD2025007855"/>
    <d v="2023-01-24T00:00:00"/>
    <s v="Customer 4502"/>
    <s v="CUST1595"/>
    <x v="0"/>
    <s v="Ahmedabad"/>
    <s v="Online"/>
    <s v="Electronics"/>
    <s v="Mobile"/>
    <s v="Mobile Model-808"/>
    <s v="PROD1032"/>
    <n v="10"/>
    <n v="923.41"/>
    <n v="9234.1"/>
    <n v="0.05"/>
    <n v="461.71"/>
    <n v="8772.39"/>
    <s v="UPI"/>
    <s v="In-Transit"/>
    <n v="0.25"/>
    <n v="2193.1"/>
  </r>
  <r>
    <s v="ORD2025007856"/>
    <d v="2024-03-21T00:00:00"/>
    <s v="Customer 3874"/>
    <s v="CUST6590"/>
    <x v="2"/>
    <s v="Bhubaneswar"/>
    <s v="Offline"/>
    <s v="Home Decor"/>
    <s v="Sofa"/>
    <s v="Sofa Model-449"/>
    <s v="PROD1408"/>
    <n v="6"/>
    <n v="996.6"/>
    <n v="5979.6"/>
    <n v="0.2"/>
    <n v="1195.92"/>
    <n v="4783.68"/>
    <s v="Card"/>
    <s v="Returned"/>
    <n v="0.3"/>
    <n v="1435.1"/>
  </r>
  <r>
    <s v="ORD2025007857"/>
    <d v="2023-09-13T00:00:00"/>
    <s v="Customer 2888"/>
    <s v="CUST3557"/>
    <x v="0"/>
    <s v="Ahmedabad"/>
    <s v="Offline"/>
    <s v="Home Decor"/>
    <s v="Lamp"/>
    <s v="Lamp Model-977"/>
    <s v="PROD1130"/>
    <n v="3"/>
    <n v="855.37"/>
    <n v="2566.11"/>
    <n v="0.05"/>
    <n v="128.31"/>
    <n v="2437.8000000000002"/>
    <s v="Card"/>
    <s v="Delivered"/>
    <n v="0.3"/>
    <n v="731.34"/>
  </r>
  <r>
    <s v="ORD2025007858"/>
    <d v="2024-01-27T00:00:00"/>
    <s v="Customer 1261"/>
    <s v="CUST2514"/>
    <x v="3"/>
    <s v="Raipur"/>
    <s v="Online"/>
    <s v="Electronics"/>
    <s v="Laptop"/>
    <s v="Laptop Model-319"/>
    <s v="PROD3684"/>
    <n v="10"/>
    <n v="590.64"/>
    <n v="5906.4"/>
    <n v="0.1"/>
    <n v="590.64"/>
    <n v="5315.76"/>
    <s v="Wallet"/>
    <s v="Returned"/>
    <n v="0.25"/>
    <n v="1328.94"/>
  </r>
  <r>
    <s v="ORD2025007859"/>
    <d v="2023-09-06T00:00:00"/>
    <s v="Customer 1902"/>
    <s v="CUST5893"/>
    <x v="2"/>
    <s v="Patna"/>
    <s v="Offline"/>
    <s v="Home Decor"/>
    <s v="Curtain"/>
    <s v="Curtain Model-873"/>
    <s v="PROD6533"/>
    <n v="7"/>
    <n v="641.67999999999995"/>
    <n v="4491.76"/>
    <n v="0"/>
    <n v="0"/>
    <n v="4491.76"/>
    <s v="UPI"/>
    <s v="In-Transit"/>
    <n v="0.15"/>
    <n v="673.76"/>
  </r>
  <r>
    <s v="ORD2025007860"/>
    <d v="2023-03-26T00:00:00"/>
    <s v="Customer 2255"/>
    <s v="CUST5542"/>
    <x v="4"/>
    <s v="Bangalore"/>
    <s v="Offline"/>
    <s v="Home Decor"/>
    <s v="Lamp"/>
    <s v="Lamp Model-625"/>
    <s v="PROD6289"/>
    <n v="10"/>
    <n v="654.04999999999995"/>
    <n v="6540.5"/>
    <n v="0.2"/>
    <n v="1308.0999999999999"/>
    <n v="5232.3999999999996"/>
    <s v="UPI"/>
    <s v="Cancelled"/>
    <n v="0.25"/>
    <n v="1308.0999999999999"/>
  </r>
  <r>
    <s v="ORD2025007861"/>
    <d v="2024-03-19T00:00:00"/>
    <s v="Customer 982"/>
    <s v="CUST4860"/>
    <x v="2"/>
    <s v="Bhubaneswar"/>
    <s v="Online"/>
    <s v="Clothing"/>
    <s v="Shirt"/>
    <s v="Shirt Model-446"/>
    <s v="PROD2625"/>
    <n v="3"/>
    <n v="607.28"/>
    <n v="1821.84"/>
    <n v="0.1"/>
    <n v="182.18"/>
    <n v="1639.66"/>
    <s v="UPI"/>
    <s v="Delivered"/>
    <n v="0.3"/>
    <n v="491.9"/>
  </r>
  <r>
    <s v="ORD2025007862"/>
    <d v="2023-07-26T00:00:00"/>
    <s v="Customer 3131"/>
    <s v="CUST2688"/>
    <x v="3"/>
    <s v="Bhopal"/>
    <s v="Offline"/>
    <s v="Electronics"/>
    <s v="Mobile"/>
    <s v="Mobile Model-167"/>
    <s v="PROD5707"/>
    <n v="8"/>
    <n v="492.61"/>
    <n v="3940.88"/>
    <n v="0.2"/>
    <n v="788.18"/>
    <n v="3152.7"/>
    <s v="Wallet"/>
    <s v="Cancelled"/>
    <n v="0.3"/>
    <n v="945.81"/>
  </r>
  <r>
    <s v="ORD2025007863"/>
    <d v="2023-02-09T00:00:00"/>
    <s v="Customer 1747"/>
    <s v="CUST3125"/>
    <x v="2"/>
    <s v="Bhubaneswar"/>
    <s v="Offline"/>
    <s v="Clothing"/>
    <s v="Jacket"/>
    <s v="Jacket Model-129"/>
    <s v="PROD2663"/>
    <n v="4"/>
    <n v="726.88"/>
    <n v="2907.52"/>
    <n v="0.05"/>
    <n v="145.38"/>
    <n v="2762.14"/>
    <s v="Wallet"/>
    <s v="Returned"/>
    <n v="0.25"/>
    <n v="690.53"/>
  </r>
  <r>
    <s v="ORD2025007864"/>
    <d v="2024-03-03T00:00:00"/>
    <s v="Customer 1700"/>
    <s v="CUST9383"/>
    <x v="3"/>
    <s v="Nagpur"/>
    <s v="Offline"/>
    <s v="Clothing"/>
    <s v="Jacket"/>
    <s v="Jacket Model-812"/>
    <s v="PROD9315"/>
    <n v="8"/>
    <n v="975.56"/>
    <n v="7804.48"/>
    <n v="0"/>
    <n v="0"/>
    <n v="7804.48"/>
    <s v="COD"/>
    <s v="In-Transit"/>
    <n v="0.15"/>
    <n v="1170.67"/>
  </r>
  <r>
    <s v="ORD2025007865"/>
    <d v="2023-07-18T00:00:00"/>
    <s v="Customer 805"/>
    <s v="CUST9677"/>
    <x v="3"/>
    <s v="Raipur"/>
    <s v="Offline"/>
    <s v="Clothing"/>
    <s v="Shirt"/>
    <s v="Shirt Model-979"/>
    <s v="PROD7180"/>
    <n v="8"/>
    <n v="459.91"/>
    <n v="3679.28"/>
    <n v="0.05"/>
    <n v="183.96"/>
    <n v="3495.32"/>
    <s v="Card"/>
    <s v="Cancelled"/>
    <n v="0.15"/>
    <n v="524.29999999999995"/>
  </r>
  <r>
    <s v="ORD2025007866"/>
    <d v="2024-03-04T00:00:00"/>
    <s v="Customer 2284"/>
    <s v="CUST1468"/>
    <x v="2"/>
    <s v="Kolkata"/>
    <s v="Online"/>
    <s v="Beauty"/>
    <s v="Perfume"/>
    <s v="Perfume Model-621"/>
    <s v="PROD3693"/>
    <n v="3"/>
    <n v="628.84"/>
    <n v="1886.52"/>
    <n v="0"/>
    <n v="0"/>
    <n v="1886.52"/>
    <s v="Wallet"/>
    <s v="In-Transit"/>
    <n v="0.3"/>
    <n v="565.96"/>
  </r>
  <r>
    <s v="ORD2025007867"/>
    <d v="2023-03-09T00:00:00"/>
    <s v="Customer 266"/>
    <s v="CUST3432"/>
    <x v="0"/>
    <s v="Mumbai"/>
    <s v="Online"/>
    <s v="Electronics"/>
    <s v="Laptop"/>
    <s v="Laptop Model-752"/>
    <s v="PROD9371"/>
    <n v="4"/>
    <n v="884.48"/>
    <n v="3537.92"/>
    <n v="0.2"/>
    <n v="707.58"/>
    <n v="2830.34"/>
    <s v="COD"/>
    <s v="Cancelled"/>
    <n v="0.15"/>
    <n v="424.55"/>
  </r>
  <r>
    <s v="ORD2025007868"/>
    <d v="2023-02-11T00:00:00"/>
    <s v="Customer 322"/>
    <s v="CUST4743"/>
    <x v="0"/>
    <s v="Pune"/>
    <s v="Offline"/>
    <s v="Clothing"/>
    <s v="Jacket"/>
    <s v="Jacket Model-335"/>
    <s v="PROD9184"/>
    <n v="1"/>
    <n v="917.57"/>
    <n v="917.57"/>
    <n v="0.2"/>
    <n v="183.51"/>
    <n v="734.06"/>
    <s v="COD"/>
    <s v="Returned"/>
    <n v="0.3"/>
    <n v="220.22"/>
  </r>
  <r>
    <s v="ORD2025007869"/>
    <d v="2023-11-25T00:00:00"/>
    <s v="Customer 2952"/>
    <s v="CUST1625"/>
    <x v="0"/>
    <s v="Pune"/>
    <s v="Online"/>
    <s v="Clothing"/>
    <s v="Jacket"/>
    <s v="Jacket Model-999"/>
    <s v="PROD9828"/>
    <n v="6"/>
    <n v="126.56"/>
    <n v="759.36"/>
    <n v="0.1"/>
    <n v="75.94"/>
    <n v="683.42"/>
    <s v="Wallet"/>
    <s v="Cancelled"/>
    <n v="0.25"/>
    <n v="170.85"/>
  </r>
  <r>
    <s v="ORD2025007870"/>
    <d v="2023-12-28T00:00:00"/>
    <s v="Customer 3986"/>
    <s v="CUST5555"/>
    <x v="1"/>
    <s v="Delhi"/>
    <s v="Online"/>
    <s v="Beauty"/>
    <s v="Perfume"/>
    <s v="Perfume Model-303"/>
    <s v="PROD2889"/>
    <n v="9"/>
    <n v="598.49"/>
    <n v="5386.41"/>
    <n v="0"/>
    <n v="0"/>
    <n v="5386.41"/>
    <s v="UPI"/>
    <s v="Cancelled"/>
    <n v="0.25"/>
    <n v="1346.6"/>
  </r>
  <r>
    <s v="ORD2025007871"/>
    <d v="2023-08-16T00:00:00"/>
    <s v="Customer 2354"/>
    <s v="CUST3462"/>
    <x v="0"/>
    <s v="Pune"/>
    <s v="Online"/>
    <s v="Home Decor"/>
    <s v="Lamp"/>
    <s v="Lamp Model-462"/>
    <s v="PROD4442"/>
    <n v="1"/>
    <n v="486.47"/>
    <n v="486.47"/>
    <n v="0.05"/>
    <n v="24.32"/>
    <n v="462.15"/>
    <s v="COD"/>
    <s v="Returned"/>
    <n v="0.15"/>
    <n v="69.319999999999993"/>
  </r>
  <r>
    <s v="ORD2025007872"/>
    <d v="2023-05-10T00:00:00"/>
    <s v="Customer 2481"/>
    <s v="CUST8467"/>
    <x v="4"/>
    <s v="Chennai"/>
    <s v="Online"/>
    <s v="Clothing"/>
    <s v="Jeans"/>
    <s v="Jeans Model-688"/>
    <s v="PROD9947"/>
    <n v="9"/>
    <n v="952.61"/>
    <n v="8573.49"/>
    <n v="0.2"/>
    <n v="1714.7"/>
    <n v="6858.79"/>
    <s v="Wallet"/>
    <s v="Delivered"/>
    <n v="0.25"/>
    <n v="1714.7"/>
  </r>
  <r>
    <s v="ORD2025007873"/>
    <d v="2023-01-28T00:00:00"/>
    <s v="Customer 2967"/>
    <s v="CUST5584"/>
    <x v="1"/>
    <s v="Lucknow"/>
    <s v="Offline"/>
    <s v="Beauty"/>
    <s v="Lipstick"/>
    <s v="Lipstick Model-109"/>
    <s v="PROD2263"/>
    <n v="10"/>
    <n v="934.2"/>
    <n v="9342"/>
    <n v="0.05"/>
    <n v="467.1"/>
    <n v="8874.9"/>
    <s v="Wallet"/>
    <s v="Returned"/>
    <n v="0.25"/>
    <n v="2218.7199999999998"/>
  </r>
  <r>
    <s v="ORD2025007874"/>
    <d v="2023-05-18T00:00:00"/>
    <s v="Customer 1967"/>
    <s v="CUST1106"/>
    <x v="3"/>
    <s v="Bhopal"/>
    <s v="Online"/>
    <s v="Beauty"/>
    <s v="Lipstick"/>
    <s v="Lipstick Model-304"/>
    <s v="PROD6466"/>
    <n v="7"/>
    <n v="663.23"/>
    <n v="4642.6099999999997"/>
    <n v="0"/>
    <n v="0"/>
    <n v="4642.6099999999997"/>
    <s v="UPI"/>
    <s v="Cancelled"/>
    <n v="0.3"/>
    <n v="1392.78"/>
  </r>
  <r>
    <s v="ORD2025007875"/>
    <d v="2023-03-12T00:00:00"/>
    <s v="Customer 2062"/>
    <s v="CUST5390"/>
    <x v="2"/>
    <s v="Bhubaneswar"/>
    <s v="Offline"/>
    <s v="Home Decor"/>
    <s v="Lamp"/>
    <s v="Lamp Model-750"/>
    <s v="PROD1377"/>
    <n v="6"/>
    <n v="688.1"/>
    <n v="4128.6000000000004"/>
    <n v="0.1"/>
    <n v="412.86"/>
    <n v="3715.74"/>
    <s v="Wallet"/>
    <s v="Delivered"/>
    <n v="0.3"/>
    <n v="1114.72"/>
  </r>
  <r>
    <s v="ORD2025007876"/>
    <d v="2023-07-02T00:00:00"/>
    <s v="Customer 2927"/>
    <s v="CUST2850"/>
    <x v="0"/>
    <s v="Pune"/>
    <s v="Offline"/>
    <s v="Home Decor"/>
    <s v="Lamp"/>
    <s v="Lamp Model-563"/>
    <s v="PROD9379"/>
    <n v="9"/>
    <n v="197.39"/>
    <n v="1776.51"/>
    <n v="0.2"/>
    <n v="355.3"/>
    <n v="1421.21"/>
    <s v="Card"/>
    <s v="Delivered"/>
    <n v="0.3"/>
    <n v="426.36"/>
  </r>
  <r>
    <s v="ORD2025007877"/>
    <d v="2023-06-26T00:00:00"/>
    <s v="Customer 953"/>
    <s v="CUST9289"/>
    <x v="4"/>
    <s v="Chennai"/>
    <s v="Offline"/>
    <s v="Beauty"/>
    <s v="Perfume"/>
    <s v="Perfume Model-706"/>
    <s v="PROD3390"/>
    <n v="6"/>
    <n v="163.13999999999999"/>
    <n v="978.84"/>
    <n v="0.2"/>
    <n v="195.77"/>
    <n v="783.07"/>
    <s v="Wallet"/>
    <s v="Returned"/>
    <n v="0.3"/>
    <n v="234.92"/>
  </r>
  <r>
    <s v="ORD2025007878"/>
    <d v="2023-05-13T00:00:00"/>
    <s v="Customer 11"/>
    <s v="CUST2213"/>
    <x v="3"/>
    <s v="Bhopal"/>
    <s v="Online"/>
    <s v="Electronics"/>
    <s v="Tablet"/>
    <s v="Tablet Model-225"/>
    <s v="PROD3190"/>
    <n v="8"/>
    <n v="527.79"/>
    <n v="4222.32"/>
    <n v="0.05"/>
    <n v="211.12"/>
    <n v="4011.2"/>
    <s v="UPI"/>
    <s v="In-Transit"/>
    <n v="0.25"/>
    <n v="1002.8"/>
  </r>
  <r>
    <s v="ORD2025007879"/>
    <d v="2023-03-03T00:00:00"/>
    <s v="Customer 584"/>
    <s v="CUST9416"/>
    <x v="1"/>
    <s v="Lucknow"/>
    <s v="Online"/>
    <s v="Home Decor"/>
    <s v="Curtain"/>
    <s v="Curtain Model-402"/>
    <s v="PROD7204"/>
    <n v="10"/>
    <n v="926.52"/>
    <n v="9265.2000000000007"/>
    <n v="0.1"/>
    <n v="926.52"/>
    <n v="8338.68"/>
    <s v="COD"/>
    <s v="Cancelled"/>
    <n v="0.3"/>
    <n v="2501.6"/>
  </r>
  <r>
    <s v="ORD2025007880"/>
    <d v="2023-06-19T00:00:00"/>
    <s v="Customer 4303"/>
    <s v="CUST2422"/>
    <x v="0"/>
    <s v="Ahmedabad"/>
    <s v="Online"/>
    <s v="Electronics"/>
    <s v="Laptop"/>
    <s v="Laptop Model-762"/>
    <s v="PROD4868"/>
    <n v="2"/>
    <n v="588.64"/>
    <n v="1177.28"/>
    <n v="0.2"/>
    <n v="235.46"/>
    <n v="941.82"/>
    <s v="UPI"/>
    <s v="Delivered"/>
    <n v="0.3"/>
    <n v="282.55"/>
  </r>
  <r>
    <s v="ORD2025007881"/>
    <d v="2023-10-16T00:00:00"/>
    <s v="Customer 3764"/>
    <s v="CUST4728"/>
    <x v="2"/>
    <s v="Bhubaneswar"/>
    <s v="Offline"/>
    <s v="Clothing"/>
    <s v="Shirt"/>
    <s v="Shirt Model-472"/>
    <s v="PROD5905"/>
    <n v="6"/>
    <n v="830.19"/>
    <n v="4981.1400000000003"/>
    <n v="0"/>
    <n v="0"/>
    <n v="4981.1400000000003"/>
    <s v="Wallet"/>
    <s v="Returned"/>
    <n v="0.25"/>
    <n v="1245.29"/>
  </r>
  <r>
    <s v="ORD2025007882"/>
    <d v="2023-11-21T00:00:00"/>
    <s v="Customer 2947"/>
    <s v="CUST6180"/>
    <x v="2"/>
    <s v="Patna"/>
    <s v="Online"/>
    <s v="Electronics"/>
    <s v="Mobile"/>
    <s v="Mobile Model-952"/>
    <s v="PROD4376"/>
    <n v="5"/>
    <n v="825.17"/>
    <n v="4125.8500000000004"/>
    <n v="0.05"/>
    <n v="206.29"/>
    <n v="3919.56"/>
    <s v="UPI"/>
    <s v="Cancelled"/>
    <n v="0.25"/>
    <n v="979.89"/>
  </r>
  <r>
    <s v="ORD2025007883"/>
    <d v="2023-05-24T00:00:00"/>
    <s v="Customer 184"/>
    <s v="CUST7049"/>
    <x v="4"/>
    <s v="Bangalore"/>
    <s v="Online"/>
    <s v="Home Decor"/>
    <s v="Curtain"/>
    <s v="Curtain Model-221"/>
    <s v="PROD3299"/>
    <n v="1"/>
    <n v="997.96"/>
    <n v="997.96"/>
    <n v="0.1"/>
    <n v="99.8"/>
    <n v="898.16"/>
    <s v="UPI"/>
    <s v="Cancelled"/>
    <n v="0.15"/>
    <n v="134.72"/>
  </r>
  <r>
    <s v="ORD2025007884"/>
    <d v="2023-09-29T00:00:00"/>
    <s v="Customer 4662"/>
    <s v="CUST9383"/>
    <x v="0"/>
    <s v="Ahmedabad"/>
    <s v="Online"/>
    <s v="Electronics"/>
    <s v="Tablet"/>
    <s v="Tablet Model-811"/>
    <s v="PROD9237"/>
    <n v="10"/>
    <n v="569.5"/>
    <n v="5695"/>
    <n v="0.1"/>
    <n v="569.5"/>
    <n v="5125.5"/>
    <s v="COD"/>
    <s v="In-Transit"/>
    <n v="0.15"/>
    <n v="768.82"/>
  </r>
  <r>
    <s v="ORD2025007885"/>
    <d v="2023-09-10T00:00:00"/>
    <s v="Customer 1000"/>
    <s v="CUST1552"/>
    <x v="0"/>
    <s v="Ahmedabad"/>
    <s v="Offline"/>
    <s v="Clothing"/>
    <s v="Jeans"/>
    <s v="Jeans Model-850"/>
    <s v="PROD1429"/>
    <n v="7"/>
    <n v="512.77"/>
    <n v="3589.39"/>
    <n v="0.2"/>
    <n v="717.88"/>
    <n v="2871.51"/>
    <s v="Wallet"/>
    <s v="Cancelled"/>
    <n v="0.3"/>
    <n v="861.45"/>
  </r>
  <r>
    <s v="ORD2025007886"/>
    <d v="2023-01-01T00:00:00"/>
    <s v="Customer 1108"/>
    <s v="CUST6533"/>
    <x v="4"/>
    <s v="Hyderabad"/>
    <s v="Offline"/>
    <s v="Home Decor"/>
    <s v="Curtain"/>
    <s v="Curtain Model-447"/>
    <s v="PROD7045"/>
    <n v="8"/>
    <n v="248.18"/>
    <n v="1985.44"/>
    <n v="0.2"/>
    <n v="397.09"/>
    <n v="1588.35"/>
    <s v="Wallet"/>
    <s v="In-Transit"/>
    <n v="0.25"/>
    <n v="397.09"/>
  </r>
  <r>
    <s v="ORD2025007887"/>
    <d v="2023-03-08T00:00:00"/>
    <s v="Customer 1174"/>
    <s v="CUST1340"/>
    <x v="4"/>
    <s v="Bangalore"/>
    <s v="Offline"/>
    <s v="Clothing"/>
    <s v="Shirt"/>
    <s v="Shirt Model-661"/>
    <s v="PROD2962"/>
    <n v="5"/>
    <n v="777.11"/>
    <n v="3885.55"/>
    <n v="0.1"/>
    <n v="388.56"/>
    <n v="3496.99"/>
    <s v="Wallet"/>
    <s v="Delivered"/>
    <n v="0.25"/>
    <n v="874.25"/>
  </r>
  <r>
    <s v="ORD2025007888"/>
    <d v="2024-03-11T00:00:00"/>
    <s v="Customer 2764"/>
    <s v="CUST6687"/>
    <x v="3"/>
    <s v="Nagpur"/>
    <s v="Offline"/>
    <s v="Clothing"/>
    <s v="Jeans"/>
    <s v="Jeans Model-387"/>
    <s v="PROD3100"/>
    <n v="2"/>
    <n v="998.6"/>
    <n v="1997.2"/>
    <n v="0.05"/>
    <n v="99.86"/>
    <n v="1897.34"/>
    <s v="Wallet"/>
    <s v="Delivered"/>
    <n v="0.15"/>
    <n v="284.60000000000002"/>
  </r>
  <r>
    <s v="ORD2025007889"/>
    <d v="2023-04-03T00:00:00"/>
    <s v="Customer 55"/>
    <s v="CUST4088"/>
    <x v="1"/>
    <s v="Lucknow"/>
    <s v="Offline"/>
    <s v="Home Decor"/>
    <s v="Sofa"/>
    <s v="Sofa Model-644"/>
    <s v="PROD9150"/>
    <n v="8"/>
    <n v="975.86"/>
    <n v="7806.88"/>
    <n v="0.2"/>
    <n v="1561.38"/>
    <n v="6245.5"/>
    <s v="Wallet"/>
    <s v="In-Transit"/>
    <n v="0.3"/>
    <n v="1873.65"/>
  </r>
  <r>
    <s v="ORD2025007890"/>
    <d v="2023-01-19T00:00:00"/>
    <s v="Customer 571"/>
    <s v="CUST3907"/>
    <x v="0"/>
    <s v="Pune"/>
    <s v="Online"/>
    <s v="Beauty"/>
    <s v="Lipstick"/>
    <s v="Lipstick Model-640"/>
    <s v="PROD1946"/>
    <n v="5"/>
    <n v="279.75"/>
    <n v="1398.75"/>
    <n v="0.05"/>
    <n v="69.94"/>
    <n v="1328.81"/>
    <s v="COD"/>
    <s v="In-Transit"/>
    <n v="0.15"/>
    <n v="199.32"/>
  </r>
  <r>
    <s v="ORD2025007891"/>
    <d v="2023-11-19T00:00:00"/>
    <s v="Customer 3481"/>
    <s v="CUST9368"/>
    <x v="0"/>
    <s v="Ahmedabad"/>
    <s v="Offline"/>
    <s v="Clothing"/>
    <s v="Jeans"/>
    <s v="Jeans Model-748"/>
    <s v="PROD5022"/>
    <n v="9"/>
    <n v="444"/>
    <n v="3996"/>
    <n v="0.1"/>
    <n v="399.6"/>
    <n v="3596.4"/>
    <s v="COD"/>
    <s v="Delivered"/>
    <n v="0.3"/>
    <n v="1078.92"/>
  </r>
  <r>
    <s v="ORD2025007892"/>
    <d v="2023-03-20T00:00:00"/>
    <s v="Customer 4991"/>
    <s v="CUST7439"/>
    <x v="3"/>
    <s v="Bhopal"/>
    <s v="Online"/>
    <s v="Home Decor"/>
    <s v="Lamp"/>
    <s v="Lamp Model-692"/>
    <s v="PROD9974"/>
    <n v="8"/>
    <n v="696.58"/>
    <n v="5572.64"/>
    <n v="0.05"/>
    <n v="278.63"/>
    <n v="5294.01"/>
    <s v="Card"/>
    <s v="Cancelled"/>
    <n v="0.15"/>
    <n v="794.1"/>
  </r>
  <r>
    <s v="ORD2025007893"/>
    <d v="2023-03-26T00:00:00"/>
    <s v="Customer 1324"/>
    <s v="CUST2859"/>
    <x v="2"/>
    <s v="Kolkata"/>
    <s v="Offline"/>
    <s v="Electronics"/>
    <s v="Laptop"/>
    <s v="Laptop Model-439"/>
    <s v="PROD1581"/>
    <n v="5"/>
    <n v="439.98"/>
    <n v="2199.9"/>
    <n v="0.2"/>
    <n v="439.98"/>
    <n v="1759.92"/>
    <s v="COD"/>
    <s v="Delivered"/>
    <n v="0.3"/>
    <n v="527.98"/>
  </r>
  <r>
    <s v="ORD2025007894"/>
    <d v="2023-08-15T00:00:00"/>
    <s v="Customer 2080"/>
    <s v="CUST8411"/>
    <x v="2"/>
    <s v="Kolkata"/>
    <s v="Online"/>
    <s v="Clothing"/>
    <s v="Jeans"/>
    <s v="Jeans Model-250"/>
    <s v="PROD2325"/>
    <n v="7"/>
    <n v="876.75"/>
    <n v="6137.25"/>
    <n v="0"/>
    <n v="0"/>
    <n v="6137.25"/>
    <s v="Card"/>
    <s v="Cancelled"/>
    <n v="0.25"/>
    <n v="1534.31"/>
  </r>
  <r>
    <s v="ORD2025007895"/>
    <d v="2024-03-26T00:00:00"/>
    <s v="Customer 4134"/>
    <s v="CUST8563"/>
    <x v="1"/>
    <s v="Lucknow"/>
    <s v="Online"/>
    <s v="Home Decor"/>
    <s v="Curtain"/>
    <s v="Curtain Model-108"/>
    <s v="PROD5838"/>
    <n v="6"/>
    <n v="412.52"/>
    <n v="2475.12"/>
    <n v="0"/>
    <n v="0"/>
    <n v="2475.12"/>
    <s v="Wallet"/>
    <s v="Cancelled"/>
    <n v="0.3"/>
    <n v="742.54"/>
  </r>
  <r>
    <s v="ORD2025007896"/>
    <d v="2023-10-10T00:00:00"/>
    <s v="Customer 501"/>
    <s v="CUST5971"/>
    <x v="4"/>
    <s v="Bangalore"/>
    <s v="Online"/>
    <s v="Home Decor"/>
    <s v="Sofa"/>
    <s v="Sofa Model-325"/>
    <s v="PROD2077"/>
    <n v="9"/>
    <n v="562.69000000000005"/>
    <n v="5064.21"/>
    <n v="0.1"/>
    <n v="506.42"/>
    <n v="4557.79"/>
    <s v="Wallet"/>
    <s v="Returned"/>
    <n v="0.25"/>
    <n v="1139.45"/>
  </r>
  <r>
    <s v="ORD2025007897"/>
    <d v="2023-02-24T00:00:00"/>
    <s v="Customer 3677"/>
    <s v="CUST3968"/>
    <x v="0"/>
    <s v="Ahmedabad"/>
    <s v="Online"/>
    <s v="Electronics"/>
    <s v="Tablet"/>
    <s v="Tablet Model-276"/>
    <s v="PROD9526"/>
    <n v="2"/>
    <n v="621.22"/>
    <n v="1242.44"/>
    <n v="0.2"/>
    <n v="248.49"/>
    <n v="993.95"/>
    <s v="Wallet"/>
    <s v="Returned"/>
    <n v="0.25"/>
    <n v="248.49"/>
  </r>
  <r>
    <s v="ORD2025007898"/>
    <d v="2023-04-09T00:00:00"/>
    <s v="Customer 329"/>
    <s v="CUST9389"/>
    <x v="3"/>
    <s v="Raipur"/>
    <s v="Online"/>
    <s v="Home Decor"/>
    <s v="Lamp"/>
    <s v="Lamp Model-540"/>
    <s v="PROD4535"/>
    <n v="8"/>
    <n v="690.88"/>
    <n v="5527.04"/>
    <n v="0.2"/>
    <n v="1105.4100000000001"/>
    <n v="4421.63"/>
    <s v="Wallet"/>
    <s v="Delivered"/>
    <n v="0.25"/>
    <n v="1105.4100000000001"/>
  </r>
  <r>
    <s v="ORD2025007899"/>
    <d v="2023-07-04T00:00:00"/>
    <s v="Customer 4578"/>
    <s v="CUST9983"/>
    <x v="1"/>
    <s v="Delhi"/>
    <s v="Online"/>
    <s v="Clothing"/>
    <s v="Jacket"/>
    <s v="Jacket Model-604"/>
    <s v="PROD2801"/>
    <n v="4"/>
    <n v="559.77"/>
    <n v="2239.08"/>
    <n v="0.05"/>
    <n v="111.95"/>
    <n v="2127.13"/>
    <s v="Wallet"/>
    <s v="Returned"/>
    <n v="0.25"/>
    <n v="531.78"/>
  </r>
  <r>
    <s v="ORD2025007900"/>
    <d v="2023-08-18T00:00:00"/>
    <s v="Customer 2195"/>
    <s v="CUST7870"/>
    <x v="2"/>
    <s v="Patna"/>
    <s v="Offline"/>
    <s v="Home Decor"/>
    <s v="Lamp"/>
    <s v="Lamp Model-422"/>
    <s v="PROD7912"/>
    <n v="8"/>
    <n v="145.97999999999999"/>
    <n v="1167.8399999999999"/>
    <n v="0.1"/>
    <n v="116.78"/>
    <n v="1051.06"/>
    <s v="UPI"/>
    <s v="Delivered"/>
    <n v="0.3"/>
    <n v="315.32"/>
  </r>
  <r>
    <s v="ORD2025007901"/>
    <d v="2023-09-10T00:00:00"/>
    <s v="Customer 2446"/>
    <s v="CUST2645"/>
    <x v="2"/>
    <s v="Kolkata"/>
    <s v="Online"/>
    <s v="Home Decor"/>
    <s v="Curtain"/>
    <s v="Curtain Model-182"/>
    <s v="PROD7386"/>
    <n v="5"/>
    <n v="848.93"/>
    <n v="4244.6499999999996"/>
    <n v="0"/>
    <n v="0"/>
    <n v="4244.6499999999996"/>
    <s v="COD"/>
    <s v="Cancelled"/>
    <n v="0.15"/>
    <n v="636.70000000000005"/>
  </r>
  <r>
    <s v="ORD2025007902"/>
    <d v="2023-08-03T00:00:00"/>
    <s v="Customer 1997"/>
    <s v="CUST3842"/>
    <x v="3"/>
    <s v="Raipur"/>
    <s v="Online"/>
    <s v="Clothing"/>
    <s v="Shirt"/>
    <s v="Shirt Model-934"/>
    <s v="PROD7483"/>
    <n v="9"/>
    <n v="200.01"/>
    <n v="1800.09"/>
    <n v="0.2"/>
    <n v="360.02"/>
    <n v="1440.07"/>
    <s v="UPI"/>
    <s v="Cancelled"/>
    <n v="0.3"/>
    <n v="432.02"/>
  </r>
  <r>
    <s v="ORD2025007903"/>
    <d v="2024-02-01T00:00:00"/>
    <s v="Customer 1825"/>
    <s v="CUST5654"/>
    <x v="0"/>
    <s v="Mumbai"/>
    <s v="Offline"/>
    <s v="Clothing"/>
    <s v="Jeans"/>
    <s v="Jeans Model-688"/>
    <s v="PROD6158"/>
    <n v="5"/>
    <n v="194.89"/>
    <n v="974.45"/>
    <n v="0.05"/>
    <n v="48.72"/>
    <n v="925.73"/>
    <s v="Wallet"/>
    <s v="In-Transit"/>
    <n v="0.25"/>
    <n v="231.43"/>
  </r>
  <r>
    <s v="ORD2025007904"/>
    <d v="2023-06-01T00:00:00"/>
    <s v="Customer 3991"/>
    <s v="CUST8925"/>
    <x v="0"/>
    <s v="Ahmedabad"/>
    <s v="Offline"/>
    <s v="Electronics"/>
    <s v="Tablet"/>
    <s v="Tablet Model-650"/>
    <s v="PROD2253"/>
    <n v="2"/>
    <n v="478.43"/>
    <n v="956.86"/>
    <n v="0.1"/>
    <n v="95.69"/>
    <n v="861.17"/>
    <s v="COD"/>
    <s v="In-Transit"/>
    <n v="0.15"/>
    <n v="129.18"/>
  </r>
  <r>
    <s v="ORD2025007905"/>
    <d v="2024-02-06T00:00:00"/>
    <s v="Customer 4181"/>
    <s v="CUST9627"/>
    <x v="0"/>
    <s v="Ahmedabad"/>
    <s v="Online"/>
    <s v="Clothing"/>
    <s v="Jacket"/>
    <s v="Jacket Model-676"/>
    <s v="PROD2457"/>
    <n v="6"/>
    <n v="150.38999999999999"/>
    <n v="902.34"/>
    <n v="0"/>
    <n v="0"/>
    <n v="902.34"/>
    <s v="Wallet"/>
    <s v="In-Transit"/>
    <n v="0.3"/>
    <n v="270.7"/>
  </r>
  <r>
    <s v="ORD2025007906"/>
    <d v="2023-04-13T00:00:00"/>
    <s v="Customer 1323"/>
    <s v="CUST9335"/>
    <x v="3"/>
    <s v="Nagpur"/>
    <s v="Online"/>
    <s v="Electronics"/>
    <s v="Laptop"/>
    <s v="Laptop Model-848"/>
    <s v="PROD9994"/>
    <n v="10"/>
    <n v="999.43"/>
    <n v="9994.2999999999993"/>
    <n v="0"/>
    <n v="0"/>
    <n v="9994.2999999999993"/>
    <s v="UPI"/>
    <s v="In-Transit"/>
    <n v="0.15"/>
    <n v="1499.14"/>
  </r>
  <r>
    <s v="ORD2025007907"/>
    <d v="2023-12-28T00:00:00"/>
    <s v="Customer 1053"/>
    <s v="CUST2449"/>
    <x v="4"/>
    <s v="Bangalore"/>
    <s v="Online"/>
    <s v="Clothing"/>
    <s v="Jacket"/>
    <s v="Jacket Model-722"/>
    <s v="PROD9271"/>
    <n v="7"/>
    <n v="816.7"/>
    <n v="5716.9"/>
    <n v="0.2"/>
    <n v="1143.3800000000001"/>
    <n v="4573.5200000000004"/>
    <s v="Wallet"/>
    <s v="Cancelled"/>
    <n v="0.25"/>
    <n v="1143.3800000000001"/>
  </r>
  <r>
    <s v="ORD2025007908"/>
    <d v="2023-03-27T00:00:00"/>
    <s v="Customer 3165"/>
    <s v="CUST8482"/>
    <x v="1"/>
    <s v="Chandigarh"/>
    <s v="Online"/>
    <s v="Electronics"/>
    <s v="Mobile"/>
    <s v="Mobile Model-379"/>
    <s v="PROD4998"/>
    <n v="2"/>
    <n v="959.53"/>
    <n v="1919.06"/>
    <n v="0.2"/>
    <n v="383.81"/>
    <n v="1535.25"/>
    <s v="Card"/>
    <s v="In-Transit"/>
    <n v="0.15"/>
    <n v="230.29"/>
  </r>
  <r>
    <s v="ORD2025007909"/>
    <d v="2023-06-03T00:00:00"/>
    <s v="Customer 727"/>
    <s v="CUST2882"/>
    <x v="4"/>
    <s v="Chennai"/>
    <s v="Online"/>
    <s v="Clothing"/>
    <s v="Jacket"/>
    <s v="Jacket Model-458"/>
    <s v="PROD4520"/>
    <n v="2"/>
    <n v="233.4"/>
    <n v="466.8"/>
    <n v="0"/>
    <n v="0"/>
    <n v="466.8"/>
    <s v="Wallet"/>
    <s v="In-Transit"/>
    <n v="0.3"/>
    <n v="140.04"/>
  </r>
  <r>
    <s v="ORD2025007910"/>
    <d v="2023-09-11T00:00:00"/>
    <s v="Customer 2507"/>
    <s v="CUST9638"/>
    <x v="0"/>
    <s v="Pune"/>
    <s v="Online"/>
    <s v="Electronics"/>
    <s v="Laptop"/>
    <s v="Laptop Model-393"/>
    <s v="PROD3790"/>
    <n v="9"/>
    <n v="756.59"/>
    <n v="6809.31"/>
    <n v="0"/>
    <n v="0"/>
    <n v="6809.31"/>
    <s v="COD"/>
    <s v="In-Transit"/>
    <n v="0.3"/>
    <n v="2042.79"/>
  </r>
  <r>
    <s v="ORD2025007911"/>
    <d v="2023-08-26T00:00:00"/>
    <s v="Customer 3505"/>
    <s v="CUST6138"/>
    <x v="4"/>
    <s v="Bangalore"/>
    <s v="Online"/>
    <s v="Clothing"/>
    <s v="Shirt"/>
    <s v="Shirt Model-286"/>
    <s v="PROD1267"/>
    <n v="9"/>
    <n v="581.09"/>
    <n v="5229.8100000000004"/>
    <n v="0.05"/>
    <n v="261.49"/>
    <n v="4968.32"/>
    <s v="COD"/>
    <s v="Delivered"/>
    <n v="0.3"/>
    <n v="1490.5"/>
  </r>
  <r>
    <s v="ORD2025007912"/>
    <d v="2023-12-17T00:00:00"/>
    <s v="Customer 3774"/>
    <s v="CUST3555"/>
    <x v="0"/>
    <s v="Ahmedabad"/>
    <s v="Offline"/>
    <s v="Home Decor"/>
    <s v="Curtain"/>
    <s v="Curtain Model-357"/>
    <s v="PROD6940"/>
    <n v="7"/>
    <n v="873.88"/>
    <n v="6117.16"/>
    <n v="0.2"/>
    <n v="1223.43"/>
    <n v="4893.7299999999996"/>
    <s v="Card"/>
    <s v="Delivered"/>
    <n v="0.3"/>
    <n v="1468.12"/>
  </r>
  <r>
    <s v="ORD2025007913"/>
    <d v="2023-03-29T00:00:00"/>
    <s v="Customer 579"/>
    <s v="CUST5827"/>
    <x v="0"/>
    <s v="Ahmedabad"/>
    <s v="Online"/>
    <s v="Electronics"/>
    <s v="Mobile"/>
    <s v="Mobile Model-892"/>
    <s v="PROD4856"/>
    <n v="10"/>
    <n v="584.92999999999995"/>
    <n v="5849.3"/>
    <n v="0"/>
    <n v="0"/>
    <n v="5849.3"/>
    <s v="COD"/>
    <s v="Cancelled"/>
    <n v="0.25"/>
    <n v="1462.33"/>
  </r>
  <r>
    <s v="ORD2025007914"/>
    <d v="2023-05-16T00:00:00"/>
    <s v="Customer 3508"/>
    <s v="CUST7484"/>
    <x v="0"/>
    <s v="Pune"/>
    <s v="Online"/>
    <s v="Beauty"/>
    <s v="Lipstick"/>
    <s v="Lipstick Model-484"/>
    <s v="PROD5837"/>
    <n v="7"/>
    <n v="680.97"/>
    <n v="4766.79"/>
    <n v="0.2"/>
    <n v="953.36"/>
    <n v="3813.43"/>
    <s v="Card"/>
    <s v="Cancelled"/>
    <n v="0.25"/>
    <n v="953.36"/>
  </r>
  <r>
    <s v="ORD2025007915"/>
    <d v="2024-01-27T00:00:00"/>
    <s v="Customer 2300"/>
    <s v="CUST3012"/>
    <x v="3"/>
    <s v="Raipur"/>
    <s v="Online"/>
    <s v="Clothing"/>
    <s v="Shirt"/>
    <s v="Shirt Model-737"/>
    <s v="PROD6253"/>
    <n v="7"/>
    <n v="620.9"/>
    <n v="4346.3"/>
    <n v="0.05"/>
    <n v="217.32"/>
    <n v="4128.9799999999996"/>
    <s v="UPI"/>
    <s v="Delivered"/>
    <n v="0.25"/>
    <n v="1032.24"/>
  </r>
  <r>
    <s v="ORD2025007916"/>
    <d v="2023-09-23T00:00:00"/>
    <s v="Customer 2022"/>
    <s v="CUST4990"/>
    <x v="2"/>
    <s v="Kolkata"/>
    <s v="Online"/>
    <s v="Clothing"/>
    <s v="Shirt"/>
    <s v="Shirt Model-676"/>
    <s v="PROD7081"/>
    <n v="3"/>
    <n v="853.14"/>
    <n v="2559.42"/>
    <n v="0.05"/>
    <n v="127.97"/>
    <n v="2431.4499999999998"/>
    <s v="COD"/>
    <s v="Returned"/>
    <n v="0.15"/>
    <n v="364.72"/>
  </r>
  <r>
    <s v="ORD2025007917"/>
    <d v="2023-10-26T00:00:00"/>
    <s v="Customer 4201"/>
    <s v="CUST8882"/>
    <x v="2"/>
    <s v="Kolkata"/>
    <s v="Online"/>
    <s v="Electronics"/>
    <s v="Laptop"/>
    <s v="Laptop Model-625"/>
    <s v="PROD5669"/>
    <n v="8"/>
    <n v="341.02"/>
    <n v="2728.16"/>
    <n v="0.1"/>
    <n v="272.82"/>
    <n v="2455.34"/>
    <s v="Wallet"/>
    <s v="Delivered"/>
    <n v="0.3"/>
    <n v="736.6"/>
  </r>
  <r>
    <s v="ORD2025007918"/>
    <d v="2023-08-08T00:00:00"/>
    <s v="Customer 3375"/>
    <s v="CUST7375"/>
    <x v="0"/>
    <s v="Mumbai"/>
    <s v="Online"/>
    <s v="Beauty"/>
    <s v="Perfume"/>
    <s v="Perfume Model-409"/>
    <s v="PROD7808"/>
    <n v="7"/>
    <n v="523.14"/>
    <n v="3661.98"/>
    <n v="0"/>
    <n v="0"/>
    <n v="3661.98"/>
    <s v="UPI"/>
    <s v="Cancelled"/>
    <n v="0.3"/>
    <n v="1098.5899999999999"/>
  </r>
  <r>
    <s v="ORD2025007919"/>
    <d v="2023-10-18T00:00:00"/>
    <s v="Customer 3826"/>
    <s v="CUST7286"/>
    <x v="0"/>
    <s v="Ahmedabad"/>
    <s v="Online"/>
    <s v="Beauty"/>
    <s v="Perfume"/>
    <s v="Perfume Model-826"/>
    <s v="PROD6791"/>
    <n v="4"/>
    <n v="610.95000000000005"/>
    <n v="2443.8000000000002"/>
    <n v="0.2"/>
    <n v="488.76"/>
    <n v="1955.04"/>
    <s v="Wallet"/>
    <s v="Cancelled"/>
    <n v="0.15"/>
    <n v="293.26"/>
  </r>
  <r>
    <s v="ORD2025007920"/>
    <d v="2023-04-16T00:00:00"/>
    <s v="Customer 944"/>
    <s v="CUST6638"/>
    <x v="4"/>
    <s v="Chennai"/>
    <s v="Offline"/>
    <s v="Beauty"/>
    <s v="Perfume"/>
    <s v="Perfume Model-774"/>
    <s v="PROD2398"/>
    <n v="2"/>
    <n v="705.86"/>
    <n v="1411.72"/>
    <n v="0"/>
    <n v="0"/>
    <n v="1411.72"/>
    <s v="Card"/>
    <s v="Delivered"/>
    <n v="0.3"/>
    <n v="423.52"/>
  </r>
  <r>
    <s v="ORD2025007921"/>
    <d v="2023-11-17T00:00:00"/>
    <s v="Customer 2857"/>
    <s v="CUST5882"/>
    <x v="1"/>
    <s v="Chandigarh"/>
    <s v="Online"/>
    <s v="Clothing"/>
    <s v="Jacket"/>
    <s v="Jacket Model-390"/>
    <s v="PROD2360"/>
    <n v="1"/>
    <n v="412.37"/>
    <n v="412.37"/>
    <n v="0.2"/>
    <n v="82.47"/>
    <n v="329.9"/>
    <s v="UPI"/>
    <s v="Delivered"/>
    <n v="0.3"/>
    <n v="98.97"/>
  </r>
  <r>
    <s v="ORD2025007922"/>
    <d v="2024-02-08T00:00:00"/>
    <s v="Customer 2154"/>
    <s v="CUST6512"/>
    <x v="0"/>
    <s v="Ahmedabad"/>
    <s v="Offline"/>
    <s v="Electronics"/>
    <s v="Mobile"/>
    <s v="Mobile Model-429"/>
    <s v="PROD2235"/>
    <n v="4"/>
    <n v="657.05"/>
    <n v="2628.2"/>
    <n v="0.1"/>
    <n v="262.82"/>
    <n v="2365.38"/>
    <s v="UPI"/>
    <s v="Cancelled"/>
    <n v="0.15"/>
    <n v="354.81"/>
  </r>
  <r>
    <s v="ORD2025007923"/>
    <d v="2024-03-01T00:00:00"/>
    <s v="Customer 2728"/>
    <s v="CUST2105"/>
    <x v="2"/>
    <s v="Patna"/>
    <s v="Offline"/>
    <s v="Home Decor"/>
    <s v="Lamp"/>
    <s v="Lamp Model-850"/>
    <s v="PROD7265"/>
    <n v="1"/>
    <n v="764.14"/>
    <n v="764.14"/>
    <n v="0.2"/>
    <n v="152.83000000000001"/>
    <n v="611.30999999999995"/>
    <s v="Card"/>
    <s v="In-Transit"/>
    <n v="0.25"/>
    <n v="152.83000000000001"/>
  </r>
  <r>
    <s v="ORD2025007924"/>
    <d v="2024-03-17T00:00:00"/>
    <s v="Customer 2371"/>
    <s v="CUST8198"/>
    <x v="3"/>
    <s v="Raipur"/>
    <s v="Online"/>
    <s v="Clothing"/>
    <s v="Shirt"/>
    <s v="Shirt Model-656"/>
    <s v="PROD3677"/>
    <n v="8"/>
    <n v="497.13"/>
    <n v="3977.04"/>
    <n v="0.2"/>
    <n v="795.41"/>
    <n v="3181.63"/>
    <s v="COD"/>
    <s v="Cancelled"/>
    <n v="0.15"/>
    <n v="477.24"/>
  </r>
  <r>
    <s v="ORD2025007925"/>
    <d v="2023-03-27T00:00:00"/>
    <s v="Customer 4029"/>
    <s v="CUST5030"/>
    <x v="1"/>
    <s v="Chandigarh"/>
    <s v="Offline"/>
    <s v="Clothing"/>
    <s v="Jeans"/>
    <s v="Jeans Model-725"/>
    <s v="PROD6364"/>
    <n v="6"/>
    <n v="734.08"/>
    <n v="4404.4799999999996"/>
    <n v="0"/>
    <n v="0"/>
    <n v="4404.4799999999996"/>
    <s v="UPI"/>
    <s v="Delivered"/>
    <n v="0.15"/>
    <n v="660.67"/>
  </r>
  <r>
    <s v="ORD2025007926"/>
    <d v="2023-03-09T00:00:00"/>
    <s v="Customer 2305"/>
    <s v="CUST9101"/>
    <x v="4"/>
    <s v="Hyderabad"/>
    <s v="Online"/>
    <s v="Home Decor"/>
    <s v="Curtain"/>
    <s v="Curtain Model-729"/>
    <s v="PROD3197"/>
    <n v="1"/>
    <n v="569.97"/>
    <n v="569.97"/>
    <n v="0.2"/>
    <n v="113.99"/>
    <n v="455.98"/>
    <s v="UPI"/>
    <s v="Cancelled"/>
    <n v="0.25"/>
    <n v="114"/>
  </r>
  <r>
    <s v="ORD2025007927"/>
    <d v="2024-01-27T00:00:00"/>
    <s v="Customer 3134"/>
    <s v="CUST9612"/>
    <x v="2"/>
    <s v="Patna"/>
    <s v="Online"/>
    <s v="Clothing"/>
    <s v="Jacket"/>
    <s v="Jacket Model-166"/>
    <s v="PROD9397"/>
    <n v="3"/>
    <n v="709.12"/>
    <n v="2127.36"/>
    <n v="0.05"/>
    <n v="106.37"/>
    <n v="2020.99"/>
    <s v="COD"/>
    <s v="Returned"/>
    <n v="0.25"/>
    <n v="505.25"/>
  </r>
  <r>
    <s v="ORD2025007928"/>
    <d v="2023-12-04T00:00:00"/>
    <s v="Customer 719"/>
    <s v="CUST8668"/>
    <x v="3"/>
    <s v="Bhopal"/>
    <s v="Offline"/>
    <s v="Home Decor"/>
    <s v="Curtain"/>
    <s v="Curtain Model-672"/>
    <s v="PROD6752"/>
    <n v="3"/>
    <n v="325.04000000000002"/>
    <n v="975.12"/>
    <n v="0.2"/>
    <n v="195.02"/>
    <n v="780.1"/>
    <s v="Wallet"/>
    <s v="Cancelled"/>
    <n v="0.3"/>
    <n v="234.03"/>
  </r>
  <r>
    <s v="ORD2025007929"/>
    <d v="2023-05-26T00:00:00"/>
    <s v="Customer 2862"/>
    <s v="CUST2294"/>
    <x v="3"/>
    <s v="Raipur"/>
    <s v="Online"/>
    <s v="Home Decor"/>
    <s v="Sofa"/>
    <s v="Sofa Model-235"/>
    <s v="PROD8826"/>
    <n v="1"/>
    <n v="492.67"/>
    <n v="492.67"/>
    <n v="0"/>
    <n v="0"/>
    <n v="492.67"/>
    <s v="Card"/>
    <s v="In-Transit"/>
    <n v="0.15"/>
    <n v="73.900000000000006"/>
  </r>
  <r>
    <s v="ORD2025007930"/>
    <d v="2023-05-07T00:00:00"/>
    <s v="Customer 4077"/>
    <s v="CUST7815"/>
    <x v="4"/>
    <s v="Bangalore"/>
    <s v="Offline"/>
    <s v="Electronics"/>
    <s v="Tablet"/>
    <s v="Tablet Model-894"/>
    <s v="PROD2540"/>
    <n v="8"/>
    <n v="664.88"/>
    <n v="5319.04"/>
    <n v="0"/>
    <n v="0"/>
    <n v="5319.04"/>
    <s v="Card"/>
    <s v="Returned"/>
    <n v="0.15"/>
    <n v="797.86"/>
  </r>
  <r>
    <s v="ORD2025007931"/>
    <d v="2023-08-22T00:00:00"/>
    <s v="Customer 1792"/>
    <s v="CUST8007"/>
    <x v="4"/>
    <s v="Chennai"/>
    <s v="Online"/>
    <s v="Electronics"/>
    <s v="Laptop"/>
    <s v="Laptop Model-137"/>
    <s v="PROD2992"/>
    <n v="5"/>
    <n v="855.44"/>
    <n v="4277.2"/>
    <n v="0.1"/>
    <n v="427.72"/>
    <n v="3849.48"/>
    <s v="UPI"/>
    <s v="Cancelled"/>
    <n v="0.25"/>
    <n v="962.37"/>
  </r>
  <r>
    <s v="ORD2025007932"/>
    <d v="2023-09-04T00:00:00"/>
    <s v="Customer 4098"/>
    <s v="CUST4409"/>
    <x v="3"/>
    <s v="Bhopal"/>
    <s v="Offline"/>
    <s v="Clothing"/>
    <s v="Jacket"/>
    <s v="Jacket Model-396"/>
    <s v="PROD7953"/>
    <n v="4"/>
    <n v="354.12"/>
    <n v="1416.48"/>
    <n v="0.05"/>
    <n v="70.819999999999993"/>
    <n v="1345.66"/>
    <s v="Wallet"/>
    <s v="Delivered"/>
    <n v="0.3"/>
    <n v="403.7"/>
  </r>
  <r>
    <s v="ORD2025007933"/>
    <d v="2023-05-08T00:00:00"/>
    <s v="Customer 1052"/>
    <s v="CUST1537"/>
    <x v="4"/>
    <s v="Bangalore"/>
    <s v="Offline"/>
    <s v="Clothing"/>
    <s v="Shirt"/>
    <s v="Shirt Model-302"/>
    <s v="PROD6729"/>
    <n v="6"/>
    <n v="111.14"/>
    <n v="666.84"/>
    <n v="0.1"/>
    <n v="66.680000000000007"/>
    <n v="600.16"/>
    <s v="COD"/>
    <s v="Cancelled"/>
    <n v="0.3"/>
    <n v="180.05"/>
  </r>
  <r>
    <s v="ORD2025007934"/>
    <d v="2023-09-15T00:00:00"/>
    <s v="Customer 306"/>
    <s v="CUST9572"/>
    <x v="1"/>
    <s v="Chandigarh"/>
    <s v="Offline"/>
    <s v="Beauty"/>
    <s v="Face Cream"/>
    <s v="Face Cream Model-148"/>
    <s v="PROD1683"/>
    <n v="6"/>
    <n v="899.85"/>
    <n v="5399.1"/>
    <n v="0.2"/>
    <n v="1079.82"/>
    <n v="4319.28"/>
    <s v="Card"/>
    <s v="Cancelled"/>
    <n v="0.15"/>
    <n v="647.89"/>
  </r>
  <r>
    <s v="ORD2025007935"/>
    <d v="2023-04-10T00:00:00"/>
    <s v="Customer 4267"/>
    <s v="CUST7201"/>
    <x v="4"/>
    <s v="Hyderabad"/>
    <s v="Offline"/>
    <s v="Clothing"/>
    <s v="Jeans"/>
    <s v="Jeans Model-611"/>
    <s v="PROD8841"/>
    <n v="3"/>
    <n v="866.48"/>
    <n v="2599.44"/>
    <n v="0"/>
    <n v="0"/>
    <n v="2599.44"/>
    <s v="UPI"/>
    <s v="In-Transit"/>
    <n v="0.3"/>
    <n v="779.83"/>
  </r>
  <r>
    <s v="ORD2025007936"/>
    <d v="2023-02-12T00:00:00"/>
    <s v="Customer 3033"/>
    <s v="CUST6019"/>
    <x v="2"/>
    <s v="Kolkata"/>
    <s v="Offline"/>
    <s v="Beauty"/>
    <s v="Lipstick"/>
    <s v="Lipstick Model-177"/>
    <s v="PROD9280"/>
    <n v="3"/>
    <n v="971.59"/>
    <n v="2914.77"/>
    <n v="0.2"/>
    <n v="582.95000000000005"/>
    <n v="2331.8200000000002"/>
    <s v="Card"/>
    <s v="Returned"/>
    <n v="0.3"/>
    <n v="699.55"/>
  </r>
  <r>
    <s v="ORD2025007937"/>
    <d v="2023-05-14T00:00:00"/>
    <s v="Customer 2430"/>
    <s v="CUST7757"/>
    <x v="4"/>
    <s v="Hyderabad"/>
    <s v="Online"/>
    <s v="Electronics"/>
    <s v="Tablet"/>
    <s v="Tablet Model-332"/>
    <s v="PROD5676"/>
    <n v="10"/>
    <n v="245.91"/>
    <n v="2459.1"/>
    <n v="0.05"/>
    <n v="122.95"/>
    <n v="2336.15"/>
    <s v="UPI"/>
    <s v="In-Transit"/>
    <n v="0.25"/>
    <n v="584.04"/>
  </r>
  <r>
    <s v="ORD2025007938"/>
    <d v="2023-11-16T00:00:00"/>
    <s v="Customer 153"/>
    <s v="CUST9108"/>
    <x v="3"/>
    <s v="Bhopal"/>
    <s v="Offline"/>
    <s v="Beauty"/>
    <s v="Face Cream"/>
    <s v="Face Cream Model-293"/>
    <s v="PROD4075"/>
    <n v="8"/>
    <n v="687.36"/>
    <n v="5498.88"/>
    <n v="0"/>
    <n v="0"/>
    <n v="5498.88"/>
    <s v="Card"/>
    <s v="Cancelled"/>
    <n v="0.15"/>
    <n v="824.83"/>
  </r>
  <r>
    <s v="ORD2025007939"/>
    <d v="2023-03-22T00:00:00"/>
    <s v="Customer 4033"/>
    <s v="CUST1936"/>
    <x v="0"/>
    <s v="Mumbai"/>
    <s v="Online"/>
    <s v="Electronics"/>
    <s v="Mobile"/>
    <s v="Mobile Model-140"/>
    <s v="PROD5165"/>
    <n v="5"/>
    <n v="514.99"/>
    <n v="2574.9499999999998"/>
    <n v="0.2"/>
    <n v="514.99"/>
    <n v="2059.96"/>
    <s v="Wallet"/>
    <s v="In-Transit"/>
    <n v="0.15"/>
    <n v="308.99"/>
  </r>
  <r>
    <s v="ORD2025007940"/>
    <d v="2024-02-19T00:00:00"/>
    <s v="Customer 4455"/>
    <s v="CUST2146"/>
    <x v="1"/>
    <s v="Chandigarh"/>
    <s v="Offline"/>
    <s v="Home Decor"/>
    <s v="Lamp"/>
    <s v="Lamp Model-674"/>
    <s v="PROD1220"/>
    <n v="10"/>
    <n v="309.08"/>
    <n v="3090.8"/>
    <n v="0.05"/>
    <n v="154.54"/>
    <n v="2936.26"/>
    <s v="UPI"/>
    <s v="Returned"/>
    <n v="0.3"/>
    <n v="880.88"/>
  </r>
  <r>
    <s v="ORD2025007941"/>
    <d v="2023-03-24T00:00:00"/>
    <s v="Customer 1224"/>
    <s v="CUST9288"/>
    <x v="1"/>
    <s v="Delhi"/>
    <s v="Online"/>
    <s v="Home Decor"/>
    <s v="Sofa"/>
    <s v="Sofa Model-126"/>
    <s v="PROD5282"/>
    <n v="9"/>
    <n v="623.94000000000005"/>
    <n v="5615.46"/>
    <n v="0.1"/>
    <n v="561.54999999999995"/>
    <n v="5053.91"/>
    <s v="UPI"/>
    <s v="Delivered"/>
    <n v="0.3"/>
    <n v="1516.17"/>
  </r>
  <r>
    <s v="ORD2025007942"/>
    <d v="2023-08-06T00:00:00"/>
    <s v="Customer 142"/>
    <s v="CUST2522"/>
    <x v="2"/>
    <s v="Kolkata"/>
    <s v="Offline"/>
    <s v="Home Decor"/>
    <s v="Curtain"/>
    <s v="Curtain Model-409"/>
    <s v="PROD7556"/>
    <n v="8"/>
    <n v="509.28"/>
    <n v="4074.24"/>
    <n v="0.1"/>
    <n v="407.42"/>
    <n v="3666.82"/>
    <s v="UPI"/>
    <s v="Delivered"/>
    <n v="0.3"/>
    <n v="1100.05"/>
  </r>
  <r>
    <s v="ORD2025007943"/>
    <d v="2024-01-03T00:00:00"/>
    <s v="Customer 795"/>
    <s v="CUST2952"/>
    <x v="2"/>
    <s v="Patna"/>
    <s v="Offline"/>
    <s v="Electronics"/>
    <s v="Laptop"/>
    <s v="Laptop Model-529"/>
    <s v="PROD2677"/>
    <n v="10"/>
    <n v="866.2"/>
    <n v="8662"/>
    <n v="0.2"/>
    <n v="1732.4"/>
    <n v="6929.6"/>
    <s v="Card"/>
    <s v="Returned"/>
    <n v="0.25"/>
    <n v="1732.4"/>
  </r>
  <r>
    <s v="ORD2025007944"/>
    <d v="2024-01-17T00:00:00"/>
    <s v="Customer 808"/>
    <s v="CUST7990"/>
    <x v="2"/>
    <s v="Kolkata"/>
    <s v="Online"/>
    <s v="Home Decor"/>
    <s v="Sofa"/>
    <s v="Sofa Model-295"/>
    <s v="PROD2977"/>
    <n v="4"/>
    <n v="762.57"/>
    <n v="3050.28"/>
    <n v="0.1"/>
    <n v="305.02999999999997"/>
    <n v="2745.25"/>
    <s v="Card"/>
    <s v="In-Transit"/>
    <n v="0.15"/>
    <n v="411.79"/>
  </r>
  <r>
    <s v="ORD2025007945"/>
    <d v="2023-05-23T00:00:00"/>
    <s v="Customer 859"/>
    <s v="CUST7043"/>
    <x v="3"/>
    <s v="Nagpur"/>
    <s v="Offline"/>
    <s v="Electronics"/>
    <s v="Tablet"/>
    <s v="Tablet Model-762"/>
    <s v="PROD4155"/>
    <n v="4"/>
    <n v="472.35"/>
    <n v="1889.4"/>
    <n v="0"/>
    <n v="0"/>
    <n v="1889.4"/>
    <s v="Card"/>
    <s v="Returned"/>
    <n v="0.15"/>
    <n v="283.41000000000003"/>
  </r>
  <r>
    <s v="ORD2025007946"/>
    <d v="2023-05-11T00:00:00"/>
    <s v="Customer 2631"/>
    <s v="CUST3151"/>
    <x v="4"/>
    <s v="Bangalore"/>
    <s v="Offline"/>
    <s v="Clothing"/>
    <s v="Shirt"/>
    <s v="Shirt Model-638"/>
    <s v="PROD6906"/>
    <n v="4"/>
    <n v="626.54999999999995"/>
    <n v="2506.1999999999998"/>
    <n v="0.2"/>
    <n v="501.24"/>
    <n v="2004.96"/>
    <s v="UPI"/>
    <s v="Returned"/>
    <n v="0.3"/>
    <n v="601.49"/>
  </r>
  <r>
    <s v="ORD2025007947"/>
    <d v="2024-01-24T00:00:00"/>
    <s v="Customer 2677"/>
    <s v="CUST2960"/>
    <x v="1"/>
    <s v="Chandigarh"/>
    <s v="Offline"/>
    <s v="Home Decor"/>
    <s v="Lamp"/>
    <s v="Lamp Model-738"/>
    <s v="PROD2751"/>
    <n v="5"/>
    <n v="736.52"/>
    <n v="3682.6"/>
    <n v="0.2"/>
    <n v="736.52"/>
    <n v="2946.08"/>
    <s v="Wallet"/>
    <s v="Cancelled"/>
    <n v="0.25"/>
    <n v="736.52"/>
  </r>
  <r>
    <s v="ORD2025007948"/>
    <d v="2023-04-11T00:00:00"/>
    <s v="Customer 3341"/>
    <s v="CUST4716"/>
    <x v="0"/>
    <s v="Pune"/>
    <s v="Offline"/>
    <s v="Beauty"/>
    <s v="Perfume"/>
    <s v="Perfume Model-504"/>
    <s v="PROD8123"/>
    <n v="7"/>
    <n v="319.17"/>
    <n v="2234.19"/>
    <n v="0"/>
    <n v="0"/>
    <n v="2234.19"/>
    <s v="UPI"/>
    <s v="Delivered"/>
    <n v="0.3"/>
    <n v="670.26"/>
  </r>
  <r>
    <s v="ORD2025007949"/>
    <d v="2023-11-18T00:00:00"/>
    <s v="Customer 394"/>
    <s v="CUST9992"/>
    <x v="4"/>
    <s v="Bangalore"/>
    <s v="Offline"/>
    <s v="Home Decor"/>
    <s v="Curtain"/>
    <s v="Curtain Model-255"/>
    <s v="PROD6910"/>
    <n v="8"/>
    <n v="967.67"/>
    <n v="7741.36"/>
    <n v="0.2"/>
    <n v="1548.27"/>
    <n v="6193.09"/>
    <s v="COD"/>
    <s v="Cancelled"/>
    <n v="0.25"/>
    <n v="1548.27"/>
  </r>
  <r>
    <s v="ORD2025007950"/>
    <d v="2023-01-22T00:00:00"/>
    <s v="Customer 273"/>
    <s v="CUST5336"/>
    <x v="2"/>
    <s v="Kolkata"/>
    <s v="Online"/>
    <s v="Beauty"/>
    <s v="Face Cream"/>
    <s v="Face Cream Model-787"/>
    <s v="PROD3826"/>
    <n v="10"/>
    <n v="441.3"/>
    <n v="4413"/>
    <n v="0.2"/>
    <n v="882.6"/>
    <n v="3530.4"/>
    <s v="COD"/>
    <s v="In-Transit"/>
    <n v="0.15"/>
    <n v="529.55999999999995"/>
  </r>
  <r>
    <s v="ORD2025007951"/>
    <d v="2023-11-25T00:00:00"/>
    <s v="Customer 2724"/>
    <s v="CUST8717"/>
    <x v="1"/>
    <s v="Lucknow"/>
    <s v="Offline"/>
    <s v="Clothing"/>
    <s v="Jacket"/>
    <s v="Jacket Model-797"/>
    <s v="PROD2883"/>
    <n v="9"/>
    <n v="962.11"/>
    <n v="8658.99"/>
    <n v="0.05"/>
    <n v="432.95"/>
    <n v="8226.0400000000009"/>
    <s v="UPI"/>
    <s v="In-Transit"/>
    <n v="0.3"/>
    <n v="2467.81"/>
  </r>
  <r>
    <s v="ORD2025007952"/>
    <d v="2023-01-10T00:00:00"/>
    <s v="Customer 446"/>
    <s v="CUST8074"/>
    <x v="4"/>
    <s v="Bangalore"/>
    <s v="Online"/>
    <s v="Clothing"/>
    <s v="Jacket"/>
    <s v="Jacket Model-662"/>
    <s v="PROD1996"/>
    <n v="4"/>
    <n v="822.94"/>
    <n v="3291.76"/>
    <n v="0.1"/>
    <n v="329.18"/>
    <n v="2962.58"/>
    <s v="UPI"/>
    <s v="Returned"/>
    <n v="0.25"/>
    <n v="740.64"/>
  </r>
  <r>
    <s v="ORD2025007953"/>
    <d v="2023-07-09T00:00:00"/>
    <s v="Customer 1199"/>
    <s v="CUST5929"/>
    <x v="0"/>
    <s v="Ahmedabad"/>
    <s v="Offline"/>
    <s v="Home Decor"/>
    <s v="Curtain"/>
    <s v="Curtain Model-147"/>
    <s v="PROD7585"/>
    <n v="9"/>
    <n v="338.49"/>
    <n v="3046.41"/>
    <n v="0.2"/>
    <n v="609.28"/>
    <n v="2437.13"/>
    <s v="COD"/>
    <s v="Returned"/>
    <n v="0.3"/>
    <n v="731.14"/>
  </r>
  <r>
    <s v="ORD2025007954"/>
    <d v="2023-03-29T00:00:00"/>
    <s v="Customer 3584"/>
    <s v="CUST6204"/>
    <x v="0"/>
    <s v="Mumbai"/>
    <s v="Online"/>
    <s v="Clothing"/>
    <s v="Shirt"/>
    <s v="Shirt Model-798"/>
    <s v="PROD8254"/>
    <n v="8"/>
    <n v="436.25"/>
    <n v="3490"/>
    <n v="0.2"/>
    <n v="698"/>
    <n v="2792"/>
    <s v="UPI"/>
    <s v="Cancelled"/>
    <n v="0.25"/>
    <n v="698"/>
  </r>
  <r>
    <s v="ORD2025007955"/>
    <d v="2023-01-09T00:00:00"/>
    <s v="Customer 3802"/>
    <s v="CUST4413"/>
    <x v="2"/>
    <s v="Bhubaneswar"/>
    <s v="Offline"/>
    <s v="Electronics"/>
    <s v="Tablet"/>
    <s v="Tablet Model-583"/>
    <s v="PROD8718"/>
    <n v="10"/>
    <n v="779.95"/>
    <n v="7799.5"/>
    <n v="0.05"/>
    <n v="389.98"/>
    <n v="7409.52"/>
    <s v="COD"/>
    <s v="Delivered"/>
    <n v="0.15"/>
    <n v="1111.43"/>
  </r>
  <r>
    <s v="ORD2025007956"/>
    <d v="2023-12-14T00:00:00"/>
    <s v="Customer 1812"/>
    <s v="CUST1849"/>
    <x v="0"/>
    <s v="Ahmedabad"/>
    <s v="Offline"/>
    <s v="Electronics"/>
    <s v="Laptop"/>
    <s v="Laptop Model-525"/>
    <s v="PROD7829"/>
    <n v="2"/>
    <n v="583.15"/>
    <n v="1166.3"/>
    <n v="0"/>
    <n v="0"/>
    <n v="1166.3"/>
    <s v="Card"/>
    <s v="Cancelled"/>
    <n v="0.15"/>
    <n v="174.94"/>
  </r>
  <r>
    <s v="ORD2025007957"/>
    <d v="2023-08-02T00:00:00"/>
    <s v="Customer 2646"/>
    <s v="CUST9149"/>
    <x v="0"/>
    <s v="Ahmedabad"/>
    <s v="Offline"/>
    <s v="Beauty"/>
    <s v="Face Cream"/>
    <s v="Face Cream Model-437"/>
    <s v="PROD7560"/>
    <n v="3"/>
    <n v="475.03"/>
    <n v="1425.09"/>
    <n v="0"/>
    <n v="0"/>
    <n v="1425.09"/>
    <s v="COD"/>
    <s v="Returned"/>
    <n v="0.25"/>
    <n v="356.27"/>
  </r>
  <r>
    <s v="ORD2025007958"/>
    <d v="2023-07-23T00:00:00"/>
    <s v="Customer 4125"/>
    <s v="CUST1137"/>
    <x v="0"/>
    <s v="Ahmedabad"/>
    <s v="Offline"/>
    <s v="Electronics"/>
    <s v="Tablet"/>
    <s v="Tablet Model-581"/>
    <s v="PROD5838"/>
    <n v="4"/>
    <n v="552.16"/>
    <n v="2208.64"/>
    <n v="0.1"/>
    <n v="220.86"/>
    <n v="1987.78"/>
    <s v="UPI"/>
    <s v="Delivered"/>
    <n v="0.25"/>
    <n v="496.94"/>
  </r>
  <r>
    <s v="ORD2025007959"/>
    <d v="2023-12-17T00:00:00"/>
    <s v="Customer 97"/>
    <s v="CUST7087"/>
    <x v="0"/>
    <s v="Mumbai"/>
    <s v="Offline"/>
    <s v="Home Decor"/>
    <s v="Sofa"/>
    <s v="Sofa Model-903"/>
    <s v="PROD1469"/>
    <n v="8"/>
    <n v="912.81"/>
    <n v="7302.48"/>
    <n v="0.2"/>
    <n v="1460.5"/>
    <n v="5841.98"/>
    <s v="COD"/>
    <s v="Cancelled"/>
    <n v="0.25"/>
    <n v="1460.49"/>
  </r>
  <r>
    <s v="ORD2025007960"/>
    <d v="2023-10-02T00:00:00"/>
    <s v="Customer 411"/>
    <s v="CUST4059"/>
    <x v="3"/>
    <s v="Bhopal"/>
    <s v="Offline"/>
    <s v="Beauty"/>
    <s v="Lipstick"/>
    <s v="Lipstick Model-743"/>
    <s v="PROD1006"/>
    <n v="8"/>
    <n v="827.22"/>
    <n v="6617.76"/>
    <n v="0.05"/>
    <n v="330.89"/>
    <n v="6286.87"/>
    <s v="UPI"/>
    <s v="Delivered"/>
    <n v="0.25"/>
    <n v="1571.72"/>
  </r>
  <r>
    <s v="ORD2025007961"/>
    <d v="2024-03-06T00:00:00"/>
    <s v="Customer 3127"/>
    <s v="CUST6527"/>
    <x v="0"/>
    <s v="Pune"/>
    <s v="Online"/>
    <s v="Electronics"/>
    <s v="Tablet"/>
    <s v="Tablet Model-469"/>
    <s v="PROD2499"/>
    <n v="2"/>
    <n v="888.88"/>
    <n v="1777.76"/>
    <n v="0.2"/>
    <n v="355.55"/>
    <n v="1422.21"/>
    <s v="COD"/>
    <s v="Returned"/>
    <n v="0.3"/>
    <n v="426.66"/>
  </r>
  <r>
    <s v="ORD2025007962"/>
    <d v="2023-09-20T00:00:00"/>
    <s v="Customer 332"/>
    <s v="CUST7506"/>
    <x v="1"/>
    <s v="Delhi"/>
    <s v="Offline"/>
    <s v="Clothing"/>
    <s v="Shirt"/>
    <s v="Shirt Model-998"/>
    <s v="PROD9440"/>
    <n v="1"/>
    <n v="394.84"/>
    <n v="394.84"/>
    <n v="0"/>
    <n v="0"/>
    <n v="394.84"/>
    <s v="Card"/>
    <s v="In-Transit"/>
    <n v="0.25"/>
    <n v="98.71"/>
  </r>
  <r>
    <s v="ORD2025007963"/>
    <d v="2024-03-18T00:00:00"/>
    <s v="Customer 3053"/>
    <s v="CUST8570"/>
    <x v="1"/>
    <s v="Delhi"/>
    <s v="Online"/>
    <s v="Home Decor"/>
    <s v="Sofa"/>
    <s v="Sofa Model-703"/>
    <s v="PROD3878"/>
    <n v="6"/>
    <n v="151.79"/>
    <n v="910.74"/>
    <n v="0.2"/>
    <n v="182.15"/>
    <n v="728.59"/>
    <s v="UPI"/>
    <s v="In-Transit"/>
    <n v="0.3"/>
    <n v="218.58"/>
  </r>
  <r>
    <s v="ORD2025007964"/>
    <d v="2023-04-10T00:00:00"/>
    <s v="Customer 4964"/>
    <s v="CUST5335"/>
    <x v="1"/>
    <s v="Delhi"/>
    <s v="Offline"/>
    <s v="Clothing"/>
    <s v="Jeans"/>
    <s v="Jeans Model-666"/>
    <s v="PROD6931"/>
    <n v="4"/>
    <n v="386.79"/>
    <n v="1547.16"/>
    <n v="0.2"/>
    <n v="309.43"/>
    <n v="1237.73"/>
    <s v="Wallet"/>
    <s v="Delivered"/>
    <n v="0.25"/>
    <n v="309.43"/>
  </r>
  <r>
    <s v="ORD2025007965"/>
    <d v="2023-09-27T00:00:00"/>
    <s v="Customer 4525"/>
    <s v="CUST1095"/>
    <x v="2"/>
    <s v="Patna"/>
    <s v="Offline"/>
    <s v="Clothing"/>
    <s v="Jeans"/>
    <s v="Jeans Model-460"/>
    <s v="PROD2391"/>
    <n v="5"/>
    <n v="792.41"/>
    <n v="3962.05"/>
    <n v="0.1"/>
    <n v="396.21"/>
    <n v="3565.84"/>
    <s v="COD"/>
    <s v="Cancelled"/>
    <n v="0.25"/>
    <n v="891.46"/>
  </r>
  <r>
    <s v="ORD2025007966"/>
    <d v="2023-04-09T00:00:00"/>
    <s v="Customer 1814"/>
    <s v="CUST5777"/>
    <x v="4"/>
    <s v="Bangalore"/>
    <s v="Online"/>
    <s v="Electronics"/>
    <s v="Laptop"/>
    <s v="Laptop Model-847"/>
    <s v="PROD6060"/>
    <n v="7"/>
    <n v="906.97"/>
    <n v="6348.79"/>
    <n v="0"/>
    <n v="0"/>
    <n v="6348.79"/>
    <s v="UPI"/>
    <s v="Cancelled"/>
    <n v="0.3"/>
    <n v="1904.64"/>
  </r>
  <r>
    <s v="ORD2025007967"/>
    <d v="2023-04-05T00:00:00"/>
    <s v="Customer 4552"/>
    <s v="CUST1392"/>
    <x v="3"/>
    <s v="Raipur"/>
    <s v="Offline"/>
    <s v="Clothing"/>
    <s v="Shirt"/>
    <s v="Shirt Model-202"/>
    <s v="PROD7539"/>
    <n v="1"/>
    <n v="746.83"/>
    <n v="746.83"/>
    <n v="0.05"/>
    <n v="37.340000000000003"/>
    <n v="709.49"/>
    <s v="UPI"/>
    <s v="In-Transit"/>
    <n v="0.25"/>
    <n v="177.37"/>
  </r>
  <r>
    <s v="ORD2025007968"/>
    <d v="2023-09-29T00:00:00"/>
    <s v="Customer 4634"/>
    <s v="CUST8616"/>
    <x v="0"/>
    <s v="Mumbai"/>
    <s v="Offline"/>
    <s v="Electronics"/>
    <s v="Mobile"/>
    <s v="Mobile Model-681"/>
    <s v="PROD5759"/>
    <n v="6"/>
    <n v="875.72"/>
    <n v="5254.32"/>
    <n v="0"/>
    <n v="0"/>
    <n v="5254.32"/>
    <s v="Wallet"/>
    <s v="In-Transit"/>
    <n v="0.3"/>
    <n v="1576.3"/>
  </r>
  <r>
    <s v="ORD2025007969"/>
    <d v="2023-04-13T00:00:00"/>
    <s v="Customer 835"/>
    <s v="CUST3068"/>
    <x v="4"/>
    <s v="Chennai"/>
    <s v="Online"/>
    <s v="Home Decor"/>
    <s v="Curtain"/>
    <s v="Curtain Model-247"/>
    <s v="PROD4602"/>
    <n v="3"/>
    <n v="254.61"/>
    <n v="763.83"/>
    <n v="0.1"/>
    <n v="76.38"/>
    <n v="687.45"/>
    <s v="UPI"/>
    <s v="Delivered"/>
    <n v="0.15"/>
    <n v="103.12"/>
  </r>
  <r>
    <s v="ORD2025007970"/>
    <d v="2024-02-16T00:00:00"/>
    <s v="Customer 3703"/>
    <s v="CUST4218"/>
    <x v="3"/>
    <s v="Bhopal"/>
    <s v="Online"/>
    <s v="Electronics"/>
    <s v="Laptop"/>
    <s v="Laptop Model-741"/>
    <s v="PROD1756"/>
    <n v="7"/>
    <n v="786.84"/>
    <n v="5507.88"/>
    <n v="0"/>
    <n v="0"/>
    <n v="5507.88"/>
    <s v="UPI"/>
    <s v="In-Transit"/>
    <n v="0.15"/>
    <n v="826.18"/>
  </r>
  <r>
    <s v="ORD2025007971"/>
    <d v="2023-10-23T00:00:00"/>
    <s v="Customer 3456"/>
    <s v="CUST6990"/>
    <x v="0"/>
    <s v="Pune"/>
    <s v="Online"/>
    <s v="Home Decor"/>
    <s v="Lamp"/>
    <s v="Lamp Model-736"/>
    <s v="PROD4833"/>
    <n v="3"/>
    <n v="706.85"/>
    <n v="2120.5500000000002"/>
    <n v="0.05"/>
    <n v="106.03"/>
    <n v="2014.52"/>
    <s v="COD"/>
    <s v="In-Transit"/>
    <n v="0.3"/>
    <n v="604.36"/>
  </r>
  <r>
    <s v="ORD2025007972"/>
    <d v="2023-07-08T00:00:00"/>
    <s v="Customer 1989"/>
    <s v="CUST6412"/>
    <x v="1"/>
    <s v="Delhi"/>
    <s v="Online"/>
    <s v="Beauty"/>
    <s v="Lipstick"/>
    <s v="Lipstick Model-416"/>
    <s v="PROD3710"/>
    <n v="10"/>
    <n v="964.93"/>
    <n v="9649.2999999999993"/>
    <n v="0"/>
    <n v="0"/>
    <n v="9649.2999999999993"/>
    <s v="COD"/>
    <s v="Returned"/>
    <n v="0.15"/>
    <n v="1447.39"/>
  </r>
  <r>
    <s v="ORD2025007973"/>
    <d v="2023-12-16T00:00:00"/>
    <s v="Customer 539"/>
    <s v="CUST1141"/>
    <x v="0"/>
    <s v="Pune"/>
    <s v="Online"/>
    <s v="Clothing"/>
    <s v="Shirt"/>
    <s v="Shirt Model-140"/>
    <s v="PROD6314"/>
    <n v="5"/>
    <n v="452.85"/>
    <n v="2264.25"/>
    <n v="0.05"/>
    <n v="113.21"/>
    <n v="2151.04"/>
    <s v="COD"/>
    <s v="Delivered"/>
    <n v="0.3"/>
    <n v="645.30999999999995"/>
  </r>
  <r>
    <s v="ORD2025007974"/>
    <d v="2023-08-17T00:00:00"/>
    <s v="Customer 4285"/>
    <s v="CUST2497"/>
    <x v="1"/>
    <s v="Lucknow"/>
    <s v="Offline"/>
    <s v="Home Decor"/>
    <s v="Lamp"/>
    <s v="Lamp Model-928"/>
    <s v="PROD2481"/>
    <n v="5"/>
    <n v="191.86"/>
    <n v="959.3"/>
    <n v="0.05"/>
    <n v="47.97"/>
    <n v="911.33"/>
    <s v="COD"/>
    <s v="Returned"/>
    <n v="0.15"/>
    <n v="136.69999999999999"/>
  </r>
  <r>
    <s v="ORD2025007975"/>
    <d v="2023-11-15T00:00:00"/>
    <s v="Customer 96"/>
    <s v="CUST6343"/>
    <x v="3"/>
    <s v="Raipur"/>
    <s v="Offline"/>
    <s v="Home Decor"/>
    <s v="Lamp"/>
    <s v="Lamp Model-719"/>
    <s v="PROD4029"/>
    <n v="1"/>
    <n v="727.5"/>
    <n v="727.5"/>
    <n v="0.2"/>
    <n v="145.5"/>
    <n v="582"/>
    <s v="Wallet"/>
    <s v="Returned"/>
    <n v="0.3"/>
    <n v="174.6"/>
  </r>
  <r>
    <s v="ORD2025007976"/>
    <d v="2024-03-06T00:00:00"/>
    <s v="Customer 2824"/>
    <s v="CUST3460"/>
    <x v="4"/>
    <s v="Hyderabad"/>
    <s v="Offline"/>
    <s v="Clothing"/>
    <s v="Shirt"/>
    <s v="Shirt Model-811"/>
    <s v="PROD5368"/>
    <n v="9"/>
    <n v="494.02"/>
    <n v="4446.18"/>
    <n v="0.1"/>
    <n v="444.62"/>
    <n v="4001.56"/>
    <s v="Card"/>
    <s v="Delivered"/>
    <n v="0.15"/>
    <n v="600.23"/>
  </r>
  <r>
    <s v="ORD2025007977"/>
    <d v="2023-04-03T00:00:00"/>
    <s v="Customer 1479"/>
    <s v="CUST4197"/>
    <x v="1"/>
    <s v="Delhi"/>
    <s v="Online"/>
    <s v="Clothing"/>
    <s v="Jeans"/>
    <s v="Jeans Model-710"/>
    <s v="PROD4356"/>
    <n v="8"/>
    <n v="328.71"/>
    <n v="2629.68"/>
    <n v="0"/>
    <n v="0"/>
    <n v="2629.68"/>
    <s v="Card"/>
    <s v="Returned"/>
    <n v="0.15"/>
    <n v="394.45"/>
  </r>
  <r>
    <s v="ORD2025007978"/>
    <d v="2023-09-03T00:00:00"/>
    <s v="Customer 3296"/>
    <s v="CUST8991"/>
    <x v="0"/>
    <s v="Pune"/>
    <s v="Online"/>
    <s v="Home Decor"/>
    <s v="Sofa"/>
    <s v="Sofa Model-477"/>
    <s v="PROD8127"/>
    <n v="2"/>
    <n v="171.06"/>
    <n v="342.12"/>
    <n v="0.2"/>
    <n v="68.42"/>
    <n v="273.7"/>
    <s v="UPI"/>
    <s v="Delivered"/>
    <n v="0.15"/>
    <n v="41.05"/>
  </r>
  <r>
    <s v="ORD2025007979"/>
    <d v="2023-07-14T00:00:00"/>
    <s v="Customer 4998"/>
    <s v="CUST5115"/>
    <x v="1"/>
    <s v="Lucknow"/>
    <s v="Offline"/>
    <s v="Beauty"/>
    <s v="Perfume"/>
    <s v="Perfume Model-762"/>
    <s v="PROD5754"/>
    <n v="10"/>
    <n v="666.1"/>
    <n v="6661"/>
    <n v="0"/>
    <n v="0"/>
    <n v="6661"/>
    <s v="UPI"/>
    <s v="In-Transit"/>
    <n v="0.15"/>
    <n v="999.15"/>
  </r>
  <r>
    <s v="ORD2025007980"/>
    <d v="2023-05-10T00:00:00"/>
    <s v="Customer 2352"/>
    <s v="CUST6810"/>
    <x v="3"/>
    <s v="Bhopal"/>
    <s v="Online"/>
    <s v="Home Decor"/>
    <s v="Sofa"/>
    <s v="Sofa Model-823"/>
    <s v="PROD1083"/>
    <n v="4"/>
    <n v="888.75"/>
    <n v="3555"/>
    <n v="0.2"/>
    <n v="711"/>
    <n v="2844"/>
    <s v="Card"/>
    <s v="Cancelled"/>
    <n v="0.15"/>
    <n v="426.6"/>
  </r>
  <r>
    <s v="ORD2025007981"/>
    <d v="2024-03-09T00:00:00"/>
    <s v="Customer 4549"/>
    <s v="CUST9480"/>
    <x v="2"/>
    <s v="Patna"/>
    <s v="Offline"/>
    <s v="Home Decor"/>
    <s v="Sofa"/>
    <s v="Sofa Model-365"/>
    <s v="PROD3546"/>
    <n v="3"/>
    <n v="468.34"/>
    <n v="1405.02"/>
    <n v="0.05"/>
    <n v="70.25"/>
    <n v="1334.77"/>
    <s v="COD"/>
    <s v="Delivered"/>
    <n v="0.15"/>
    <n v="200.22"/>
  </r>
  <r>
    <s v="ORD2025007982"/>
    <d v="2023-11-13T00:00:00"/>
    <s v="Customer 352"/>
    <s v="CUST7381"/>
    <x v="1"/>
    <s v="Delhi"/>
    <s v="Online"/>
    <s v="Electronics"/>
    <s v="Laptop"/>
    <s v="Laptop Model-455"/>
    <s v="PROD2227"/>
    <n v="8"/>
    <n v="723.4"/>
    <n v="5787.2"/>
    <n v="0"/>
    <n v="0"/>
    <n v="5787.2"/>
    <s v="COD"/>
    <s v="Returned"/>
    <n v="0.15"/>
    <n v="868.08"/>
  </r>
  <r>
    <s v="ORD2025007983"/>
    <d v="2023-06-17T00:00:00"/>
    <s v="Customer 3070"/>
    <s v="CUST3117"/>
    <x v="3"/>
    <s v="Raipur"/>
    <s v="Online"/>
    <s v="Beauty"/>
    <s v="Lipstick"/>
    <s v="Lipstick Model-307"/>
    <s v="PROD9233"/>
    <n v="6"/>
    <n v="971.99"/>
    <n v="5831.94"/>
    <n v="0.2"/>
    <n v="1166.3900000000001"/>
    <n v="4665.55"/>
    <s v="COD"/>
    <s v="In-Transit"/>
    <n v="0.25"/>
    <n v="1166.3900000000001"/>
  </r>
  <r>
    <s v="ORD2025007984"/>
    <d v="2023-10-13T00:00:00"/>
    <s v="Customer 3963"/>
    <s v="CUST9081"/>
    <x v="3"/>
    <s v="Raipur"/>
    <s v="Online"/>
    <s v="Clothing"/>
    <s v="Shirt"/>
    <s v="Shirt Model-517"/>
    <s v="PROD8382"/>
    <n v="5"/>
    <n v="321.31"/>
    <n v="1606.55"/>
    <n v="0.2"/>
    <n v="321.31"/>
    <n v="1285.24"/>
    <s v="COD"/>
    <s v="Returned"/>
    <n v="0.3"/>
    <n v="385.57"/>
  </r>
  <r>
    <s v="ORD2025007985"/>
    <d v="2024-03-11T00:00:00"/>
    <s v="Customer 4458"/>
    <s v="CUST4646"/>
    <x v="1"/>
    <s v="Delhi"/>
    <s v="Online"/>
    <s v="Electronics"/>
    <s v="Laptop"/>
    <s v="Laptop Model-580"/>
    <s v="PROD8861"/>
    <n v="2"/>
    <n v="499.03"/>
    <n v="998.06"/>
    <n v="0"/>
    <n v="0"/>
    <n v="998.06"/>
    <s v="COD"/>
    <s v="In-Transit"/>
    <n v="0.25"/>
    <n v="249.51"/>
  </r>
  <r>
    <s v="ORD2025007986"/>
    <d v="2023-11-16T00:00:00"/>
    <s v="Customer 624"/>
    <s v="CUST8420"/>
    <x v="2"/>
    <s v="Bhubaneswar"/>
    <s v="Online"/>
    <s v="Home Decor"/>
    <s v="Lamp"/>
    <s v="Lamp Model-581"/>
    <s v="PROD1690"/>
    <n v="9"/>
    <n v="343.85"/>
    <n v="3094.65"/>
    <n v="0.2"/>
    <n v="618.92999999999995"/>
    <n v="2475.7199999999998"/>
    <s v="Wallet"/>
    <s v="Delivered"/>
    <n v="0.3"/>
    <n v="742.72"/>
  </r>
  <r>
    <s v="ORD2025007987"/>
    <d v="2023-03-09T00:00:00"/>
    <s v="Customer 1875"/>
    <s v="CUST9284"/>
    <x v="3"/>
    <s v="Bhopal"/>
    <s v="Online"/>
    <s v="Home Decor"/>
    <s v="Sofa"/>
    <s v="Sofa Model-830"/>
    <s v="PROD8282"/>
    <n v="8"/>
    <n v="485.8"/>
    <n v="3886.4"/>
    <n v="0.1"/>
    <n v="388.64"/>
    <n v="3497.76"/>
    <s v="COD"/>
    <s v="In-Transit"/>
    <n v="0.3"/>
    <n v="1049.33"/>
  </r>
  <r>
    <s v="ORD2025007988"/>
    <d v="2023-08-15T00:00:00"/>
    <s v="Customer 2338"/>
    <s v="CUST4646"/>
    <x v="1"/>
    <s v="Delhi"/>
    <s v="Offline"/>
    <s v="Electronics"/>
    <s v="Mobile"/>
    <s v="Mobile Model-573"/>
    <s v="PROD9424"/>
    <n v="3"/>
    <n v="530.09"/>
    <n v="1590.27"/>
    <n v="0.05"/>
    <n v="79.510000000000005"/>
    <n v="1510.76"/>
    <s v="UPI"/>
    <s v="Delivered"/>
    <n v="0.3"/>
    <n v="453.23"/>
  </r>
  <r>
    <s v="ORD2025007989"/>
    <d v="2024-03-22T00:00:00"/>
    <s v="Customer 1151"/>
    <s v="CUST2245"/>
    <x v="3"/>
    <s v="Nagpur"/>
    <s v="Offline"/>
    <s v="Electronics"/>
    <s v="Mobile"/>
    <s v="Mobile Model-635"/>
    <s v="PROD3325"/>
    <n v="9"/>
    <n v="723.05"/>
    <n v="6507.45"/>
    <n v="0"/>
    <n v="0"/>
    <n v="6507.45"/>
    <s v="Card"/>
    <s v="Delivered"/>
    <n v="0.25"/>
    <n v="1626.86"/>
  </r>
  <r>
    <s v="ORD2025007990"/>
    <d v="2023-01-11T00:00:00"/>
    <s v="Customer 3914"/>
    <s v="CUST7607"/>
    <x v="1"/>
    <s v="Lucknow"/>
    <s v="Online"/>
    <s v="Clothing"/>
    <s v="Shirt"/>
    <s v="Shirt Model-374"/>
    <s v="PROD7672"/>
    <n v="6"/>
    <n v="660.18"/>
    <n v="3961.08"/>
    <n v="0.1"/>
    <n v="396.11"/>
    <n v="3564.97"/>
    <s v="COD"/>
    <s v="Delivered"/>
    <n v="0.3"/>
    <n v="1069.49"/>
  </r>
  <r>
    <s v="ORD2025007991"/>
    <d v="2023-04-10T00:00:00"/>
    <s v="Customer 2796"/>
    <s v="CUST3657"/>
    <x v="4"/>
    <s v="Hyderabad"/>
    <s v="Online"/>
    <s v="Home Decor"/>
    <s v="Curtain"/>
    <s v="Curtain Model-180"/>
    <s v="PROD9126"/>
    <n v="6"/>
    <n v="127.47"/>
    <n v="764.82"/>
    <n v="0.1"/>
    <n v="76.48"/>
    <n v="688.34"/>
    <s v="COD"/>
    <s v="Delivered"/>
    <n v="0.25"/>
    <n v="172.09"/>
  </r>
  <r>
    <s v="ORD2025007992"/>
    <d v="2024-03-25T00:00:00"/>
    <s v="Customer 144"/>
    <s v="CUST1135"/>
    <x v="3"/>
    <s v="Bhopal"/>
    <s v="Online"/>
    <s v="Clothing"/>
    <s v="Jacket"/>
    <s v="Jacket Model-700"/>
    <s v="PROD9593"/>
    <n v="3"/>
    <n v="932.5"/>
    <n v="2797.5"/>
    <n v="0.1"/>
    <n v="279.75"/>
    <n v="2517.75"/>
    <s v="Card"/>
    <s v="Returned"/>
    <n v="0.3"/>
    <n v="755.32"/>
  </r>
  <r>
    <s v="ORD2025007993"/>
    <d v="2024-02-24T00:00:00"/>
    <s v="Customer 3992"/>
    <s v="CUST8584"/>
    <x v="2"/>
    <s v="Patna"/>
    <s v="Online"/>
    <s v="Beauty"/>
    <s v="Face Cream"/>
    <s v="Face Cream Model-710"/>
    <s v="PROD9865"/>
    <n v="10"/>
    <n v="329.53"/>
    <n v="3295.3"/>
    <n v="0.2"/>
    <n v="659.06"/>
    <n v="2636.24"/>
    <s v="UPI"/>
    <s v="Cancelled"/>
    <n v="0.15"/>
    <n v="395.44"/>
  </r>
  <r>
    <s v="ORD2025007994"/>
    <d v="2023-07-19T00:00:00"/>
    <s v="Customer 4117"/>
    <s v="CUST7353"/>
    <x v="2"/>
    <s v="Bhubaneswar"/>
    <s v="Offline"/>
    <s v="Beauty"/>
    <s v="Face Cream"/>
    <s v="Face Cream Model-373"/>
    <s v="PROD1785"/>
    <n v="3"/>
    <n v="650.91999999999996"/>
    <n v="1952.76"/>
    <n v="0.1"/>
    <n v="195.28"/>
    <n v="1757.48"/>
    <s v="Card"/>
    <s v="Cancelled"/>
    <n v="0.15"/>
    <n v="263.62"/>
  </r>
  <r>
    <s v="ORD2025007995"/>
    <d v="2024-01-01T00:00:00"/>
    <s v="Customer 800"/>
    <s v="CUST4372"/>
    <x v="3"/>
    <s v="Raipur"/>
    <s v="Online"/>
    <s v="Clothing"/>
    <s v="Shirt"/>
    <s v="Shirt Model-177"/>
    <s v="PROD9760"/>
    <n v="7"/>
    <n v="670.82"/>
    <n v="4695.74"/>
    <n v="0"/>
    <n v="0"/>
    <n v="4695.74"/>
    <s v="Wallet"/>
    <s v="In-Transit"/>
    <n v="0.15"/>
    <n v="704.36"/>
  </r>
  <r>
    <s v="ORD2025007996"/>
    <d v="2023-08-04T00:00:00"/>
    <s v="Customer 1024"/>
    <s v="CUST4093"/>
    <x v="2"/>
    <s v="Kolkata"/>
    <s v="Online"/>
    <s v="Home Decor"/>
    <s v="Lamp"/>
    <s v="Lamp Model-687"/>
    <s v="PROD7105"/>
    <n v="8"/>
    <n v="101.92"/>
    <n v="815.36"/>
    <n v="0.1"/>
    <n v="81.540000000000006"/>
    <n v="733.82"/>
    <s v="Card"/>
    <s v="Returned"/>
    <n v="0.3"/>
    <n v="220.15"/>
  </r>
  <r>
    <s v="ORD2025007997"/>
    <d v="2023-03-05T00:00:00"/>
    <s v="Customer 3307"/>
    <s v="CUST8739"/>
    <x v="4"/>
    <s v="Bangalore"/>
    <s v="Online"/>
    <s v="Clothing"/>
    <s v="Jeans"/>
    <s v="Jeans Model-962"/>
    <s v="PROD1233"/>
    <n v="1"/>
    <n v="705.95"/>
    <n v="705.95"/>
    <n v="0.05"/>
    <n v="35.299999999999997"/>
    <n v="670.65"/>
    <s v="UPI"/>
    <s v="In-Transit"/>
    <n v="0.25"/>
    <n v="167.66"/>
  </r>
  <r>
    <s v="ORD2025007998"/>
    <d v="2023-03-31T00:00:00"/>
    <s v="Customer 3271"/>
    <s v="CUST8684"/>
    <x v="2"/>
    <s v="Patna"/>
    <s v="Online"/>
    <s v="Home Decor"/>
    <s v="Curtain"/>
    <s v="Curtain Model-808"/>
    <s v="PROD8466"/>
    <n v="8"/>
    <n v="282.67"/>
    <n v="2261.36"/>
    <n v="0.2"/>
    <n v="452.27"/>
    <n v="1809.09"/>
    <s v="COD"/>
    <s v="Returned"/>
    <n v="0.25"/>
    <n v="452.27"/>
  </r>
  <r>
    <s v="ORD2025007999"/>
    <d v="2023-08-18T00:00:00"/>
    <s v="Customer 3563"/>
    <s v="CUST1712"/>
    <x v="2"/>
    <s v="Bhubaneswar"/>
    <s v="Offline"/>
    <s v="Clothing"/>
    <s v="Jeans"/>
    <s v="Jeans Model-901"/>
    <s v="PROD4433"/>
    <n v="3"/>
    <n v="649.64"/>
    <n v="1948.92"/>
    <n v="0.1"/>
    <n v="194.89"/>
    <n v="1754.03"/>
    <s v="COD"/>
    <s v="In-Transit"/>
    <n v="0.3"/>
    <n v="526.21"/>
  </r>
  <r>
    <s v="ORD2025008000"/>
    <d v="2023-11-22T00:00:00"/>
    <s v="Customer 2509"/>
    <s v="CUST9752"/>
    <x v="4"/>
    <s v="Chennai"/>
    <s v="Offline"/>
    <s v="Electronics"/>
    <s v="Mobile"/>
    <s v="Mobile Model-913"/>
    <s v="PROD3498"/>
    <n v="9"/>
    <n v="375.78"/>
    <n v="3382.02"/>
    <n v="0.1"/>
    <n v="338.2"/>
    <n v="3043.82"/>
    <s v="UPI"/>
    <s v="Delivered"/>
    <n v="0.15"/>
    <n v="456.57"/>
  </r>
  <r>
    <s v="ORD2025008001"/>
    <d v="2023-03-07T00:00:00"/>
    <s v="Customer 3003"/>
    <s v="CUST2912"/>
    <x v="2"/>
    <s v="Kolkata"/>
    <s v="Online"/>
    <s v="Electronics"/>
    <s v="Tablet"/>
    <s v="Tablet Model-703"/>
    <s v="PROD8119"/>
    <n v="4"/>
    <n v="796.11"/>
    <n v="3184.44"/>
    <n v="0"/>
    <n v="0"/>
    <n v="3184.44"/>
    <s v="UPI"/>
    <s v="Cancelled"/>
    <n v="0.3"/>
    <n v="955.33"/>
  </r>
  <r>
    <s v="ORD2025008002"/>
    <d v="2023-07-28T00:00:00"/>
    <s v="Customer 2487"/>
    <s v="CUST5350"/>
    <x v="3"/>
    <s v="Nagpur"/>
    <s v="Offline"/>
    <s v="Beauty"/>
    <s v="Face Cream"/>
    <s v="Face Cream Model-775"/>
    <s v="PROD1531"/>
    <n v="1"/>
    <n v="484.97"/>
    <n v="484.97"/>
    <n v="0.1"/>
    <n v="48.5"/>
    <n v="436.47"/>
    <s v="Wallet"/>
    <s v="Cancelled"/>
    <n v="0.25"/>
    <n v="109.12"/>
  </r>
  <r>
    <s v="ORD2025008003"/>
    <d v="2023-06-07T00:00:00"/>
    <s v="Customer 3191"/>
    <s v="CUST7939"/>
    <x v="4"/>
    <s v="Bangalore"/>
    <s v="Offline"/>
    <s v="Clothing"/>
    <s v="Jacket"/>
    <s v="Jacket Model-426"/>
    <s v="PROD9826"/>
    <n v="3"/>
    <n v="203.73"/>
    <n v="611.19000000000005"/>
    <n v="0"/>
    <n v="0"/>
    <n v="611.19000000000005"/>
    <s v="COD"/>
    <s v="Returned"/>
    <n v="0.25"/>
    <n v="152.80000000000001"/>
  </r>
  <r>
    <s v="ORD2025008004"/>
    <d v="2024-02-20T00:00:00"/>
    <s v="Customer 4182"/>
    <s v="CUST5317"/>
    <x v="2"/>
    <s v="Kolkata"/>
    <s v="Online"/>
    <s v="Home Decor"/>
    <s v="Sofa"/>
    <s v="Sofa Model-706"/>
    <s v="PROD1540"/>
    <n v="2"/>
    <n v="103.08"/>
    <n v="206.16"/>
    <n v="0"/>
    <n v="0"/>
    <n v="206.16"/>
    <s v="Card"/>
    <s v="Delivered"/>
    <n v="0.3"/>
    <n v="61.85"/>
  </r>
  <r>
    <s v="ORD2025008005"/>
    <d v="2023-04-26T00:00:00"/>
    <s v="Customer 1620"/>
    <s v="CUST4533"/>
    <x v="2"/>
    <s v="Kolkata"/>
    <s v="Online"/>
    <s v="Electronics"/>
    <s v="Laptop"/>
    <s v="Laptop Model-492"/>
    <s v="PROD8787"/>
    <n v="8"/>
    <n v="382.67"/>
    <n v="3061.36"/>
    <n v="0.1"/>
    <n v="306.14"/>
    <n v="2755.22"/>
    <s v="UPI"/>
    <s v="In-Transit"/>
    <n v="0.25"/>
    <n v="688.8"/>
  </r>
  <r>
    <s v="ORD2025008006"/>
    <d v="2023-04-11T00:00:00"/>
    <s v="Customer 3080"/>
    <s v="CUST1579"/>
    <x v="0"/>
    <s v="Mumbai"/>
    <s v="Online"/>
    <s v="Electronics"/>
    <s v="Laptop"/>
    <s v="Laptop Model-993"/>
    <s v="PROD8489"/>
    <n v="10"/>
    <n v="823"/>
    <n v="8230"/>
    <n v="0"/>
    <n v="0"/>
    <n v="8230"/>
    <s v="COD"/>
    <s v="In-Transit"/>
    <n v="0.25"/>
    <n v="2057.5"/>
  </r>
  <r>
    <s v="ORD2025008007"/>
    <d v="2024-02-02T00:00:00"/>
    <s v="Customer 144"/>
    <s v="CUST3636"/>
    <x v="0"/>
    <s v="Pune"/>
    <s v="Offline"/>
    <s v="Beauty"/>
    <s v="Perfume"/>
    <s v="Perfume Model-861"/>
    <s v="PROD1288"/>
    <n v="5"/>
    <n v="138.63999999999999"/>
    <n v="693.2"/>
    <n v="0.1"/>
    <n v="69.319999999999993"/>
    <n v="623.88"/>
    <s v="Wallet"/>
    <s v="Cancelled"/>
    <n v="0.25"/>
    <n v="155.97"/>
  </r>
  <r>
    <s v="ORD2025008008"/>
    <d v="2024-01-06T00:00:00"/>
    <s v="Customer 1436"/>
    <s v="CUST7635"/>
    <x v="1"/>
    <s v="Lucknow"/>
    <s v="Online"/>
    <s v="Beauty"/>
    <s v="Lipstick"/>
    <s v="Lipstick Model-252"/>
    <s v="PROD8975"/>
    <n v="8"/>
    <n v="163.57"/>
    <n v="1308.56"/>
    <n v="0.05"/>
    <n v="65.430000000000007"/>
    <n v="1243.1300000000001"/>
    <s v="Wallet"/>
    <s v="Returned"/>
    <n v="0.15"/>
    <n v="186.47"/>
  </r>
  <r>
    <s v="ORD2025008009"/>
    <d v="2023-04-22T00:00:00"/>
    <s v="Customer 3065"/>
    <s v="CUST8746"/>
    <x v="2"/>
    <s v="Kolkata"/>
    <s v="Offline"/>
    <s v="Electronics"/>
    <s v="Mobile"/>
    <s v="Mobile Model-508"/>
    <s v="PROD6485"/>
    <n v="1"/>
    <n v="410.23"/>
    <n v="410.23"/>
    <n v="0.2"/>
    <n v="82.05"/>
    <n v="328.18"/>
    <s v="COD"/>
    <s v="In-Transit"/>
    <n v="0.15"/>
    <n v="49.23"/>
  </r>
  <r>
    <s v="ORD2025008010"/>
    <d v="2023-09-10T00:00:00"/>
    <s v="Customer 1628"/>
    <s v="CUST6328"/>
    <x v="2"/>
    <s v="Kolkata"/>
    <s v="Offline"/>
    <s v="Clothing"/>
    <s v="Jacket"/>
    <s v="Jacket Model-321"/>
    <s v="PROD2995"/>
    <n v="3"/>
    <n v="401.95"/>
    <n v="1205.8499999999999"/>
    <n v="0.2"/>
    <n v="241.17"/>
    <n v="964.68"/>
    <s v="Wallet"/>
    <s v="In-Transit"/>
    <n v="0.25"/>
    <n v="241.17"/>
  </r>
  <r>
    <s v="ORD2025008011"/>
    <d v="2023-12-08T00:00:00"/>
    <s v="Customer 986"/>
    <s v="CUST6571"/>
    <x v="2"/>
    <s v="Patna"/>
    <s v="Online"/>
    <s v="Home Decor"/>
    <s v="Lamp"/>
    <s v="Lamp Model-595"/>
    <s v="PROD4229"/>
    <n v="7"/>
    <n v="745.93"/>
    <n v="5221.51"/>
    <n v="0"/>
    <n v="0"/>
    <n v="5221.51"/>
    <s v="UPI"/>
    <s v="In-Transit"/>
    <n v="0.25"/>
    <n v="1305.3800000000001"/>
  </r>
  <r>
    <s v="ORD2025008012"/>
    <d v="2024-02-18T00:00:00"/>
    <s v="Customer 2674"/>
    <s v="CUST7833"/>
    <x v="1"/>
    <s v="Delhi"/>
    <s v="Online"/>
    <s v="Home Decor"/>
    <s v="Curtain"/>
    <s v="Curtain Model-178"/>
    <s v="PROD8412"/>
    <n v="4"/>
    <n v="513.08000000000004"/>
    <n v="2052.3200000000002"/>
    <n v="0"/>
    <n v="0"/>
    <n v="2052.3200000000002"/>
    <s v="Card"/>
    <s v="Cancelled"/>
    <n v="0.15"/>
    <n v="307.85000000000002"/>
  </r>
  <r>
    <s v="ORD2025008013"/>
    <d v="2023-08-08T00:00:00"/>
    <s v="Customer 1265"/>
    <s v="CUST8756"/>
    <x v="2"/>
    <s v="Bhubaneswar"/>
    <s v="Offline"/>
    <s v="Clothing"/>
    <s v="Jeans"/>
    <s v="Jeans Model-163"/>
    <s v="PROD7252"/>
    <n v="2"/>
    <n v="862.97"/>
    <n v="1725.94"/>
    <n v="0"/>
    <n v="0"/>
    <n v="1725.94"/>
    <s v="COD"/>
    <s v="In-Transit"/>
    <n v="0.15"/>
    <n v="258.89"/>
  </r>
  <r>
    <s v="ORD2025008014"/>
    <d v="2023-07-06T00:00:00"/>
    <s v="Customer 3052"/>
    <s v="CUST3000"/>
    <x v="4"/>
    <s v="Chennai"/>
    <s v="Offline"/>
    <s v="Home Decor"/>
    <s v="Curtain"/>
    <s v="Curtain Model-232"/>
    <s v="PROD9191"/>
    <n v="8"/>
    <n v="849.2"/>
    <n v="6793.6"/>
    <n v="0.2"/>
    <n v="1358.72"/>
    <n v="5434.88"/>
    <s v="UPI"/>
    <s v="Returned"/>
    <n v="0.15"/>
    <n v="815.23"/>
  </r>
  <r>
    <s v="ORD2025008015"/>
    <d v="2023-06-30T00:00:00"/>
    <s v="Customer 2728"/>
    <s v="CUST1279"/>
    <x v="0"/>
    <s v="Pune"/>
    <s v="Offline"/>
    <s v="Electronics"/>
    <s v="Tablet"/>
    <s v="Tablet Model-183"/>
    <s v="PROD9575"/>
    <n v="6"/>
    <n v="185.46"/>
    <n v="1112.76"/>
    <n v="0.1"/>
    <n v="111.28"/>
    <n v="1001.48"/>
    <s v="UPI"/>
    <s v="In-Transit"/>
    <n v="0.25"/>
    <n v="250.37"/>
  </r>
  <r>
    <s v="ORD2025008016"/>
    <d v="2024-01-23T00:00:00"/>
    <s v="Customer 3424"/>
    <s v="CUST7378"/>
    <x v="1"/>
    <s v="Chandigarh"/>
    <s v="Offline"/>
    <s v="Home Decor"/>
    <s v="Lamp"/>
    <s v="Lamp Model-817"/>
    <s v="PROD4703"/>
    <n v="8"/>
    <n v="286.04000000000002"/>
    <n v="2288.3200000000002"/>
    <n v="0"/>
    <n v="0"/>
    <n v="2288.3200000000002"/>
    <s v="UPI"/>
    <s v="Delivered"/>
    <n v="0.25"/>
    <n v="572.08000000000004"/>
  </r>
  <r>
    <s v="ORD2025008017"/>
    <d v="2024-02-28T00:00:00"/>
    <s v="Customer 1555"/>
    <s v="CUST4617"/>
    <x v="3"/>
    <s v="Nagpur"/>
    <s v="Offline"/>
    <s v="Home Decor"/>
    <s v="Curtain"/>
    <s v="Curtain Model-139"/>
    <s v="PROD1685"/>
    <n v="4"/>
    <n v="364.01"/>
    <n v="1456.04"/>
    <n v="0.05"/>
    <n v="72.8"/>
    <n v="1383.24"/>
    <s v="Card"/>
    <s v="In-Transit"/>
    <n v="0.15"/>
    <n v="207.49"/>
  </r>
  <r>
    <s v="ORD2025008018"/>
    <d v="2024-02-21T00:00:00"/>
    <s v="Customer 442"/>
    <s v="CUST8498"/>
    <x v="0"/>
    <s v="Pune"/>
    <s v="Offline"/>
    <s v="Clothing"/>
    <s v="Shirt"/>
    <s v="Shirt Model-229"/>
    <s v="PROD1843"/>
    <n v="3"/>
    <n v="349.6"/>
    <n v="1048.8"/>
    <n v="0.05"/>
    <n v="52.44"/>
    <n v="996.36"/>
    <s v="Wallet"/>
    <s v="In-Transit"/>
    <n v="0.3"/>
    <n v="298.91000000000003"/>
  </r>
  <r>
    <s v="ORD2025008019"/>
    <d v="2023-06-27T00:00:00"/>
    <s v="Customer 935"/>
    <s v="CUST6560"/>
    <x v="3"/>
    <s v="Nagpur"/>
    <s v="Online"/>
    <s v="Electronics"/>
    <s v="Mobile"/>
    <s v="Mobile Model-511"/>
    <s v="PROD7728"/>
    <n v="9"/>
    <n v="225.47"/>
    <n v="2029.23"/>
    <n v="0.1"/>
    <n v="202.92"/>
    <n v="1826.31"/>
    <s v="Wallet"/>
    <s v="Returned"/>
    <n v="0.25"/>
    <n v="456.58"/>
  </r>
  <r>
    <s v="ORD2025008020"/>
    <d v="2023-02-20T00:00:00"/>
    <s v="Customer 3048"/>
    <s v="CUST6741"/>
    <x v="2"/>
    <s v="Kolkata"/>
    <s v="Offline"/>
    <s v="Clothing"/>
    <s v="Jeans"/>
    <s v="Jeans Model-983"/>
    <s v="PROD6247"/>
    <n v="2"/>
    <n v="420.73"/>
    <n v="841.46"/>
    <n v="0"/>
    <n v="0"/>
    <n v="841.46"/>
    <s v="UPI"/>
    <s v="Returned"/>
    <n v="0.15"/>
    <n v="126.22"/>
  </r>
  <r>
    <s v="ORD2025008021"/>
    <d v="2023-01-20T00:00:00"/>
    <s v="Customer 2368"/>
    <s v="CUST2564"/>
    <x v="3"/>
    <s v="Nagpur"/>
    <s v="Online"/>
    <s v="Beauty"/>
    <s v="Lipstick"/>
    <s v="Lipstick Model-506"/>
    <s v="PROD7974"/>
    <n v="8"/>
    <n v="750.97"/>
    <n v="6007.76"/>
    <n v="0"/>
    <n v="0"/>
    <n v="6007.76"/>
    <s v="Wallet"/>
    <s v="Returned"/>
    <n v="0.25"/>
    <n v="1501.94"/>
  </r>
  <r>
    <s v="ORD2025008022"/>
    <d v="2023-04-17T00:00:00"/>
    <s v="Customer 823"/>
    <s v="CUST7263"/>
    <x v="1"/>
    <s v="Delhi"/>
    <s v="Offline"/>
    <s v="Home Decor"/>
    <s v="Curtain"/>
    <s v="Curtain Model-181"/>
    <s v="PROD6628"/>
    <n v="1"/>
    <n v="493.79"/>
    <n v="493.79"/>
    <n v="0.05"/>
    <n v="24.69"/>
    <n v="469.1"/>
    <s v="UPI"/>
    <s v="Delivered"/>
    <n v="0.15"/>
    <n v="70.36"/>
  </r>
  <r>
    <s v="ORD2025008023"/>
    <d v="2023-05-24T00:00:00"/>
    <s v="Customer 317"/>
    <s v="CUST7093"/>
    <x v="3"/>
    <s v="Raipur"/>
    <s v="Online"/>
    <s v="Electronics"/>
    <s v="Tablet"/>
    <s v="Tablet Model-377"/>
    <s v="PROD9858"/>
    <n v="8"/>
    <n v="994.47"/>
    <n v="7955.76"/>
    <n v="0.05"/>
    <n v="397.79"/>
    <n v="7557.97"/>
    <s v="Wallet"/>
    <s v="Returned"/>
    <n v="0.25"/>
    <n v="1889.49"/>
  </r>
  <r>
    <s v="ORD2025008024"/>
    <d v="2023-05-19T00:00:00"/>
    <s v="Customer 1501"/>
    <s v="CUST5116"/>
    <x v="0"/>
    <s v="Ahmedabad"/>
    <s v="Offline"/>
    <s v="Clothing"/>
    <s v="Jacket"/>
    <s v="Jacket Model-501"/>
    <s v="PROD1836"/>
    <n v="6"/>
    <n v="347.4"/>
    <n v="2084.4"/>
    <n v="0"/>
    <n v="0"/>
    <n v="2084.4"/>
    <s v="Card"/>
    <s v="Returned"/>
    <n v="0.25"/>
    <n v="521.1"/>
  </r>
  <r>
    <s v="ORD2025008025"/>
    <d v="2023-01-01T00:00:00"/>
    <s v="Customer 1792"/>
    <s v="CUST5320"/>
    <x v="4"/>
    <s v="Hyderabad"/>
    <s v="Online"/>
    <s v="Home Decor"/>
    <s v="Curtain"/>
    <s v="Curtain Model-705"/>
    <s v="PROD5330"/>
    <n v="7"/>
    <n v="639.44000000000005"/>
    <n v="4476.08"/>
    <n v="0"/>
    <n v="0"/>
    <n v="4476.08"/>
    <s v="UPI"/>
    <s v="Delivered"/>
    <n v="0.15"/>
    <n v="671.41"/>
  </r>
  <r>
    <s v="ORD2025008026"/>
    <d v="2024-01-14T00:00:00"/>
    <s v="Customer 654"/>
    <s v="CUST9307"/>
    <x v="4"/>
    <s v="Bangalore"/>
    <s v="Online"/>
    <s v="Beauty"/>
    <s v="Lipstick"/>
    <s v="Lipstick Model-916"/>
    <s v="PROD8214"/>
    <n v="2"/>
    <n v="892.85"/>
    <n v="1785.7"/>
    <n v="0.1"/>
    <n v="178.57"/>
    <n v="1607.13"/>
    <s v="Card"/>
    <s v="Cancelled"/>
    <n v="0.15"/>
    <n v="241.07"/>
  </r>
  <r>
    <s v="ORD2025008027"/>
    <d v="2023-10-23T00:00:00"/>
    <s v="Customer 38"/>
    <s v="CUST6471"/>
    <x v="1"/>
    <s v="Lucknow"/>
    <s v="Offline"/>
    <s v="Clothing"/>
    <s v="Jeans"/>
    <s v="Jeans Model-494"/>
    <s v="PROD3303"/>
    <n v="9"/>
    <n v="180.93"/>
    <n v="1628.37"/>
    <n v="0"/>
    <n v="0"/>
    <n v="1628.37"/>
    <s v="Wallet"/>
    <s v="Delivered"/>
    <n v="0.25"/>
    <n v="407.09"/>
  </r>
  <r>
    <s v="ORD2025008028"/>
    <d v="2023-07-15T00:00:00"/>
    <s v="Customer 1797"/>
    <s v="CUST6864"/>
    <x v="3"/>
    <s v="Bhopal"/>
    <s v="Online"/>
    <s v="Clothing"/>
    <s v="Jacket"/>
    <s v="Jacket Model-790"/>
    <s v="PROD2573"/>
    <n v="10"/>
    <n v="400.32"/>
    <n v="4003.2"/>
    <n v="0.1"/>
    <n v="400.32"/>
    <n v="3602.88"/>
    <s v="Wallet"/>
    <s v="Returned"/>
    <n v="0.15"/>
    <n v="540.42999999999995"/>
  </r>
  <r>
    <s v="ORD2025008029"/>
    <d v="2023-12-06T00:00:00"/>
    <s v="Customer 3283"/>
    <s v="CUST3280"/>
    <x v="4"/>
    <s v="Hyderabad"/>
    <s v="Offline"/>
    <s v="Beauty"/>
    <s v="Perfume"/>
    <s v="Perfume Model-672"/>
    <s v="PROD3242"/>
    <n v="2"/>
    <n v="744.41"/>
    <n v="1488.82"/>
    <n v="0.05"/>
    <n v="74.44"/>
    <n v="1414.38"/>
    <s v="Card"/>
    <s v="In-Transit"/>
    <n v="0.3"/>
    <n v="424.31"/>
  </r>
  <r>
    <s v="ORD2025008030"/>
    <d v="2023-11-22T00:00:00"/>
    <s v="Customer 2415"/>
    <s v="CUST3997"/>
    <x v="0"/>
    <s v="Ahmedabad"/>
    <s v="Online"/>
    <s v="Clothing"/>
    <s v="Shirt"/>
    <s v="Shirt Model-450"/>
    <s v="PROD6290"/>
    <n v="8"/>
    <n v="155.31"/>
    <n v="1242.48"/>
    <n v="0.1"/>
    <n v="124.25"/>
    <n v="1118.23"/>
    <s v="COD"/>
    <s v="In-Transit"/>
    <n v="0.15"/>
    <n v="167.73"/>
  </r>
  <r>
    <s v="ORD2025008031"/>
    <d v="2023-07-24T00:00:00"/>
    <s v="Customer 1893"/>
    <s v="CUST1024"/>
    <x v="2"/>
    <s v="Kolkata"/>
    <s v="Online"/>
    <s v="Clothing"/>
    <s v="Shirt"/>
    <s v="Shirt Model-917"/>
    <s v="PROD9029"/>
    <n v="1"/>
    <n v="670.99"/>
    <n v="670.99"/>
    <n v="0.1"/>
    <n v="67.099999999999994"/>
    <n v="603.89"/>
    <s v="COD"/>
    <s v="Delivered"/>
    <n v="0.3"/>
    <n v="181.17"/>
  </r>
  <r>
    <s v="ORD2025008032"/>
    <d v="2024-03-02T00:00:00"/>
    <s v="Customer 3435"/>
    <s v="CUST3786"/>
    <x v="3"/>
    <s v="Nagpur"/>
    <s v="Offline"/>
    <s v="Clothing"/>
    <s v="Jacket"/>
    <s v="Jacket Model-732"/>
    <s v="PROD6888"/>
    <n v="10"/>
    <n v="237.44"/>
    <n v="2374.4"/>
    <n v="0"/>
    <n v="0"/>
    <n v="2374.4"/>
    <s v="UPI"/>
    <s v="In-Transit"/>
    <n v="0.25"/>
    <n v="593.6"/>
  </r>
  <r>
    <s v="ORD2025008033"/>
    <d v="2024-03-26T00:00:00"/>
    <s v="Customer 2949"/>
    <s v="CUST7972"/>
    <x v="0"/>
    <s v="Ahmedabad"/>
    <s v="Offline"/>
    <s v="Beauty"/>
    <s v="Lipstick"/>
    <s v="Lipstick Model-609"/>
    <s v="PROD9118"/>
    <n v="3"/>
    <n v="195.92"/>
    <n v="587.76"/>
    <n v="0"/>
    <n v="0"/>
    <n v="587.76"/>
    <s v="Card"/>
    <s v="Returned"/>
    <n v="0.25"/>
    <n v="146.94"/>
  </r>
  <r>
    <s v="ORD2025008034"/>
    <d v="2023-10-29T00:00:00"/>
    <s v="Customer 3240"/>
    <s v="CUST8391"/>
    <x v="4"/>
    <s v="Bangalore"/>
    <s v="Offline"/>
    <s v="Beauty"/>
    <s v="Perfume"/>
    <s v="Perfume Model-948"/>
    <s v="PROD4330"/>
    <n v="3"/>
    <n v="805.12"/>
    <n v="2415.36"/>
    <n v="0.05"/>
    <n v="120.77"/>
    <n v="2294.59"/>
    <s v="COD"/>
    <s v="Delivered"/>
    <n v="0.15"/>
    <n v="344.19"/>
  </r>
  <r>
    <s v="ORD2025008035"/>
    <d v="2023-05-17T00:00:00"/>
    <s v="Customer 4121"/>
    <s v="CUST3440"/>
    <x v="1"/>
    <s v="Lucknow"/>
    <s v="Online"/>
    <s v="Beauty"/>
    <s v="Face Cream"/>
    <s v="Face Cream Model-546"/>
    <s v="PROD2528"/>
    <n v="10"/>
    <n v="913.36"/>
    <n v="9133.6"/>
    <n v="0.05"/>
    <n v="456.68"/>
    <n v="8676.92"/>
    <s v="Card"/>
    <s v="Delivered"/>
    <n v="0.25"/>
    <n v="2169.23"/>
  </r>
  <r>
    <s v="ORD2025008036"/>
    <d v="2023-05-21T00:00:00"/>
    <s v="Customer 1662"/>
    <s v="CUST4778"/>
    <x v="3"/>
    <s v="Bhopal"/>
    <s v="Offline"/>
    <s v="Electronics"/>
    <s v="Laptop"/>
    <s v="Laptop Model-927"/>
    <s v="PROD8401"/>
    <n v="8"/>
    <n v="291.99"/>
    <n v="2335.92"/>
    <n v="0.2"/>
    <n v="467.18"/>
    <n v="1868.74"/>
    <s v="UPI"/>
    <s v="Cancelled"/>
    <n v="0.3"/>
    <n v="560.62"/>
  </r>
  <r>
    <s v="ORD2025008037"/>
    <d v="2023-02-17T00:00:00"/>
    <s v="Customer 2067"/>
    <s v="CUST9813"/>
    <x v="0"/>
    <s v="Ahmedabad"/>
    <s v="Online"/>
    <s v="Clothing"/>
    <s v="Shirt"/>
    <s v="Shirt Model-305"/>
    <s v="PROD7729"/>
    <n v="7"/>
    <n v="902.7"/>
    <n v="6318.9"/>
    <n v="0.1"/>
    <n v="631.89"/>
    <n v="5687.01"/>
    <s v="COD"/>
    <s v="Cancelled"/>
    <n v="0.25"/>
    <n v="1421.75"/>
  </r>
  <r>
    <s v="ORD2025008038"/>
    <d v="2023-08-19T00:00:00"/>
    <s v="Customer 1719"/>
    <s v="CUST4847"/>
    <x v="1"/>
    <s v="Chandigarh"/>
    <s v="Online"/>
    <s v="Home Decor"/>
    <s v="Lamp"/>
    <s v="Lamp Model-391"/>
    <s v="PROD8895"/>
    <n v="1"/>
    <n v="716.79"/>
    <n v="716.79"/>
    <n v="0"/>
    <n v="0"/>
    <n v="716.79"/>
    <s v="Card"/>
    <s v="Delivered"/>
    <n v="0.25"/>
    <n v="179.2"/>
  </r>
  <r>
    <s v="ORD2025008039"/>
    <d v="2023-06-30T00:00:00"/>
    <s v="Customer 1417"/>
    <s v="CUST9639"/>
    <x v="2"/>
    <s v="Patna"/>
    <s v="Offline"/>
    <s v="Electronics"/>
    <s v="Mobile"/>
    <s v="Mobile Model-919"/>
    <s v="PROD7747"/>
    <n v="3"/>
    <n v="469.36"/>
    <n v="1408.08"/>
    <n v="0.05"/>
    <n v="70.400000000000006"/>
    <n v="1337.68"/>
    <s v="COD"/>
    <s v="Cancelled"/>
    <n v="0.3"/>
    <n v="401.3"/>
  </r>
  <r>
    <s v="ORD2025008040"/>
    <d v="2024-03-24T00:00:00"/>
    <s v="Customer 1321"/>
    <s v="CUST1343"/>
    <x v="4"/>
    <s v="Chennai"/>
    <s v="Offline"/>
    <s v="Electronics"/>
    <s v="Mobile"/>
    <s v="Mobile Model-657"/>
    <s v="PROD7054"/>
    <n v="8"/>
    <n v="236.27"/>
    <n v="1890.16"/>
    <n v="0"/>
    <n v="0"/>
    <n v="1890.16"/>
    <s v="Wallet"/>
    <s v="Delivered"/>
    <n v="0.25"/>
    <n v="472.54"/>
  </r>
  <r>
    <s v="ORD2025008041"/>
    <d v="2023-11-27T00:00:00"/>
    <s v="Customer 3840"/>
    <s v="CUST3172"/>
    <x v="0"/>
    <s v="Pune"/>
    <s v="Offline"/>
    <s v="Electronics"/>
    <s v="Tablet"/>
    <s v="Tablet Model-720"/>
    <s v="PROD7111"/>
    <n v="7"/>
    <n v="319.72000000000003"/>
    <n v="2238.04"/>
    <n v="0.2"/>
    <n v="447.61"/>
    <n v="1790.43"/>
    <s v="UPI"/>
    <s v="Cancelled"/>
    <n v="0.15"/>
    <n v="268.56"/>
  </r>
  <r>
    <s v="ORD2025008042"/>
    <d v="2023-06-29T00:00:00"/>
    <s v="Customer 4665"/>
    <s v="CUST6833"/>
    <x v="3"/>
    <s v="Raipur"/>
    <s v="Offline"/>
    <s v="Beauty"/>
    <s v="Perfume"/>
    <s v="Perfume Model-927"/>
    <s v="PROD1455"/>
    <n v="2"/>
    <n v="181.48"/>
    <n v="362.96"/>
    <n v="0.05"/>
    <n v="18.149999999999999"/>
    <n v="344.81"/>
    <s v="COD"/>
    <s v="Cancelled"/>
    <n v="0.25"/>
    <n v="86.2"/>
  </r>
  <r>
    <s v="ORD2025008043"/>
    <d v="2023-09-08T00:00:00"/>
    <s v="Customer 630"/>
    <s v="CUST8152"/>
    <x v="3"/>
    <s v="Raipur"/>
    <s v="Online"/>
    <s v="Clothing"/>
    <s v="Jacket"/>
    <s v="Jacket Model-903"/>
    <s v="PROD4334"/>
    <n v="9"/>
    <n v="676.78"/>
    <n v="6091.02"/>
    <n v="0"/>
    <n v="0"/>
    <n v="6091.02"/>
    <s v="Card"/>
    <s v="Returned"/>
    <n v="0.15"/>
    <n v="913.65"/>
  </r>
  <r>
    <s v="ORD2025008044"/>
    <d v="2023-10-11T00:00:00"/>
    <s v="Customer 790"/>
    <s v="CUST7611"/>
    <x v="3"/>
    <s v="Bhopal"/>
    <s v="Online"/>
    <s v="Electronics"/>
    <s v="Tablet"/>
    <s v="Tablet Model-644"/>
    <s v="PROD2315"/>
    <n v="8"/>
    <n v="126.05"/>
    <n v="1008.4"/>
    <n v="0.1"/>
    <n v="100.84"/>
    <n v="907.56"/>
    <s v="Wallet"/>
    <s v="In-Transit"/>
    <n v="0.15"/>
    <n v="136.13"/>
  </r>
  <r>
    <s v="ORD2025008045"/>
    <d v="2024-01-12T00:00:00"/>
    <s v="Customer 2289"/>
    <s v="CUST1990"/>
    <x v="0"/>
    <s v="Pune"/>
    <s v="Online"/>
    <s v="Electronics"/>
    <s v="Mobile"/>
    <s v="Mobile Model-297"/>
    <s v="PROD9463"/>
    <n v="7"/>
    <n v="218.01"/>
    <n v="1526.07"/>
    <n v="0.05"/>
    <n v="76.3"/>
    <n v="1449.77"/>
    <s v="COD"/>
    <s v="Delivered"/>
    <n v="0.25"/>
    <n v="362.44"/>
  </r>
  <r>
    <s v="ORD2025008046"/>
    <d v="2024-03-22T00:00:00"/>
    <s v="Customer 2617"/>
    <s v="CUST1709"/>
    <x v="4"/>
    <s v="Hyderabad"/>
    <s v="Offline"/>
    <s v="Electronics"/>
    <s v="Laptop"/>
    <s v="Laptop Model-160"/>
    <s v="PROD8542"/>
    <n v="6"/>
    <n v="142.04"/>
    <n v="852.24"/>
    <n v="0.05"/>
    <n v="42.61"/>
    <n v="809.63"/>
    <s v="COD"/>
    <s v="In-Transit"/>
    <n v="0.3"/>
    <n v="242.89"/>
  </r>
  <r>
    <s v="ORD2025008047"/>
    <d v="2024-02-02T00:00:00"/>
    <s v="Customer 333"/>
    <s v="CUST9220"/>
    <x v="0"/>
    <s v="Ahmedabad"/>
    <s v="Online"/>
    <s v="Electronics"/>
    <s v="Mobile"/>
    <s v="Mobile Model-519"/>
    <s v="PROD7740"/>
    <n v="7"/>
    <n v="584.1"/>
    <n v="4088.7"/>
    <n v="0.2"/>
    <n v="817.74"/>
    <n v="3270.96"/>
    <s v="COD"/>
    <s v="In-Transit"/>
    <n v="0.25"/>
    <n v="817.74"/>
  </r>
  <r>
    <s v="ORD2025008048"/>
    <d v="2023-02-27T00:00:00"/>
    <s v="Customer 4658"/>
    <s v="CUST2268"/>
    <x v="2"/>
    <s v="Kolkata"/>
    <s v="Offline"/>
    <s v="Home Decor"/>
    <s v="Curtain"/>
    <s v="Curtain Model-414"/>
    <s v="PROD6327"/>
    <n v="3"/>
    <n v="581.44000000000005"/>
    <n v="1744.32"/>
    <n v="0.2"/>
    <n v="348.86"/>
    <n v="1395.46"/>
    <s v="COD"/>
    <s v="Cancelled"/>
    <n v="0.25"/>
    <n v="348.87"/>
  </r>
  <r>
    <s v="ORD2025008049"/>
    <d v="2023-07-22T00:00:00"/>
    <s v="Customer 4373"/>
    <s v="CUST1489"/>
    <x v="2"/>
    <s v="Patna"/>
    <s v="Offline"/>
    <s v="Electronics"/>
    <s v="Tablet"/>
    <s v="Tablet Model-571"/>
    <s v="PROD3711"/>
    <n v="10"/>
    <n v="167.78"/>
    <n v="1677.8"/>
    <n v="0.05"/>
    <n v="83.89"/>
    <n v="1593.91"/>
    <s v="UPI"/>
    <s v="Returned"/>
    <n v="0.15"/>
    <n v="239.09"/>
  </r>
  <r>
    <s v="ORD2025008050"/>
    <d v="2023-04-09T00:00:00"/>
    <s v="Customer 1962"/>
    <s v="CUST2105"/>
    <x v="1"/>
    <s v="Chandigarh"/>
    <s v="Online"/>
    <s v="Clothing"/>
    <s v="Shirt"/>
    <s v="Shirt Model-612"/>
    <s v="PROD8582"/>
    <n v="3"/>
    <n v="964.84"/>
    <n v="2894.52"/>
    <n v="0.05"/>
    <n v="144.72999999999999"/>
    <n v="2749.79"/>
    <s v="Card"/>
    <s v="Returned"/>
    <n v="0.25"/>
    <n v="687.45"/>
  </r>
  <r>
    <s v="ORD2025008051"/>
    <d v="2023-02-28T00:00:00"/>
    <s v="Customer 1556"/>
    <s v="CUST2219"/>
    <x v="4"/>
    <s v="Chennai"/>
    <s v="Offline"/>
    <s v="Beauty"/>
    <s v="Lipstick"/>
    <s v="Lipstick Model-643"/>
    <s v="PROD2926"/>
    <n v="2"/>
    <n v="446.38"/>
    <n v="892.76"/>
    <n v="0.05"/>
    <n v="44.64"/>
    <n v="848.12"/>
    <s v="COD"/>
    <s v="In-Transit"/>
    <n v="0.15"/>
    <n v="127.22"/>
  </r>
  <r>
    <s v="ORD2025008052"/>
    <d v="2024-01-03T00:00:00"/>
    <s v="Customer 3565"/>
    <s v="CUST7059"/>
    <x v="2"/>
    <s v="Bhubaneswar"/>
    <s v="Offline"/>
    <s v="Home Decor"/>
    <s v="Curtain"/>
    <s v="Curtain Model-558"/>
    <s v="PROD4384"/>
    <n v="5"/>
    <n v="360.15"/>
    <n v="1800.75"/>
    <n v="0.2"/>
    <n v="360.15"/>
    <n v="1440.6"/>
    <s v="UPI"/>
    <s v="Returned"/>
    <n v="0.3"/>
    <n v="432.18"/>
  </r>
  <r>
    <s v="ORD2025008053"/>
    <d v="2024-01-04T00:00:00"/>
    <s v="Customer 4941"/>
    <s v="CUST8837"/>
    <x v="3"/>
    <s v="Nagpur"/>
    <s v="Offline"/>
    <s v="Home Decor"/>
    <s v="Sofa"/>
    <s v="Sofa Model-871"/>
    <s v="PROD1649"/>
    <n v="2"/>
    <n v="555.24"/>
    <n v="1110.48"/>
    <n v="0"/>
    <n v="0"/>
    <n v="1110.48"/>
    <s v="Card"/>
    <s v="Cancelled"/>
    <n v="0.25"/>
    <n v="277.62"/>
  </r>
  <r>
    <s v="ORD2025008054"/>
    <d v="2024-03-12T00:00:00"/>
    <s v="Customer 1162"/>
    <s v="CUST2632"/>
    <x v="1"/>
    <s v="Delhi"/>
    <s v="Online"/>
    <s v="Electronics"/>
    <s v="Laptop"/>
    <s v="Laptop Model-792"/>
    <s v="PROD7694"/>
    <n v="2"/>
    <n v="233.05"/>
    <n v="466.1"/>
    <n v="0"/>
    <n v="0"/>
    <n v="466.1"/>
    <s v="COD"/>
    <s v="Returned"/>
    <n v="0.25"/>
    <n v="116.53"/>
  </r>
  <r>
    <s v="ORD2025008055"/>
    <d v="2023-09-15T00:00:00"/>
    <s v="Customer 699"/>
    <s v="CUST2782"/>
    <x v="2"/>
    <s v="Bhubaneswar"/>
    <s v="Online"/>
    <s v="Clothing"/>
    <s v="Shirt"/>
    <s v="Shirt Model-937"/>
    <s v="PROD4040"/>
    <n v="2"/>
    <n v="309.35000000000002"/>
    <n v="618.70000000000005"/>
    <n v="0.2"/>
    <n v="123.74"/>
    <n v="494.96"/>
    <s v="Card"/>
    <s v="Delivered"/>
    <n v="0.25"/>
    <n v="123.74"/>
  </r>
  <r>
    <s v="ORD2025008056"/>
    <d v="2023-02-28T00:00:00"/>
    <s v="Customer 495"/>
    <s v="CUST1219"/>
    <x v="0"/>
    <s v="Mumbai"/>
    <s v="Online"/>
    <s v="Home Decor"/>
    <s v="Sofa"/>
    <s v="Sofa Model-846"/>
    <s v="PROD8337"/>
    <n v="7"/>
    <n v="847.57"/>
    <n v="5932.99"/>
    <n v="0.1"/>
    <n v="593.29999999999995"/>
    <n v="5339.69"/>
    <s v="UPI"/>
    <s v="In-Transit"/>
    <n v="0.25"/>
    <n v="1334.92"/>
  </r>
  <r>
    <s v="ORD2025008057"/>
    <d v="2023-05-18T00:00:00"/>
    <s v="Customer 1663"/>
    <s v="CUST1585"/>
    <x v="3"/>
    <s v="Nagpur"/>
    <s v="Online"/>
    <s v="Beauty"/>
    <s v="Lipstick"/>
    <s v="Lipstick Model-964"/>
    <s v="PROD7711"/>
    <n v="4"/>
    <n v="774.01"/>
    <n v="3096.04"/>
    <n v="0.2"/>
    <n v="619.21"/>
    <n v="2476.83"/>
    <s v="Wallet"/>
    <s v="Cancelled"/>
    <n v="0.3"/>
    <n v="743.05"/>
  </r>
  <r>
    <s v="ORD2025008058"/>
    <d v="2023-11-16T00:00:00"/>
    <s v="Customer 2865"/>
    <s v="CUST1056"/>
    <x v="0"/>
    <s v="Mumbai"/>
    <s v="Offline"/>
    <s v="Clothing"/>
    <s v="Shirt"/>
    <s v="Shirt Model-957"/>
    <s v="PROD4917"/>
    <n v="7"/>
    <n v="266.12"/>
    <n v="1862.84"/>
    <n v="0.2"/>
    <n v="372.57"/>
    <n v="1490.27"/>
    <s v="UPI"/>
    <s v="In-Transit"/>
    <n v="0.25"/>
    <n v="372.57"/>
  </r>
  <r>
    <s v="ORD2025008059"/>
    <d v="2023-03-11T00:00:00"/>
    <s v="Customer 2910"/>
    <s v="CUST3755"/>
    <x v="2"/>
    <s v="Bhubaneswar"/>
    <s v="Offline"/>
    <s v="Beauty"/>
    <s v="Perfume"/>
    <s v="Perfume Model-408"/>
    <s v="PROD6545"/>
    <n v="1"/>
    <n v="732.48"/>
    <n v="732.48"/>
    <n v="0.05"/>
    <n v="36.619999999999997"/>
    <n v="695.86"/>
    <s v="Wallet"/>
    <s v="Cancelled"/>
    <n v="0.25"/>
    <n v="173.97"/>
  </r>
  <r>
    <s v="ORD2025008060"/>
    <d v="2024-03-11T00:00:00"/>
    <s v="Customer 4040"/>
    <s v="CUST2795"/>
    <x v="4"/>
    <s v="Bangalore"/>
    <s v="Online"/>
    <s v="Home Decor"/>
    <s v="Lamp"/>
    <s v="Lamp Model-577"/>
    <s v="PROD1868"/>
    <n v="6"/>
    <n v="522.85"/>
    <n v="3137.1"/>
    <n v="0.1"/>
    <n v="313.70999999999998"/>
    <n v="2823.39"/>
    <s v="Wallet"/>
    <s v="Returned"/>
    <n v="0.25"/>
    <n v="705.85"/>
  </r>
  <r>
    <s v="ORD2025008061"/>
    <d v="2024-02-05T00:00:00"/>
    <s v="Customer 3007"/>
    <s v="CUST3080"/>
    <x v="3"/>
    <s v="Nagpur"/>
    <s v="Online"/>
    <s v="Clothing"/>
    <s v="Shirt"/>
    <s v="Shirt Model-151"/>
    <s v="PROD8079"/>
    <n v="8"/>
    <n v="225.31"/>
    <n v="1802.48"/>
    <n v="0.05"/>
    <n v="90.12"/>
    <n v="1712.36"/>
    <s v="Card"/>
    <s v="In-Transit"/>
    <n v="0.25"/>
    <n v="428.09"/>
  </r>
  <r>
    <s v="ORD2025008062"/>
    <d v="2024-01-24T00:00:00"/>
    <s v="Customer 1471"/>
    <s v="CUST1300"/>
    <x v="2"/>
    <s v="Patna"/>
    <s v="Online"/>
    <s v="Home Decor"/>
    <s v="Curtain"/>
    <s v="Curtain Model-881"/>
    <s v="PROD9283"/>
    <n v="7"/>
    <n v="408.38"/>
    <n v="2858.66"/>
    <n v="0.05"/>
    <n v="142.93"/>
    <n v="2715.73"/>
    <s v="COD"/>
    <s v="Delivered"/>
    <n v="0.25"/>
    <n v="678.93"/>
  </r>
  <r>
    <s v="ORD2025008063"/>
    <d v="2023-02-18T00:00:00"/>
    <s v="Customer 1691"/>
    <s v="CUST3370"/>
    <x v="2"/>
    <s v="Bhubaneswar"/>
    <s v="Offline"/>
    <s v="Electronics"/>
    <s v="Tablet"/>
    <s v="Tablet Model-529"/>
    <s v="PROD5474"/>
    <n v="1"/>
    <n v="752.16"/>
    <n v="752.16"/>
    <n v="0.05"/>
    <n v="37.61"/>
    <n v="714.55"/>
    <s v="UPI"/>
    <s v="In-Transit"/>
    <n v="0.3"/>
    <n v="214.36"/>
  </r>
  <r>
    <s v="ORD2025008064"/>
    <d v="2024-03-22T00:00:00"/>
    <s v="Customer 3476"/>
    <s v="CUST2585"/>
    <x v="3"/>
    <s v="Bhopal"/>
    <s v="Online"/>
    <s v="Beauty"/>
    <s v="Lipstick"/>
    <s v="Lipstick Model-881"/>
    <s v="PROD3716"/>
    <n v="5"/>
    <n v="480.43"/>
    <n v="2402.15"/>
    <n v="0"/>
    <n v="0"/>
    <n v="2402.15"/>
    <s v="Card"/>
    <s v="Returned"/>
    <n v="0.3"/>
    <n v="720.64"/>
  </r>
  <r>
    <s v="ORD2025008065"/>
    <d v="2023-06-13T00:00:00"/>
    <s v="Customer 285"/>
    <s v="CUST4770"/>
    <x v="2"/>
    <s v="Patna"/>
    <s v="Offline"/>
    <s v="Home Decor"/>
    <s v="Lamp"/>
    <s v="Lamp Model-431"/>
    <s v="PROD8318"/>
    <n v="4"/>
    <n v="776.7"/>
    <n v="3106.8"/>
    <n v="0.05"/>
    <n v="155.34"/>
    <n v="2951.46"/>
    <s v="COD"/>
    <s v="In-Transit"/>
    <n v="0.15"/>
    <n v="442.72"/>
  </r>
  <r>
    <s v="ORD2025008066"/>
    <d v="2024-02-13T00:00:00"/>
    <s v="Customer 914"/>
    <s v="CUST8290"/>
    <x v="2"/>
    <s v="Kolkata"/>
    <s v="Online"/>
    <s v="Beauty"/>
    <s v="Lipstick"/>
    <s v="Lipstick Model-647"/>
    <s v="PROD8526"/>
    <n v="8"/>
    <n v="821.17"/>
    <n v="6569.36"/>
    <n v="0.2"/>
    <n v="1313.87"/>
    <n v="5255.49"/>
    <s v="COD"/>
    <s v="Delivered"/>
    <n v="0.3"/>
    <n v="1576.65"/>
  </r>
  <r>
    <s v="ORD2025008067"/>
    <d v="2023-07-20T00:00:00"/>
    <s v="Customer 2332"/>
    <s v="CUST7825"/>
    <x v="4"/>
    <s v="Chennai"/>
    <s v="Online"/>
    <s v="Home Decor"/>
    <s v="Lamp"/>
    <s v="Lamp Model-569"/>
    <s v="PROD9666"/>
    <n v="8"/>
    <n v="412.87"/>
    <n v="3302.96"/>
    <n v="0.1"/>
    <n v="330.3"/>
    <n v="2972.66"/>
    <s v="Card"/>
    <s v="Returned"/>
    <n v="0.25"/>
    <n v="743.16"/>
  </r>
  <r>
    <s v="ORD2025008068"/>
    <d v="2024-03-15T00:00:00"/>
    <s v="Customer 1986"/>
    <s v="CUST3946"/>
    <x v="2"/>
    <s v="Kolkata"/>
    <s v="Offline"/>
    <s v="Clothing"/>
    <s v="Jeans"/>
    <s v="Jeans Model-929"/>
    <s v="PROD5404"/>
    <n v="8"/>
    <n v="355.94"/>
    <n v="2847.52"/>
    <n v="0.2"/>
    <n v="569.5"/>
    <n v="2278.02"/>
    <s v="Wallet"/>
    <s v="Cancelled"/>
    <n v="0.15"/>
    <n v="341.7"/>
  </r>
  <r>
    <s v="ORD2025008069"/>
    <d v="2023-06-26T00:00:00"/>
    <s v="Customer 3157"/>
    <s v="CUST8829"/>
    <x v="0"/>
    <s v="Mumbai"/>
    <s v="Offline"/>
    <s v="Home Decor"/>
    <s v="Lamp"/>
    <s v="Lamp Model-855"/>
    <s v="PROD8878"/>
    <n v="1"/>
    <n v="712.29"/>
    <n v="712.29"/>
    <n v="0.2"/>
    <n v="142.46"/>
    <n v="569.83000000000004"/>
    <s v="Card"/>
    <s v="Returned"/>
    <n v="0.25"/>
    <n v="142.46"/>
  </r>
  <r>
    <s v="ORD2025008070"/>
    <d v="2024-01-08T00:00:00"/>
    <s v="Customer 3282"/>
    <s v="CUST4203"/>
    <x v="1"/>
    <s v="Chandigarh"/>
    <s v="Online"/>
    <s v="Clothing"/>
    <s v="Jacket"/>
    <s v="Jacket Model-707"/>
    <s v="PROD8537"/>
    <n v="1"/>
    <n v="968.8"/>
    <n v="968.8"/>
    <n v="0.1"/>
    <n v="96.88"/>
    <n v="871.92"/>
    <s v="Wallet"/>
    <s v="Returned"/>
    <n v="0.25"/>
    <n v="217.98"/>
  </r>
  <r>
    <s v="ORD2025008071"/>
    <d v="2023-07-11T00:00:00"/>
    <s v="Customer 52"/>
    <s v="CUST1679"/>
    <x v="3"/>
    <s v="Bhopal"/>
    <s v="Offline"/>
    <s v="Beauty"/>
    <s v="Lipstick"/>
    <s v="Lipstick Model-656"/>
    <s v="PROD6396"/>
    <n v="3"/>
    <n v="342.73"/>
    <n v="1028.19"/>
    <n v="0.05"/>
    <n v="51.41"/>
    <n v="976.78"/>
    <s v="Wallet"/>
    <s v="Delivered"/>
    <n v="0.3"/>
    <n v="293.02999999999997"/>
  </r>
  <r>
    <s v="ORD2025008072"/>
    <d v="2023-04-25T00:00:00"/>
    <s v="Customer 3070"/>
    <s v="CUST5160"/>
    <x v="3"/>
    <s v="Raipur"/>
    <s v="Offline"/>
    <s v="Clothing"/>
    <s v="Jeans"/>
    <s v="Jeans Model-388"/>
    <s v="PROD5572"/>
    <n v="3"/>
    <n v="692.7"/>
    <n v="2078.1"/>
    <n v="0.2"/>
    <n v="415.62"/>
    <n v="1662.48"/>
    <s v="Card"/>
    <s v="Delivered"/>
    <n v="0.3"/>
    <n v="498.74"/>
  </r>
  <r>
    <s v="ORD2025008073"/>
    <d v="2023-02-03T00:00:00"/>
    <s v="Customer 2927"/>
    <s v="CUST6172"/>
    <x v="1"/>
    <s v="Chandigarh"/>
    <s v="Offline"/>
    <s v="Beauty"/>
    <s v="Face Cream"/>
    <s v="Face Cream Model-122"/>
    <s v="PROD9546"/>
    <n v="10"/>
    <n v="952.6"/>
    <n v="9526"/>
    <n v="0.2"/>
    <n v="1905.2"/>
    <n v="7620.8"/>
    <s v="Card"/>
    <s v="In-Transit"/>
    <n v="0.3"/>
    <n v="2286.2399999999998"/>
  </r>
  <r>
    <s v="ORD2025008074"/>
    <d v="2023-08-24T00:00:00"/>
    <s v="Customer 4012"/>
    <s v="CUST5835"/>
    <x v="0"/>
    <s v="Mumbai"/>
    <s v="Offline"/>
    <s v="Electronics"/>
    <s v="Mobile"/>
    <s v="Mobile Model-979"/>
    <s v="PROD4665"/>
    <n v="10"/>
    <n v="181.49"/>
    <n v="1814.9"/>
    <n v="0.1"/>
    <n v="181.49"/>
    <n v="1633.41"/>
    <s v="COD"/>
    <s v="Returned"/>
    <n v="0.25"/>
    <n v="408.35"/>
  </r>
  <r>
    <s v="ORD2025008075"/>
    <d v="2023-10-21T00:00:00"/>
    <s v="Customer 3540"/>
    <s v="CUST2806"/>
    <x v="0"/>
    <s v="Pune"/>
    <s v="Online"/>
    <s v="Electronics"/>
    <s v="Laptop"/>
    <s v="Laptop Model-223"/>
    <s v="PROD7430"/>
    <n v="4"/>
    <n v="843.92"/>
    <n v="3375.68"/>
    <n v="0"/>
    <n v="0"/>
    <n v="3375.68"/>
    <s v="Card"/>
    <s v="Delivered"/>
    <n v="0.3"/>
    <n v="1012.7"/>
  </r>
  <r>
    <s v="ORD2025008076"/>
    <d v="2024-01-10T00:00:00"/>
    <s v="Customer 4201"/>
    <s v="CUST5720"/>
    <x v="0"/>
    <s v="Pune"/>
    <s v="Offline"/>
    <s v="Clothing"/>
    <s v="Jeans"/>
    <s v="Jeans Model-597"/>
    <s v="PROD3304"/>
    <n v="7"/>
    <n v="119.64"/>
    <n v="837.48"/>
    <n v="0.2"/>
    <n v="167.5"/>
    <n v="669.98"/>
    <s v="Card"/>
    <s v="Returned"/>
    <n v="0.3"/>
    <n v="200.99"/>
  </r>
  <r>
    <s v="ORD2025008077"/>
    <d v="2023-10-19T00:00:00"/>
    <s v="Customer 2249"/>
    <s v="CUST8188"/>
    <x v="3"/>
    <s v="Bhopal"/>
    <s v="Offline"/>
    <s v="Clothing"/>
    <s v="Shirt"/>
    <s v="Shirt Model-753"/>
    <s v="PROD5925"/>
    <n v="6"/>
    <n v="957.55"/>
    <n v="5745.3"/>
    <n v="0.2"/>
    <n v="1149.06"/>
    <n v="4596.24"/>
    <s v="COD"/>
    <s v="Cancelled"/>
    <n v="0.3"/>
    <n v="1378.87"/>
  </r>
  <r>
    <s v="ORD2025008078"/>
    <d v="2023-06-14T00:00:00"/>
    <s v="Customer 4879"/>
    <s v="CUST9411"/>
    <x v="3"/>
    <s v="Bhopal"/>
    <s v="Online"/>
    <s v="Electronics"/>
    <s v="Laptop"/>
    <s v="Laptop Model-155"/>
    <s v="PROD3254"/>
    <n v="10"/>
    <n v="387.79"/>
    <n v="3877.9"/>
    <n v="0.05"/>
    <n v="193.9"/>
    <n v="3684"/>
    <s v="Wallet"/>
    <s v="In-Transit"/>
    <n v="0.15"/>
    <n v="552.6"/>
  </r>
  <r>
    <s v="ORD2025008079"/>
    <d v="2023-02-01T00:00:00"/>
    <s v="Customer 3713"/>
    <s v="CUST7621"/>
    <x v="2"/>
    <s v="Patna"/>
    <s v="Online"/>
    <s v="Beauty"/>
    <s v="Perfume"/>
    <s v="Perfume Model-236"/>
    <s v="PROD4979"/>
    <n v="3"/>
    <n v="859.11"/>
    <n v="2577.33"/>
    <n v="0.1"/>
    <n v="257.73"/>
    <n v="2319.6"/>
    <s v="COD"/>
    <s v="Returned"/>
    <n v="0.3"/>
    <n v="695.88"/>
  </r>
  <r>
    <s v="ORD2025008080"/>
    <d v="2023-08-21T00:00:00"/>
    <s v="Customer 2324"/>
    <s v="CUST2616"/>
    <x v="1"/>
    <s v="Lucknow"/>
    <s v="Online"/>
    <s v="Beauty"/>
    <s v="Lipstick"/>
    <s v="Lipstick Model-236"/>
    <s v="PROD7956"/>
    <n v="6"/>
    <n v="142.07"/>
    <n v="852.42"/>
    <n v="0.05"/>
    <n v="42.62"/>
    <n v="809.8"/>
    <s v="UPI"/>
    <s v="Returned"/>
    <n v="0.25"/>
    <n v="202.45"/>
  </r>
  <r>
    <s v="ORD2025008081"/>
    <d v="2023-08-15T00:00:00"/>
    <s v="Customer 2021"/>
    <s v="CUST9202"/>
    <x v="3"/>
    <s v="Bhopal"/>
    <s v="Offline"/>
    <s v="Home Decor"/>
    <s v="Sofa"/>
    <s v="Sofa Model-979"/>
    <s v="PROD7948"/>
    <n v="10"/>
    <n v="901.03"/>
    <n v="9010.2999999999993"/>
    <n v="0"/>
    <n v="0"/>
    <n v="9010.2999999999993"/>
    <s v="COD"/>
    <s v="Returned"/>
    <n v="0.25"/>
    <n v="2252.5700000000002"/>
  </r>
  <r>
    <s v="ORD2025008082"/>
    <d v="2023-02-21T00:00:00"/>
    <s v="Customer 800"/>
    <s v="CUST9821"/>
    <x v="1"/>
    <s v="Lucknow"/>
    <s v="Online"/>
    <s v="Beauty"/>
    <s v="Face Cream"/>
    <s v="Face Cream Model-499"/>
    <s v="PROD8290"/>
    <n v="9"/>
    <n v="436.21"/>
    <n v="3925.89"/>
    <n v="0.05"/>
    <n v="196.29"/>
    <n v="3729.6"/>
    <s v="Card"/>
    <s v="Cancelled"/>
    <n v="0.15"/>
    <n v="559.44000000000005"/>
  </r>
  <r>
    <s v="ORD2025008083"/>
    <d v="2023-09-20T00:00:00"/>
    <s v="Customer 1947"/>
    <s v="CUST5501"/>
    <x v="1"/>
    <s v="Chandigarh"/>
    <s v="Online"/>
    <s v="Clothing"/>
    <s v="Shirt"/>
    <s v="Shirt Model-610"/>
    <s v="PROD5384"/>
    <n v="7"/>
    <n v="988.28"/>
    <n v="6917.96"/>
    <n v="0.1"/>
    <n v="691.8"/>
    <n v="6226.16"/>
    <s v="UPI"/>
    <s v="In-Transit"/>
    <n v="0.3"/>
    <n v="1867.85"/>
  </r>
  <r>
    <s v="ORD2025008084"/>
    <d v="2023-08-11T00:00:00"/>
    <s v="Customer 3178"/>
    <s v="CUST2376"/>
    <x v="1"/>
    <s v="Lucknow"/>
    <s v="Offline"/>
    <s v="Home Decor"/>
    <s v="Lamp"/>
    <s v="Lamp Model-563"/>
    <s v="PROD6117"/>
    <n v="4"/>
    <n v="789.65"/>
    <n v="3158.6"/>
    <n v="0"/>
    <n v="0"/>
    <n v="3158.6"/>
    <s v="Wallet"/>
    <s v="Returned"/>
    <n v="0.25"/>
    <n v="789.65"/>
  </r>
  <r>
    <s v="ORD2025008085"/>
    <d v="2024-01-30T00:00:00"/>
    <s v="Customer 1233"/>
    <s v="CUST5930"/>
    <x v="3"/>
    <s v="Raipur"/>
    <s v="Online"/>
    <s v="Electronics"/>
    <s v="Mobile"/>
    <s v="Mobile Model-570"/>
    <s v="PROD7635"/>
    <n v="7"/>
    <n v="386.29"/>
    <n v="2704.03"/>
    <n v="0.1"/>
    <n v="270.39999999999998"/>
    <n v="2433.63"/>
    <s v="Card"/>
    <s v="Returned"/>
    <n v="0.3"/>
    <n v="730.09"/>
  </r>
  <r>
    <s v="ORD2025008086"/>
    <d v="2024-03-14T00:00:00"/>
    <s v="Customer 1688"/>
    <s v="CUST2072"/>
    <x v="0"/>
    <s v="Pune"/>
    <s v="Offline"/>
    <s v="Electronics"/>
    <s v="Laptop"/>
    <s v="Laptop Model-849"/>
    <s v="PROD6298"/>
    <n v="4"/>
    <n v="438.37"/>
    <n v="1753.48"/>
    <n v="0.2"/>
    <n v="350.7"/>
    <n v="1402.78"/>
    <s v="UPI"/>
    <s v="In-Transit"/>
    <n v="0.25"/>
    <n v="350.69"/>
  </r>
  <r>
    <s v="ORD2025008087"/>
    <d v="2023-10-23T00:00:00"/>
    <s v="Customer 4912"/>
    <s v="CUST7042"/>
    <x v="0"/>
    <s v="Ahmedabad"/>
    <s v="Offline"/>
    <s v="Electronics"/>
    <s v="Mobile"/>
    <s v="Mobile Model-327"/>
    <s v="PROD5931"/>
    <n v="5"/>
    <n v="436.42"/>
    <n v="2182.1"/>
    <n v="0.1"/>
    <n v="218.21"/>
    <n v="1963.89"/>
    <s v="UPI"/>
    <s v="Returned"/>
    <n v="0.15"/>
    <n v="294.58"/>
  </r>
  <r>
    <s v="ORD2025008088"/>
    <d v="2023-04-18T00:00:00"/>
    <s v="Customer 1864"/>
    <s v="CUST8773"/>
    <x v="2"/>
    <s v="Patna"/>
    <s v="Online"/>
    <s v="Home Decor"/>
    <s v="Lamp"/>
    <s v="Lamp Model-554"/>
    <s v="PROD9649"/>
    <n v="4"/>
    <n v="705.47"/>
    <n v="2821.88"/>
    <n v="0.05"/>
    <n v="141.09"/>
    <n v="2680.79"/>
    <s v="UPI"/>
    <s v="Delivered"/>
    <n v="0.25"/>
    <n v="670.2"/>
  </r>
  <r>
    <s v="ORD2025008089"/>
    <d v="2023-04-21T00:00:00"/>
    <s v="Customer 3147"/>
    <s v="CUST3763"/>
    <x v="0"/>
    <s v="Pune"/>
    <s v="Online"/>
    <s v="Electronics"/>
    <s v="Laptop"/>
    <s v="Laptop Model-313"/>
    <s v="PROD2726"/>
    <n v="7"/>
    <n v="392.11"/>
    <n v="2744.77"/>
    <n v="0"/>
    <n v="0"/>
    <n v="2744.77"/>
    <s v="COD"/>
    <s v="Returned"/>
    <n v="0.15"/>
    <n v="411.72"/>
  </r>
  <r>
    <s v="ORD2025008090"/>
    <d v="2023-09-24T00:00:00"/>
    <s v="Customer 1034"/>
    <s v="CUST8928"/>
    <x v="0"/>
    <s v="Ahmedabad"/>
    <s v="Offline"/>
    <s v="Clothing"/>
    <s v="Jeans"/>
    <s v="Jeans Model-154"/>
    <s v="PROD8549"/>
    <n v="5"/>
    <n v="807.9"/>
    <n v="4039.5"/>
    <n v="0.1"/>
    <n v="403.95"/>
    <n v="3635.55"/>
    <s v="COD"/>
    <s v="In-Transit"/>
    <n v="0.15"/>
    <n v="545.33000000000004"/>
  </r>
  <r>
    <s v="ORD2025008091"/>
    <d v="2023-05-29T00:00:00"/>
    <s v="Customer 4591"/>
    <s v="CUST7595"/>
    <x v="4"/>
    <s v="Chennai"/>
    <s v="Online"/>
    <s v="Beauty"/>
    <s v="Perfume"/>
    <s v="Perfume Model-415"/>
    <s v="PROD3545"/>
    <n v="7"/>
    <n v="374.77"/>
    <n v="2623.39"/>
    <n v="0.2"/>
    <n v="524.67999999999995"/>
    <n v="2098.71"/>
    <s v="Wallet"/>
    <s v="Delivered"/>
    <n v="0.25"/>
    <n v="524.67999999999995"/>
  </r>
  <r>
    <s v="ORD2025008092"/>
    <d v="2023-11-12T00:00:00"/>
    <s v="Customer 4421"/>
    <s v="CUST3580"/>
    <x v="2"/>
    <s v="Kolkata"/>
    <s v="Offline"/>
    <s v="Home Decor"/>
    <s v="Lamp"/>
    <s v="Lamp Model-400"/>
    <s v="PROD7873"/>
    <n v="6"/>
    <n v="668.91"/>
    <n v="4013.46"/>
    <n v="0"/>
    <n v="0"/>
    <n v="4013.46"/>
    <s v="Wallet"/>
    <s v="Delivered"/>
    <n v="0.25"/>
    <n v="1003.37"/>
  </r>
  <r>
    <s v="ORD2025008093"/>
    <d v="2024-02-23T00:00:00"/>
    <s v="Customer 43"/>
    <s v="CUST6121"/>
    <x v="4"/>
    <s v="Bangalore"/>
    <s v="Offline"/>
    <s v="Electronics"/>
    <s v="Tablet"/>
    <s v="Tablet Model-196"/>
    <s v="PROD8502"/>
    <n v="5"/>
    <n v="209.61"/>
    <n v="1048.05"/>
    <n v="0.05"/>
    <n v="52.4"/>
    <n v="995.65"/>
    <s v="UPI"/>
    <s v="In-Transit"/>
    <n v="0.15"/>
    <n v="149.35"/>
  </r>
  <r>
    <s v="ORD2025008094"/>
    <d v="2023-09-11T00:00:00"/>
    <s v="Customer 1186"/>
    <s v="CUST9058"/>
    <x v="1"/>
    <s v="Delhi"/>
    <s v="Offline"/>
    <s v="Clothing"/>
    <s v="Shirt"/>
    <s v="Shirt Model-908"/>
    <s v="PROD8773"/>
    <n v="2"/>
    <n v="971.94"/>
    <n v="1943.88"/>
    <n v="0.1"/>
    <n v="194.39"/>
    <n v="1749.49"/>
    <s v="Card"/>
    <s v="Delivered"/>
    <n v="0.25"/>
    <n v="437.37"/>
  </r>
  <r>
    <s v="ORD2025008095"/>
    <d v="2023-05-22T00:00:00"/>
    <s v="Customer 2610"/>
    <s v="CUST8507"/>
    <x v="3"/>
    <s v="Raipur"/>
    <s v="Offline"/>
    <s v="Clothing"/>
    <s v="Jeans"/>
    <s v="Jeans Model-114"/>
    <s v="PROD1698"/>
    <n v="7"/>
    <n v="237.89"/>
    <n v="1665.23"/>
    <n v="0.05"/>
    <n v="83.26"/>
    <n v="1581.97"/>
    <s v="COD"/>
    <s v="Returned"/>
    <n v="0.3"/>
    <n v="474.59"/>
  </r>
  <r>
    <s v="ORD2025008096"/>
    <d v="2023-10-26T00:00:00"/>
    <s v="Customer 375"/>
    <s v="CUST2070"/>
    <x v="1"/>
    <s v="Chandigarh"/>
    <s v="Online"/>
    <s v="Electronics"/>
    <s v="Tablet"/>
    <s v="Tablet Model-737"/>
    <s v="PROD3390"/>
    <n v="4"/>
    <n v="404.98"/>
    <n v="1619.92"/>
    <n v="0"/>
    <n v="0"/>
    <n v="1619.92"/>
    <s v="Card"/>
    <s v="In-Transit"/>
    <n v="0.15"/>
    <n v="242.99"/>
  </r>
  <r>
    <s v="ORD2025008097"/>
    <d v="2023-04-15T00:00:00"/>
    <s v="Customer 1201"/>
    <s v="CUST7508"/>
    <x v="2"/>
    <s v="Bhubaneswar"/>
    <s v="Offline"/>
    <s v="Home Decor"/>
    <s v="Curtain"/>
    <s v="Curtain Model-834"/>
    <s v="PROD5185"/>
    <n v="4"/>
    <n v="271.45999999999998"/>
    <n v="1085.8399999999999"/>
    <n v="0"/>
    <n v="0"/>
    <n v="1085.8399999999999"/>
    <s v="Wallet"/>
    <s v="Returned"/>
    <n v="0.3"/>
    <n v="325.75"/>
  </r>
  <r>
    <s v="ORD2025008098"/>
    <d v="2023-01-15T00:00:00"/>
    <s v="Customer 2939"/>
    <s v="CUST8375"/>
    <x v="0"/>
    <s v="Mumbai"/>
    <s v="Online"/>
    <s v="Clothing"/>
    <s v="Jeans"/>
    <s v="Jeans Model-284"/>
    <s v="PROD1353"/>
    <n v="8"/>
    <n v="974.41"/>
    <n v="7795.28"/>
    <n v="0.05"/>
    <n v="389.76"/>
    <n v="7405.52"/>
    <s v="Card"/>
    <s v="Returned"/>
    <n v="0.15"/>
    <n v="1110.83"/>
  </r>
  <r>
    <s v="ORD2025008099"/>
    <d v="2023-09-28T00:00:00"/>
    <s v="Customer 3602"/>
    <s v="CUST1287"/>
    <x v="0"/>
    <s v="Mumbai"/>
    <s v="Offline"/>
    <s v="Beauty"/>
    <s v="Lipstick"/>
    <s v="Lipstick Model-886"/>
    <s v="PROD4101"/>
    <n v="10"/>
    <n v="718.19"/>
    <n v="7181.9"/>
    <n v="0.2"/>
    <n v="1436.38"/>
    <n v="5745.52"/>
    <s v="COD"/>
    <s v="Cancelled"/>
    <n v="0.3"/>
    <n v="1723.66"/>
  </r>
  <r>
    <s v="ORD2025008100"/>
    <d v="2023-04-24T00:00:00"/>
    <s v="Customer 4684"/>
    <s v="CUST7771"/>
    <x v="4"/>
    <s v="Hyderabad"/>
    <s v="Offline"/>
    <s v="Home Decor"/>
    <s v="Lamp"/>
    <s v="Lamp Model-624"/>
    <s v="PROD9037"/>
    <n v="8"/>
    <n v="253.63"/>
    <n v="2029.04"/>
    <n v="0.2"/>
    <n v="405.81"/>
    <n v="1623.23"/>
    <s v="COD"/>
    <s v="In-Transit"/>
    <n v="0.3"/>
    <n v="486.97"/>
  </r>
  <r>
    <s v="ORD2025008101"/>
    <d v="2023-10-18T00:00:00"/>
    <s v="Customer 224"/>
    <s v="CUST5983"/>
    <x v="2"/>
    <s v="Patna"/>
    <s v="Online"/>
    <s v="Beauty"/>
    <s v="Face Cream"/>
    <s v="Face Cream Model-729"/>
    <s v="PROD4643"/>
    <n v="5"/>
    <n v="451.69"/>
    <n v="2258.4499999999998"/>
    <n v="0.2"/>
    <n v="451.69"/>
    <n v="1806.76"/>
    <s v="UPI"/>
    <s v="Delivered"/>
    <n v="0.15"/>
    <n v="271.01"/>
  </r>
  <r>
    <s v="ORD2025008102"/>
    <d v="2023-06-21T00:00:00"/>
    <s v="Customer 3904"/>
    <s v="CUST7519"/>
    <x v="2"/>
    <s v="Kolkata"/>
    <s v="Offline"/>
    <s v="Electronics"/>
    <s v="Tablet"/>
    <s v="Tablet Model-551"/>
    <s v="PROD9925"/>
    <n v="3"/>
    <n v="677.84"/>
    <n v="2033.52"/>
    <n v="0"/>
    <n v="0"/>
    <n v="2033.52"/>
    <s v="Card"/>
    <s v="Returned"/>
    <n v="0.25"/>
    <n v="508.38"/>
  </r>
  <r>
    <s v="ORD2025008103"/>
    <d v="2023-03-07T00:00:00"/>
    <s v="Customer 3075"/>
    <s v="CUST3974"/>
    <x v="2"/>
    <s v="Kolkata"/>
    <s v="Online"/>
    <s v="Beauty"/>
    <s v="Face Cream"/>
    <s v="Face Cream Model-192"/>
    <s v="PROD7332"/>
    <n v="2"/>
    <n v="594.16999999999996"/>
    <n v="1188.3399999999999"/>
    <n v="0.2"/>
    <n v="237.67"/>
    <n v="950.67"/>
    <s v="UPI"/>
    <s v="Cancelled"/>
    <n v="0.15"/>
    <n v="142.6"/>
  </r>
  <r>
    <s v="ORD2025008104"/>
    <d v="2023-05-10T00:00:00"/>
    <s v="Customer 4012"/>
    <s v="CUST2270"/>
    <x v="1"/>
    <s v="Chandigarh"/>
    <s v="Online"/>
    <s v="Clothing"/>
    <s v="Jeans"/>
    <s v="Jeans Model-822"/>
    <s v="PROD7161"/>
    <n v="4"/>
    <n v="621.01"/>
    <n v="2484.04"/>
    <n v="0.05"/>
    <n v="124.2"/>
    <n v="2359.84"/>
    <s v="COD"/>
    <s v="Delivered"/>
    <n v="0.3"/>
    <n v="707.95"/>
  </r>
  <r>
    <s v="ORD2025008105"/>
    <d v="2024-03-13T00:00:00"/>
    <s v="Customer 566"/>
    <s v="CUST8685"/>
    <x v="2"/>
    <s v="Patna"/>
    <s v="Offline"/>
    <s v="Clothing"/>
    <s v="Shirt"/>
    <s v="Shirt Model-143"/>
    <s v="PROD5864"/>
    <n v="1"/>
    <n v="204.86"/>
    <n v="204.86"/>
    <n v="0.05"/>
    <n v="10.24"/>
    <n v="194.62"/>
    <s v="COD"/>
    <s v="Returned"/>
    <n v="0.15"/>
    <n v="29.19"/>
  </r>
  <r>
    <s v="ORD2025008106"/>
    <d v="2023-04-12T00:00:00"/>
    <s v="Customer 4614"/>
    <s v="CUST6326"/>
    <x v="1"/>
    <s v="Lucknow"/>
    <s v="Online"/>
    <s v="Clothing"/>
    <s v="Shirt"/>
    <s v="Shirt Model-350"/>
    <s v="PROD5255"/>
    <n v="8"/>
    <n v="563.57000000000005"/>
    <n v="4508.5600000000004"/>
    <n v="0.1"/>
    <n v="450.86"/>
    <n v="4057.7"/>
    <s v="UPI"/>
    <s v="Delivered"/>
    <n v="0.25"/>
    <n v="1014.42"/>
  </r>
  <r>
    <s v="ORD2025008107"/>
    <d v="2023-04-19T00:00:00"/>
    <s v="Customer 813"/>
    <s v="CUST5577"/>
    <x v="4"/>
    <s v="Chennai"/>
    <s v="Online"/>
    <s v="Beauty"/>
    <s v="Lipstick"/>
    <s v="Lipstick Model-187"/>
    <s v="PROD6960"/>
    <n v="7"/>
    <n v="870.68"/>
    <n v="6094.76"/>
    <n v="0.05"/>
    <n v="304.74"/>
    <n v="5790.02"/>
    <s v="UPI"/>
    <s v="Delivered"/>
    <n v="0.3"/>
    <n v="1737.01"/>
  </r>
  <r>
    <s v="ORD2025008108"/>
    <d v="2023-06-13T00:00:00"/>
    <s v="Customer 2016"/>
    <s v="CUST7530"/>
    <x v="3"/>
    <s v="Raipur"/>
    <s v="Online"/>
    <s v="Beauty"/>
    <s v="Lipstick"/>
    <s v="Lipstick Model-517"/>
    <s v="PROD2775"/>
    <n v="3"/>
    <n v="123.87"/>
    <n v="371.61"/>
    <n v="0.2"/>
    <n v="74.319999999999993"/>
    <n v="297.29000000000002"/>
    <s v="Wallet"/>
    <s v="In-Transit"/>
    <n v="0.3"/>
    <n v="89.19"/>
  </r>
  <r>
    <s v="ORD2025008109"/>
    <d v="2024-03-21T00:00:00"/>
    <s v="Customer 367"/>
    <s v="CUST3563"/>
    <x v="4"/>
    <s v="Bangalore"/>
    <s v="Offline"/>
    <s v="Home Decor"/>
    <s v="Sofa"/>
    <s v="Sofa Model-170"/>
    <s v="PROD3212"/>
    <n v="10"/>
    <n v="466.15"/>
    <n v="4661.5"/>
    <n v="0"/>
    <n v="0"/>
    <n v="4661.5"/>
    <s v="COD"/>
    <s v="Delivered"/>
    <n v="0.3"/>
    <n v="1398.45"/>
  </r>
  <r>
    <s v="ORD2025008110"/>
    <d v="2023-01-18T00:00:00"/>
    <s v="Customer 4251"/>
    <s v="CUST7570"/>
    <x v="3"/>
    <s v="Nagpur"/>
    <s v="Online"/>
    <s v="Electronics"/>
    <s v="Laptop"/>
    <s v="Laptop Model-212"/>
    <s v="PROD3357"/>
    <n v="4"/>
    <n v="507.41"/>
    <n v="2029.64"/>
    <n v="0.2"/>
    <n v="405.93"/>
    <n v="1623.71"/>
    <s v="COD"/>
    <s v="Delivered"/>
    <n v="0.3"/>
    <n v="487.11"/>
  </r>
  <r>
    <s v="ORD2025008111"/>
    <d v="2023-05-07T00:00:00"/>
    <s v="Customer 998"/>
    <s v="CUST3361"/>
    <x v="2"/>
    <s v="Bhubaneswar"/>
    <s v="Offline"/>
    <s v="Home Decor"/>
    <s v="Curtain"/>
    <s v="Curtain Model-360"/>
    <s v="PROD8021"/>
    <n v="6"/>
    <n v="932.96"/>
    <n v="5597.76"/>
    <n v="0.05"/>
    <n v="279.89"/>
    <n v="5317.87"/>
    <s v="COD"/>
    <s v="Delivered"/>
    <n v="0.25"/>
    <n v="1329.47"/>
  </r>
  <r>
    <s v="ORD2025008112"/>
    <d v="2024-02-29T00:00:00"/>
    <s v="Customer 4917"/>
    <s v="CUST7823"/>
    <x v="3"/>
    <s v="Raipur"/>
    <s v="Offline"/>
    <s v="Home Decor"/>
    <s v="Lamp"/>
    <s v="Lamp Model-572"/>
    <s v="PROD8534"/>
    <n v="8"/>
    <n v="537.13"/>
    <n v="4297.04"/>
    <n v="0.2"/>
    <n v="859.41"/>
    <n v="3437.63"/>
    <s v="Wallet"/>
    <s v="In-Transit"/>
    <n v="0.3"/>
    <n v="1031.29"/>
  </r>
  <r>
    <s v="ORD2025008113"/>
    <d v="2023-04-18T00:00:00"/>
    <s v="Customer 729"/>
    <s v="CUST8418"/>
    <x v="0"/>
    <s v="Pune"/>
    <s v="Offline"/>
    <s v="Electronics"/>
    <s v="Mobile"/>
    <s v="Mobile Model-107"/>
    <s v="PROD1561"/>
    <n v="7"/>
    <n v="698.5"/>
    <n v="4889.5"/>
    <n v="0.05"/>
    <n v="244.48"/>
    <n v="4645.0200000000004"/>
    <s v="COD"/>
    <s v="Cancelled"/>
    <n v="0.15"/>
    <n v="696.75"/>
  </r>
  <r>
    <s v="ORD2025008114"/>
    <d v="2023-01-15T00:00:00"/>
    <s v="Customer 2360"/>
    <s v="CUST2648"/>
    <x v="1"/>
    <s v="Lucknow"/>
    <s v="Online"/>
    <s v="Home Decor"/>
    <s v="Sofa"/>
    <s v="Sofa Model-440"/>
    <s v="PROD4747"/>
    <n v="5"/>
    <n v="287.33999999999997"/>
    <n v="1436.7"/>
    <n v="0.05"/>
    <n v="71.84"/>
    <n v="1364.86"/>
    <s v="Card"/>
    <s v="Cancelled"/>
    <n v="0.3"/>
    <n v="409.46"/>
  </r>
  <r>
    <s v="ORD2025008115"/>
    <d v="2023-12-11T00:00:00"/>
    <s v="Customer 43"/>
    <s v="CUST5753"/>
    <x v="4"/>
    <s v="Bangalore"/>
    <s v="Online"/>
    <s v="Home Decor"/>
    <s v="Sofa"/>
    <s v="Sofa Model-628"/>
    <s v="PROD9627"/>
    <n v="5"/>
    <n v="858"/>
    <n v="4290"/>
    <n v="0.05"/>
    <n v="214.5"/>
    <n v="4075.5"/>
    <s v="UPI"/>
    <s v="Returned"/>
    <n v="0.3"/>
    <n v="1222.6500000000001"/>
  </r>
  <r>
    <s v="ORD2025008116"/>
    <d v="2023-04-15T00:00:00"/>
    <s v="Customer 4937"/>
    <s v="CUST3578"/>
    <x v="0"/>
    <s v="Mumbai"/>
    <s v="Offline"/>
    <s v="Clothing"/>
    <s v="Jeans"/>
    <s v="Jeans Model-422"/>
    <s v="PROD6394"/>
    <n v="10"/>
    <n v="265.73"/>
    <n v="2657.3"/>
    <n v="0.1"/>
    <n v="265.73"/>
    <n v="2391.5700000000002"/>
    <s v="Card"/>
    <s v="In-Transit"/>
    <n v="0.15"/>
    <n v="358.74"/>
  </r>
  <r>
    <s v="ORD2025008117"/>
    <d v="2023-09-13T00:00:00"/>
    <s v="Customer 1256"/>
    <s v="CUST3695"/>
    <x v="3"/>
    <s v="Nagpur"/>
    <s v="Online"/>
    <s v="Electronics"/>
    <s v="Laptop"/>
    <s v="Laptop Model-584"/>
    <s v="PROD8369"/>
    <n v="1"/>
    <n v="908.42"/>
    <n v="908.42"/>
    <n v="0.05"/>
    <n v="45.42"/>
    <n v="863"/>
    <s v="Wallet"/>
    <s v="In-Transit"/>
    <n v="0.3"/>
    <n v="258.89999999999998"/>
  </r>
  <r>
    <s v="ORD2025008118"/>
    <d v="2023-06-01T00:00:00"/>
    <s v="Customer 4677"/>
    <s v="CUST2537"/>
    <x v="0"/>
    <s v="Mumbai"/>
    <s v="Offline"/>
    <s v="Beauty"/>
    <s v="Lipstick"/>
    <s v="Lipstick Model-788"/>
    <s v="PROD7407"/>
    <n v="10"/>
    <n v="433.89"/>
    <n v="4338.8999999999996"/>
    <n v="0.05"/>
    <n v="216.94"/>
    <n v="4121.96"/>
    <s v="COD"/>
    <s v="Cancelled"/>
    <n v="0.15"/>
    <n v="618.29"/>
  </r>
  <r>
    <s v="ORD2025008119"/>
    <d v="2023-09-28T00:00:00"/>
    <s v="Customer 2358"/>
    <s v="CUST1624"/>
    <x v="4"/>
    <s v="Chennai"/>
    <s v="Online"/>
    <s v="Beauty"/>
    <s v="Perfume"/>
    <s v="Perfume Model-209"/>
    <s v="PROD3438"/>
    <n v="8"/>
    <n v="483.27"/>
    <n v="3866.16"/>
    <n v="0.2"/>
    <n v="773.23"/>
    <n v="3092.93"/>
    <s v="Card"/>
    <s v="Delivered"/>
    <n v="0.3"/>
    <n v="927.88"/>
  </r>
  <r>
    <s v="ORD2025008120"/>
    <d v="2023-08-29T00:00:00"/>
    <s v="Customer 2427"/>
    <s v="CUST1824"/>
    <x v="3"/>
    <s v="Raipur"/>
    <s v="Offline"/>
    <s v="Electronics"/>
    <s v="Mobile"/>
    <s v="Mobile Model-211"/>
    <s v="PROD1155"/>
    <n v="1"/>
    <n v="985.86"/>
    <n v="985.86"/>
    <n v="0.1"/>
    <n v="98.59"/>
    <n v="887.27"/>
    <s v="Card"/>
    <s v="Cancelled"/>
    <n v="0.3"/>
    <n v="266.18"/>
  </r>
  <r>
    <s v="ORD2025008121"/>
    <d v="2023-03-30T00:00:00"/>
    <s v="Customer 4060"/>
    <s v="CUST1702"/>
    <x v="2"/>
    <s v="Patna"/>
    <s v="Online"/>
    <s v="Beauty"/>
    <s v="Lipstick"/>
    <s v="Lipstick Model-657"/>
    <s v="PROD1233"/>
    <n v="10"/>
    <n v="927.67"/>
    <n v="9276.7000000000007"/>
    <n v="0.1"/>
    <n v="927.67"/>
    <n v="8349.0300000000007"/>
    <s v="Wallet"/>
    <s v="In-Transit"/>
    <n v="0.3"/>
    <n v="2504.71"/>
  </r>
  <r>
    <s v="ORD2025008122"/>
    <d v="2023-10-18T00:00:00"/>
    <s v="Customer 465"/>
    <s v="CUST1488"/>
    <x v="4"/>
    <s v="Bangalore"/>
    <s v="Online"/>
    <s v="Beauty"/>
    <s v="Perfume"/>
    <s v="Perfume Model-587"/>
    <s v="PROD9606"/>
    <n v="8"/>
    <n v="570.22"/>
    <n v="4561.76"/>
    <n v="0"/>
    <n v="0"/>
    <n v="4561.76"/>
    <s v="UPI"/>
    <s v="Cancelled"/>
    <n v="0.15"/>
    <n v="684.26"/>
  </r>
  <r>
    <s v="ORD2025008123"/>
    <d v="2023-12-20T00:00:00"/>
    <s v="Customer 2452"/>
    <s v="CUST5410"/>
    <x v="2"/>
    <s v="Kolkata"/>
    <s v="Offline"/>
    <s v="Electronics"/>
    <s v="Tablet"/>
    <s v="Tablet Model-531"/>
    <s v="PROD3519"/>
    <n v="4"/>
    <n v="969.64"/>
    <n v="3878.56"/>
    <n v="0.1"/>
    <n v="387.86"/>
    <n v="3490.7"/>
    <s v="COD"/>
    <s v="Delivered"/>
    <n v="0.25"/>
    <n v="872.67"/>
  </r>
  <r>
    <s v="ORD2025008124"/>
    <d v="2023-09-12T00:00:00"/>
    <s v="Customer 337"/>
    <s v="CUST4944"/>
    <x v="4"/>
    <s v="Hyderabad"/>
    <s v="Offline"/>
    <s v="Beauty"/>
    <s v="Face Cream"/>
    <s v="Face Cream Model-587"/>
    <s v="PROD1568"/>
    <n v="5"/>
    <n v="431.79"/>
    <n v="2158.9499999999998"/>
    <n v="0.05"/>
    <n v="107.95"/>
    <n v="2051"/>
    <s v="Wallet"/>
    <s v="Delivered"/>
    <n v="0.25"/>
    <n v="512.75"/>
  </r>
  <r>
    <s v="ORD2025008125"/>
    <d v="2023-02-11T00:00:00"/>
    <s v="Customer 111"/>
    <s v="CUST2539"/>
    <x v="4"/>
    <s v="Hyderabad"/>
    <s v="Offline"/>
    <s v="Clothing"/>
    <s v="Jacket"/>
    <s v="Jacket Model-630"/>
    <s v="PROD6153"/>
    <n v="10"/>
    <n v="740.53"/>
    <n v="7405.3"/>
    <n v="0.1"/>
    <n v="740.53"/>
    <n v="6664.77"/>
    <s v="COD"/>
    <s v="Delivered"/>
    <n v="0.25"/>
    <n v="1666.19"/>
  </r>
  <r>
    <s v="ORD2025008126"/>
    <d v="2023-11-03T00:00:00"/>
    <s v="Customer 4010"/>
    <s v="CUST1680"/>
    <x v="1"/>
    <s v="Chandigarh"/>
    <s v="Offline"/>
    <s v="Electronics"/>
    <s v="Laptop"/>
    <s v="Laptop Model-595"/>
    <s v="PROD4103"/>
    <n v="7"/>
    <n v="923.13"/>
    <n v="6461.91"/>
    <n v="0.1"/>
    <n v="646.19000000000005"/>
    <n v="5815.72"/>
    <s v="Card"/>
    <s v="Delivered"/>
    <n v="0.3"/>
    <n v="1744.72"/>
  </r>
  <r>
    <s v="ORD2025008127"/>
    <d v="2024-01-28T00:00:00"/>
    <s v="Customer 393"/>
    <s v="CUST5347"/>
    <x v="4"/>
    <s v="Chennai"/>
    <s v="Offline"/>
    <s v="Clothing"/>
    <s v="Shirt"/>
    <s v="Shirt Model-384"/>
    <s v="PROD3349"/>
    <n v="1"/>
    <n v="431.6"/>
    <n v="431.6"/>
    <n v="0.05"/>
    <n v="21.58"/>
    <n v="410.02"/>
    <s v="Card"/>
    <s v="In-Transit"/>
    <n v="0.3"/>
    <n v="123.01"/>
  </r>
  <r>
    <s v="ORD2025008128"/>
    <d v="2023-04-20T00:00:00"/>
    <s v="Customer 543"/>
    <s v="CUST2228"/>
    <x v="3"/>
    <s v="Raipur"/>
    <s v="Online"/>
    <s v="Home Decor"/>
    <s v="Lamp"/>
    <s v="Lamp Model-887"/>
    <s v="PROD5722"/>
    <n v="5"/>
    <n v="573.29999999999995"/>
    <n v="2866.5"/>
    <n v="0.1"/>
    <n v="286.64999999999998"/>
    <n v="2579.85"/>
    <s v="Wallet"/>
    <s v="Returned"/>
    <n v="0.3"/>
    <n v="773.95"/>
  </r>
  <r>
    <s v="ORD2025008129"/>
    <d v="2023-01-29T00:00:00"/>
    <s v="Customer 1066"/>
    <s v="CUST9170"/>
    <x v="0"/>
    <s v="Mumbai"/>
    <s v="Online"/>
    <s v="Electronics"/>
    <s v="Mobile"/>
    <s v="Mobile Model-924"/>
    <s v="PROD1376"/>
    <n v="4"/>
    <n v="678.33"/>
    <n v="2713.32"/>
    <n v="0.1"/>
    <n v="271.33"/>
    <n v="2441.9899999999998"/>
    <s v="Card"/>
    <s v="Cancelled"/>
    <n v="0.15"/>
    <n v="366.3"/>
  </r>
  <r>
    <s v="ORD2025008130"/>
    <d v="2023-12-22T00:00:00"/>
    <s v="Customer 2747"/>
    <s v="CUST9567"/>
    <x v="2"/>
    <s v="Bhubaneswar"/>
    <s v="Online"/>
    <s v="Clothing"/>
    <s v="Jacket"/>
    <s v="Jacket Model-115"/>
    <s v="PROD7297"/>
    <n v="5"/>
    <n v="873.34"/>
    <n v="4366.7"/>
    <n v="0"/>
    <n v="0"/>
    <n v="4366.7"/>
    <s v="UPI"/>
    <s v="Cancelled"/>
    <n v="0.25"/>
    <n v="1091.67"/>
  </r>
  <r>
    <s v="ORD2025008131"/>
    <d v="2023-05-15T00:00:00"/>
    <s v="Customer 1438"/>
    <s v="CUST5233"/>
    <x v="4"/>
    <s v="Bangalore"/>
    <s v="Online"/>
    <s v="Clothing"/>
    <s v="Shirt"/>
    <s v="Shirt Model-204"/>
    <s v="PROD7518"/>
    <n v="8"/>
    <n v="503.18"/>
    <n v="4025.44"/>
    <n v="0.2"/>
    <n v="805.09"/>
    <n v="3220.35"/>
    <s v="Wallet"/>
    <s v="Delivered"/>
    <n v="0.3"/>
    <n v="966.1"/>
  </r>
  <r>
    <s v="ORD2025008132"/>
    <d v="2023-08-24T00:00:00"/>
    <s v="Customer 3071"/>
    <s v="CUST5244"/>
    <x v="4"/>
    <s v="Hyderabad"/>
    <s v="Offline"/>
    <s v="Electronics"/>
    <s v="Tablet"/>
    <s v="Tablet Model-662"/>
    <s v="PROD2067"/>
    <n v="9"/>
    <n v="519.38"/>
    <n v="4674.42"/>
    <n v="0.1"/>
    <n v="467.44"/>
    <n v="4206.9799999999996"/>
    <s v="COD"/>
    <s v="In-Transit"/>
    <n v="0.3"/>
    <n v="1262.0899999999999"/>
  </r>
  <r>
    <s v="ORD2025008133"/>
    <d v="2023-01-25T00:00:00"/>
    <s v="Customer 246"/>
    <s v="CUST1590"/>
    <x v="0"/>
    <s v="Mumbai"/>
    <s v="Offline"/>
    <s v="Electronics"/>
    <s v="Tablet"/>
    <s v="Tablet Model-131"/>
    <s v="PROD3061"/>
    <n v="4"/>
    <n v="108.26"/>
    <n v="433.04"/>
    <n v="0.05"/>
    <n v="21.65"/>
    <n v="411.39"/>
    <s v="Wallet"/>
    <s v="Delivered"/>
    <n v="0.3"/>
    <n v="123.42"/>
  </r>
  <r>
    <s v="ORD2025008134"/>
    <d v="2023-07-28T00:00:00"/>
    <s v="Customer 2226"/>
    <s v="CUST7418"/>
    <x v="3"/>
    <s v="Bhopal"/>
    <s v="Offline"/>
    <s v="Clothing"/>
    <s v="Jeans"/>
    <s v="Jeans Model-386"/>
    <s v="PROD3899"/>
    <n v="10"/>
    <n v="738.71"/>
    <n v="7387.1"/>
    <n v="0.05"/>
    <n v="369.36"/>
    <n v="7017.74"/>
    <s v="Wallet"/>
    <s v="In-Transit"/>
    <n v="0.15"/>
    <n v="1052.6600000000001"/>
  </r>
  <r>
    <s v="ORD2025008135"/>
    <d v="2023-09-26T00:00:00"/>
    <s v="Customer 4037"/>
    <s v="CUST1192"/>
    <x v="4"/>
    <s v="Chennai"/>
    <s v="Offline"/>
    <s v="Beauty"/>
    <s v="Lipstick"/>
    <s v="Lipstick Model-282"/>
    <s v="PROD4407"/>
    <n v="8"/>
    <n v="399.46"/>
    <n v="3195.68"/>
    <n v="0"/>
    <n v="0"/>
    <n v="3195.68"/>
    <s v="Card"/>
    <s v="Returned"/>
    <n v="0.3"/>
    <n v="958.7"/>
  </r>
  <r>
    <s v="ORD2025008136"/>
    <d v="2024-02-15T00:00:00"/>
    <s v="Customer 3550"/>
    <s v="CUST3345"/>
    <x v="2"/>
    <s v="Kolkata"/>
    <s v="Offline"/>
    <s v="Home Decor"/>
    <s v="Curtain"/>
    <s v="Curtain Model-215"/>
    <s v="PROD6727"/>
    <n v="6"/>
    <n v="607.53"/>
    <n v="3645.18"/>
    <n v="0.2"/>
    <n v="729.04"/>
    <n v="2916.14"/>
    <s v="Card"/>
    <s v="Returned"/>
    <n v="0.15"/>
    <n v="437.42"/>
  </r>
  <r>
    <s v="ORD2025008137"/>
    <d v="2023-04-15T00:00:00"/>
    <s v="Customer 4816"/>
    <s v="CUST4684"/>
    <x v="0"/>
    <s v="Ahmedabad"/>
    <s v="Online"/>
    <s v="Beauty"/>
    <s v="Lipstick"/>
    <s v="Lipstick Model-962"/>
    <s v="PROD2339"/>
    <n v="5"/>
    <n v="520.71"/>
    <n v="2603.5500000000002"/>
    <n v="0"/>
    <n v="0"/>
    <n v="2603.5500000000002"/>
    <s v="UPI"/>
    <s v="Delivered"/>
    <n v="0.25"/>
    <n v="650.89"/>
  </r>
  <r>
    <s v="ORD2025008138"/>
    <d v="2024-01-18T00:00:00"/>
    <s v="Customer 3460"/>
    <s v="CUST3324"/>
    <x v="1"/>
    <s v="Delhi"/>
    <s v="Online"/>
    <s v="Clothing"/>
    <s v="Jacket"/>
    <s v="Jacket Model-243"/>
    <s v="PROD3972"/>
    <n v="3"/>
    <n v="302.37"/>
    <n v="907.11"/>
    <n v="0"/>
    <n v="0"/>
    <n v="907.11"/>
    <s v="COD"/>
    <s v="Delivered"/>
    <n v="0.15"/>
    <n v="136.07"/>
  </r>
  <r>
    <s v="ORD2025008139"/>
    <d v="2023-05-05T00:00:00"/>
    <s v="Customer 1097"/>
    <s v="CUST9035"/>
    <x v="3"/>
    <s v="Nagpur"/>
    <s v="Offline"/>
    <s v="Clothing"/>
    <s v="Jeans"/>
    <s v="Jeans Model-815"/>
    <s v="PROD5101"/>
    <n v="6"/>
    <n v="210.94"/>
    <n v="1265.6400000000001"/>
    <n v="0.05"/>
    <n v="63.28"/>
    <n v="1202.3599999999999"/>
    <s v="Card"/>
    <s v="Cancelled"/>
    <n v="0.15"/>
    <n v="180.35"/>
  </r>
  <r>
    <s v="ORD2025008140"/>
    <d v="2023-08-16T00:00:00"/>
    <s v="Customer 4130"/>
    <s v="CUST9469"/>
    <x v="4"/>
    <s v="Bangalore"/>
    <s v="Online"/>
    <s v="Beauty"/>
    <s v="Perfume"/>
    <s v="Perfume Model-430"/>
    <s v="PROD5824"/>
    <n v="4"/>
    <n v="671.13"/>
    <n v="2684.52"/>
    <n v="0.1"/>
    <n v="268.45"/>
    <n v="2416.0700000000002"/>
    <s v="Wallet"/>
    <s v="Returned"/>
    <n v="0.25"/>
    <n v="604.02"/>
  </r>
  <r>
    <s v="ORD2025008141"/>
    <d v="2023-06-07T00:00:00"/>
    <s v="Customer 3175"/>
    <s v="CUST9448"/>
    <x v="3"/>
    <s v="Nagpur"/>
    <s v="Offline"/>
    <s v="Electronics"/>
    <s v="Mobile"/>
    <s v="Mobile Model-402"/>
    <s v="PROD3168"/>
    <n v="9"/>
    <n v="386.61"/>
    <n v="3479.49"/>
    <n v="0.2"/>
    <n v="695.9"/>
    <n v="2783.59"/>
    <s v="UPI"/>
    <s v="Cancelled"/>
    <n v="0.15"/>
    <n v="417.54"/>
  </r>
  <r>
    <s v="ORD2025008142"/>
    <d v="2023-08-31T00:00:00"/>
    <s v="Customer 532"/>
    <s v="CUST6516"/>
    <x v="4"/>
    <s v="Chennai"/>
    <s v="Online"/>
    <s v="Clothing"/>
    <s v="Jacket"/>
    <s v="Jacket Model-690"/>
    <s v="PROD1821"/>
    <n v="2"/>
    <n v="365.64"/>
    <n v="731.28"/>
    <n v="0.2"/>
    <n v="146.26"/>
    <n v="585.02"/>
    <s v="UPI"/>
    <s v="Delivered"/>
    <n v="0.25"/>
    <n v="146.25"/>
  </r>
  <r>
    <s v="ORD2025008143"/>
    <d v="2024-01-27T00:00:00"/>
    <s v="Customer 4131"/>
    <s v="CUST9898"/>
    <x v="3"/>
    <s v="Nagpur"/>
    <s v="Offline"/>
    <s v="Beauty"/>
    <s v="Face Cream"/>
    <s v="Face Cream Model-320"/>
    <s v="PROD8940"/>
    <n v="6"/>
    <n v="154.01"/>
    <n v="924.06"/>
    <n v="0.05"/>
    <n v="46.2"/>
    <n v="877.86"/>
    <s v="UPI"/>
    <s v="Cancelled"/>
    <n v="0.25"/>
    <n v="219.47"/>
  </r>
  <r>
    <s v="ORD2025008144"/>
    <d v="2024-01-23T00:00:00"/>
    <s v="Customer 353"/>
    <s v="CUST1079"/>
    <x v="2"/>
    <s v="Kolkata"/>
    <s v="Online"/>
    <s v="Electronics"/>
    <s v="Tablet"/>
    <s v="Tablet Model-410"/>
    <s v="PROD4773"/>
    <n v="4"/>
    <n v="206.04"/>
    <n v="824.16"/>
    <n v="0.1"/>
    <n v="82.42"/>
    <n v="741.74"/>
    <s v="Wallet"/>
    <s v="Cancelled"/>
    <n v="0.3"/>
    <n v="222.52"/>
  </r>
  <r>
    <s v="ORD2025008145"/>
    <d v="2023-09-15T00:00:00"/>
    <s v="Customer 2566"/>
    <s v="CUST6073"/>
    <x v="0"/>
    <s v="Ahmedabad"/>
    <s v="Offline"/>
    <s v="Beauty"/>
    <s v="Face Cream"/>
    <s v="Face Cream Model-792"/>
    <s v="PROD1893"/>
    <n v="1"/>
    <n v="550.37"/>
    <n v="550.37"/>
    <n v="0.2"/>
    <n v="110.07"/>
    <n v="440.3"/>
    <s v="Card"/>
    <s v="Cancelled"/>
    <n v="0.15"/>
    <n v="66.05"/>
  </r>
  <r>
    <s v="ORD2025008146"/>
    <d v="2023-12-28T00:00:00"/>
    <s v="Customer 4895"/>
    <s v="CUST4735"/>
    <x v="0"/>
    <s v="Ahmedabad"/>
    <s v="Online"/>
    <s v="Home Decor"/>
    <s v="Lamp"/>
    <s v="Lamp Model-983"/>
    <s v="PROD6133"/>
    <n v="10"/>
    <n v="420.41"/>
    <n v="4204.1000000000004"/>
    <n v="0"/>
    <n v="0"/>
    <n v="4204.1000000000004"/>
    <s v="UPI"/>
    <s v="Returned"/>
    <n v="0.3"/>
    <n v="1261.23"/>
  </r>
  <r>
    <s v="ORD2025008147"/>
    <d v="2023-10-02T00:00:00"/>
    <s v="Customer 2380"/>
    <s v="CUST1197"/>
    <x v="2"/>
    <s v="Bhubaneswar"/>
    <s v="Offline"/>
    <s v="Electronics"/>
    <s v="Tablet"/>
    <s v="Tablet Model-486"/>
    <s v="PROD7527"/>
    <n v="8"/>
    <n v="854.22"/>
    <n v="6833.76"/>
    <n v="0.2"/>
    <n v="1366.75"/>
    <n v="5467.01"/>
    <s v="Wallet"/>
    <s v="Returned"/>
    <n v="0.15"/>
    <n v="820.05"/>
  </r>
  <r>
    <s v="ORD2025008148"/>
    <d v="2023-09-26T00:00:00"/>
    <s v="Customer 150"/>
    <s v="CUST8076"/>
    <x v="2"/>
    <s v="Patna"/>
    <s v="Offline"/>
    <s v="Beauty"/>
    <s v="Face Cream"/>
    <s v="Face Cream Model-222"/>
    <s v="PROD6406"/>
    <n v="8"/>
    <n v="567.9"/>
    <n v="4543.2"/>
    <n v="0.1"/>
    <n v="454.32"/>
    <n v="4088.88"/>
    <s v="UPI"/>
    <s v="Delivered"/>
    <n v="0.15"/>
    <n v="613.33000000000004"/>
  </r>
  <r>
    <s v="ORD2025008149"/>
    <d v="2023-05-26T00:00:00"/>
    <s v="Customer 1428"/>
    <s v="CUST2778"/>
    <x v="4"/>
    <s v="Bangalore"/>
    <s v="Online"/>
    <s v="Home Decor"/>
    <s v="Lamp"/>
    <s v="Lamp Model-282"/>
    <s v="PROD2158"/>
    <n v="3"/>
    <n v="464.85"/>
    <n v="1394.55"/>
    <n v="0.05"/>
    <n v="69.73"/>
    <n v="1324.82"/>
    <s v="Wallet"/>
    <s v="Delivered"/>
    <n v="0.3"/>
    <n v="397.45"/>
  </r>
  <r>
    <s v="ORD2025008150"/>
    <d v="2024-01-01T00:00:00"/>
    <s v="Customer 3440"/>
    <s v="CUST8264"/>
    <x v="2"/>
    <s v="Kolkata"/>
    <s v="Offline"/>
    <s v="Home Decor"/>
    <s v="Curtain"/>
    <s v="Curtain Model-836"/>
    <s v="PROD8664"/>
    <n v="9"/>
    <n v="631.80999999999995"/>
    <n v="5686.29"/>
    <n v="0.1"/>
    <n v="568.63"/>
    <n v="5117.66"/>
    <s v="Card"/>
    <s v="Cancelled"/>
    <n v="0.15"/>
    <n v="767.65"/>
  </r>
  <r>
    <s v="ORD2025008151"/>
    <d v="2024-03-10T00:00:00"/>
    <s v="Customer 630"/>
    <s v="CUST5720"/>
    <x v="4"/>
    <s v="Hyderabad"/>
    <s v="Offline"/>
    <s v="Clothing"/>
    <s v="Jacket"/>
    <s v="Jacket Model-291"/>
    <s v="PROD3109"/>
    <n v="7"/>
    <n v="962.78"/>
    <n v="6739.46"/>
    <n v="0"/>
    <n v="0"/>
    <n v="6739.46"/>
    <s v="Wallet"/>
    <s v="Cancelled"/>
    <n v="0.15"/>
    <n v="1010.92"/>
  </r>
  <r>
    <s v="ORD2025008152"/>
    <d v="2023-02-06T00:00:00"/>
    <s v="Customer 1067"/>
    <s v="CUST6778"/>
    <x v="4"/>
    <s v="Chennai"/>
    <s v="Offline"/>
    <s v="Clothing"/>
    <s v="Jacket"/>
    <s v="Jacket Model-353"/>
    <s v="PROD6513"/>
    <n v="4"/>
    <n v="837.91"/>
    <n v="3351.64"/>
    <n v="0.1"/>
    <n v="335.16"/>
    <n v="3016.48"/>
    <s v="COD"/>
    <s v="Delivered"/>
    <n v="0.3"/>
    <n v="904.94"/>
  </r>
  <r>
    <s v="ORD2025008153"/>
    <d v="2023-12-12T00:00:00"/>
    <s v="Customer 733"/>
    <s v="CUST5113"/>
    <x v="2"/>
    <s v="Bhubaneswar"/>
    <s v="Offline"/>
    <s v="Home Decor"/>
    <s v="Lamp"/>
    <s v="Lamp Model-774"/>
    <s v="PROD3383"/>
    <n v="9"/>
    <n v="113.89"/>
    <n v="1025.01"/>
    <n v="0.05"/>
    <n v="51.25"/>
    <n v="973.76"/>
    <s v="Wallet"/>
    <s v="Returned"/>
    <n v="0.3"/>
    <n v="292.13"/>
  </r>
  <r>
    <s v="ORD2025008154"/>
    <d v="2023-11-19T00:00:00"/>
    <s v="Customer 4561"/>
    <s v="CUST8713"/>
    <x v="4"/>
    <s v="Chennai"/>
    <s v="Online"/>
    <s v="Electronics"/>
    <s v="Laptop"/>
    <s v="Laptop Model-133"/>
    <s v="PROD1751"/>
    <n v="3"/>
    <n v="398.24"/>
    <n v="1194.72"/>
    <n v="0.1"/>
    <n v="119.47"/>
    <n v="1075.25"/>
    <s v="Card"/>
    <s v="Cancelled"/>
    <n v="0.25"/>
    <n v="268.81"/>
  </r>
  <r>
    <s v="ORD2025008155"/>
    <d v="2023-06-20T00:00:00"/>
    <s v="Customer 4301"/>
    <s v="CUST7090"/>
    <x v="3"/>
    <s v="Nagpur"/>
    <s v="Offline"/>
    <s v="Clothing"/>
    <s v="Shirt"/>
    <s v="Shirt Model-720"/>
    <s v="PROD3648"/>
    <n v="2"/>
    <n v="985.61"/>
    <n v="1971.22"/>
    <n v="0.1"/>
    <n v="197.12"/>
    <n v="1774.1"/>
    <s v="Card"/>
    <s v="In-Transit"/>
    <n v="0.25"/>
    <n v="443.52"/>
  </r>
  <r>
    <s v="ORD2025008156"/>
    <d v="2023-06-29T00:00:00"/>
    <s v="Customer 513"/>
    <s v="CUST1945"/>
    <x v="4"/>
    <s v="Bangalore"/>
    <s v="Online"/>
    <s v="Beauty"/>
    <s v="Lipstick"/>
    <s v="Lipstick Model-917"/>
    <s v="PROD7883"/>
    <n v="4"/>
    <n v="619.66999999999996"/>
    <n v="2478.6799999999998"/>
    <n v="0.1"/>
    <n v="247.87"/>
    <n v="2230.81"/>
    <s v="Wallet"/>
    <s v="In-Transit"/>
    <n v="0.25"/>
    <n v="557.70000000000005"/>
  </r>
  <r>
    <s v="ORD2025008157"/>
    <d v="2024-01-23T00:00:00"/>
    <s v="Customer 121"/>
    <s v="CUST1171"/>
    <x v="1"/>
    <s v="Lucknow"/>
    <s v="Online"/>
    <s v="Clothing"/>
    <s v="Jacket"/>
    <s v="Jacket Model-116"/>
    <s v="PROD1398"/>
    <n v="3"/>
    <n v="522.29999999999995"/>
    <n v="1566.9"/>
    <n v="0.2"/>
    <n v="313.38"/>
    <n v="1253.52"/>
    <s v="COD"/>
    <s v="In-Transit"/>
    <n v="0.15"/>
    <n v="188.03"/>
  </r>
  <r>
    <s v="ORD2025008158"/>
    <d v="2023-10-12T00:00:00"/>
    <s v="Customer 2712"/>
    <s v="CUST1026"/>
    <x v="0"/>
    <s v="Mumbai"/>
    <s v="Online"/>
    <s v="Clothing"/>
    <s v="Jacket"/>
    <s v="Jacket Model-428"/>
    <s v="PROD1086"/>
    <n v="7"/>
    <n v="423.32"/>
    <n v="2963.24"/>
    <n v="0.05"/>
    <n v="148.16"/>
    <n v="2815.08"/>
    <s v="COD"/>
    <s v="Delivered"/>
    <n v="0.3"/>
    <n v="844.52"/>
  </r>
  <r>
    <s v="ORD2025008159"/>
    <d v="2023-10-12T00:00:00"/>
    <s v="Customer 4861"/>
    <s v="CUST1702"/>
    <x v="2"/>
    <s v="Patna"/>
    <s v="Online"/>
    <s v="Home Decor"/>
    <s v="Sofa"/>
    <s v="Sofa Model-639"/>
    <s v="PROD9973"/>
    <n v="5"/>
    <n v="277.99"/>
    <n v="1389.95"/>
    <n v="0.1"/>
    <n v="139"/>
    <n v="1250.95"/>
    <s v="Wallet"/>
    <s v="Returned"/>
    <n v="0.25"/>
    <n v="312.74"/>
  </r>
  <r>
    <s v="ORD2025008160"/>
    <d v="2023-02-09T00:00:00"/>
    <s v="Customer 2400"/>
    <s v="CUST9998"/>
    <x v="4"/>
    <s v="Hyderabad"/>
    <s v="Online"/>
    <s v="Beauty"/>
    <s v="Lipstick"/>
    <s v="Lipstick Model-108"/>
    <s v="PROD2202"/>
    <n v="1"/>
    <n v="624.15"/>
    <n v="624.15"/>
    <n v="0"/>
    <n v="0"/>
    <n v="624.15"/>
    <s v="Wallet"/>
    <s v="In-Transit"/>
    <n v="0.3"/>
    <n v="187.24"/>
  </r>
  <r>
    <s v="ORD2025008161"/>
    <d v="2024-03-17T00:00:00"/>
    <s v="Customer 959"/>
    <s v="CUST3194"/>
    <x v="0"/>
    <s v="Mumbai"/>
    <s v="Offline"/>
    <s v="Home Decor"/>
    <s v="Lamp"/>
    <s v="Lamp Model-529"/>
    <s v="PROD8685"/>
    <n v="7"/>
    <n v="760.4"/>
    <n v="5322.8"/>
    <n v="0.05"/>
    <n v="266.14"/>
    <n v="5056.66"/>
    <s v="Wallet"/>
    <s v="Cancelled"/>
    <n v="0.25"/>
    <n v="1264.1600000000001"/>
  </r>
  <r>
    <s v="ORD2025008162"/>
    <d v="2023-06-20T00:00:00"/>
    <s v="Customer 921"/>
    <s v="CUST8968"/>
    <x v="4"/>
    <s v="Chennai"/>
    <s v="Offline"/>
    <s v="Clothing"/>
    <s v="Shirt"/>
    <s v="Shirt Model-480"/>
    <s v="PROD2119"/>
    <n v="1"/>
    <n v="258.14999999999998"/>
    <n v="258.14999999999998"/>
    <n v="0.1"/>
    <n v="25.81"/>
    <n v="232.34"/>
    <s v="Card"/>
    <s v="Cancelled"/>
    <n v="0.25"/>
    <n v="58.09"/>
  </r>
  <r>
    <s v="ORD2025008163"/>
    <d v="2023-06-09T00:00:00"/>
    <s v="Customer 1864"/>
    <s v="CUST9889"/>
    <x v="3"/>
    <s v="Nagpur"/>
    <s v="Online"/>
    <s v="Beauty"/>
    <s v="Face Cream"/>
    <s v="Face Cream Model-851"/>
    <s v="PROD9594"/>
    <n v="8"/>
    <n v="990.42"/>
    <n v="7923.36"/>
    <n v="0.1"/>
    <n v="792.34"/>
    <n v="7131.02"/>
    <s v="UPI"/>
    <s v="Delivered"/>
    <n v="0.15"/>
    <n v="1069.6500000000001"/>
  </r>
  <r>
    <s v="ORD2025008164"/>
    <d v="2023-09-22T00:00:00"/>
    <s v="Customer 4341"/>
    <s v="CUST5341"/>
    <x v="1"/>
    <s v="Chandigarh"/>
    <s v="Online"/>
    <s v="Home Decor"/>
    <s v="Curtain"/>
    <s v="Curtain Model-382"/>
    <s v="PROD6327"/>
    <n v="6"/>
    <n v="346.9"/>
    <n v="2081.4"/>
    <n v="0"/>
    <n v="0"/>
    <n v="2081.4"/>
    <s v="COD"/>
    <s v="Returned"/>
    <n v="0.3"/>
    <n v="624.41999999999996"/>
  </r>
  <r>
    <s v="ORD2025008165"/>
    <d v="2023-02-10T00:00:00"/>
    <s v="Customer 4846"/>
    <s v="CUST5166"/>
    <x v="4"/>
    <s v="Chennai"/>
    <s v="Offline"/>
    <s v="Electronics"/>
    <s v="Laptop"/>
    <s v="Laptop Model-959"/>
    <s v="PROD1029"/>
    <n v="9"/>
    <n v="357.31"/>
    <n v="3215.79"/>
    <n v="0.1"/>
    <n v="321.58"/>
    <n v="2894.21"/>
    <s v="UPI"/>
    <s v="Delivered"/>
    <n v="0.15"/>
    <n v="434.13"/>
  </r>
  <r>
    <s v="ORD2025008166"/>
    <d v="2023-03-03T00:00:00"/>
    <s v="Customer 1390"/>
    <s v="CUST9404"/>
    <x v="3"/>
    <s v="Nagpur"/>
    <s v="Online"/>
    <s v="Beauty"/>
    <s v="Perfume"/>
    <s v="Perfume Model-889"/>
    <s v="PROD3708"/>
    <n v="8"/>
    <n v="481.78"/>
    <n v="3854.24"/>
    <n v="0.2"/>
    <n v="770.85"/>
    <n v="3083.39"/>
    <s v="COD"/>
    <s v="Delivered"/>
    <n v="0.25"/>
    <n v="770.85"/>
  </r>
  <r>
    <s v="ORD2025008167"/>
    <d v="2023-03-03T00:00:00"/>
    <s v="Customer 4442"/>
    <s v="CUST3746"/>
    <x v="4"/>
    <s v="Chennai"/>
    <s v="Online"/>
    <s v="Beauty"/>
    <s v="Perfume"/>
    <s v="Perfume Model-414"/>
    <s v="PROD5229"/>
    <n v="8"/>
    <n v="226.29"/>
    <n v="1810.32"/>
    <n v="0.2"/>
    <n v="362.06"/>
    <n v="1448.26"/>
    <s v="UPI"/>
    <s v="Returned"/>
    <n v="0.15"/>
    <n v="217.24"/>
  </r>
  <r>
    <s v="ORD2025008168"/>
    <d v="2023-07-24T00:00:00"/>
    <s v="Customer 2097"/>
    <s v="CUST5438"/>
    <x v="0"/>
    <s v="Pune"/>
    <s v="Online"/>
    <s v="Home Decor"/>
    <s v="Curtain"/>
    <s v="Curtain Model-943"/>
    <s v="PROD8135"/>
    <n v="1"/>
    <n v="996.93"/>
    <n v="996.93"/>
    <n v="0"/>
    <n v="0"/>
    <n v="996.93"/>
    <s v="Wallet"/>
    <s v="Delivered"/>
    <n v="0.25"/>
    <n v="249.23"/>
  </r>
  <r>
    <s v="ORD2025008169"/>
    <d v="2023-06-16T00:00:00"/>
    <s v="Customer 134"/>
    <s v="CUST2327"/>
    <x v="2"/>
    <s v="Patna"/>
    <s v="Offline"/>
    <s v="Electronics"/>
    <s v="Laptop"/>
    <s v="Laptop Model-748"/>
    <s v="PROD7145"/>
    <n v="7"/>
    <n v="265.35000000000002"/>
    <n v="1857.45"/>
    <n v="0.2"/>
    <n v="371.49"/>
    <n v="1485.96"/>
    <s v="COD"/>
    <s v="Cancelled"/>
    <n v="0.25"/>
    <n v="371.49"/>
  </r>
  <r>
    <s v="ORD2025008170"/>
    <d v="2023-10-22T00:00:00"/>
    <s v="Customer 2416"/>
    <s v="CUST3052"/>
    <x v="1"/>
    <s v="Delhi"/>
    <s v="Online"/>
    <s v="Home Decor"/>
    <s v="Sofa"/>
    <s v="Sofa Model-777"/>
    <s v="PROD6481"/>
    <n v="5"/>
    <n v="108.93"/>
    <n v="544.65"/>
    <n v="0.1"/>
    <n v="54.47"/>
    <n v="490.18"/>
    <s v="COD"/>
    <s v="In-Transit"/>
    <n v="0.3"/>
    <n v="147.05000000000001"/>
  </r>
  <r>
    <s v="ORD2025008171"/>
    <d v="2023-04-13T00:00:00"/>
    <s v="Customer 507"/>
    <s v="CUST9731"/>
    <x v="0"/>
    <s v="Pune"/>
    <s v="Offline"/>
    <s v="Home Decor"/>
    <s v="Lamp"/>
    <s v="Lamp Model-683"/>
    <s v="PROD8150"/>
    <n v="2"/>
    <n v="385.49"/>
    <n v="770.98"/>
    <n v="0.2"/>
    <n v="154.19999999999999"/>
    <n v="616.78"/>
    <s v="Card"/>
    <s v="Returned"/>
    <n v="0.25"/>
    <n v="154.19"/>
  </r>
  <r>
    <s v="ORD2025008172"/>
    <d v="2024-01-26T00:00:00"/>
    <s v="Customer 1077"/>
    <s v="CUST2544"/>
    <x v="2"/>
    <s v="Patna"/>
    <s v="Offline"/>
    <s v="Home Decor"/>
    <s v="Lamp"/>
    <s v="Lamp Model-465"/>
    <s v="PROD2885"/>
    <n v="10"/>
    <n v="760.75"/>
    <n v="7607.5"/>
    <n v="0.1"/>
    <n v="760.75"/>
    <n v="6846.75"/>
    <s v="Wallet"/>
    <s v="In-Transit"/>
    <n v="0.3"/>
    <n v="2054.0300000000002"/>
  </r>
  <r>
    <s v="ORD2025008173"/>
    <d v="2023-08-28T00:00:00"/>
    <s v="Customer 1493"/>
    <s v="CUST9404"/>
    <x v="2"/>
    <s v="Patna"/>
    <s v="Online"/>
    <s v="Clothing"/>
    <s v="Jeans"/>
    <s v="Jeans Model-442"/>
    <s v="PROD4006"/>
    <n v="1"/>
    <n v="883.2"/>
    <n v="883.2"/>
    <n v="0.05"/>
    <n v="44.16"/>
    <n v="839.04"/>
    <s v="UPI"/>
    <s v="Delivered"/>
    <n v="0.15"/>
    <n v="125.86"/>
  </r>
  <r>
    <s v="ORD2025008174"/>
    <d v="2024-01-25T00:00:00"/>
    <s v="Customer 1156"/>
    <s v="CUST6830"/>
    <x v="3"/>
    <s v="Nagpur"/>
    <s v="Offline"/>
    <s v="Electronics"/>
    <s v="Mobile"/>
    <s v="Mobile Model-836"/>
    <s v="PROD7364"/>
    <n v="10"/>
    <n v="355.95"/>
    <n v="3559.5"/>
    <n v="0.2"/>
    <n v="711.9"/>
    <n v="2847.6"/>
    <s v="Card"/>
    <s v="Delivered"/>
    <n v="0.25"/>
    <n v="711.9"/>
  </r>
  <r>
    <s v="ORD2025008175"/>
    <d v="2023-01-16T00:00:00"/>
    <s v="Customer 425"/>
    <s v="CUST4751"/>
    <x v="0"/>
    <s v="Pune"/>
    <s v="Offline"/>
    <s v="Electronics"/>
    <s v="Mobile"/>
    <s v="Mobile Model-963"/>
    <s v="PROD2563"/>
    <n v="10"/>
    <n v="758.36"/>
    <n v="7583.6"/>
    <n v="0.05"/>
    <n v="379.18"/>
    <n v="7204.42"/>
    <s v="Wallet"/>
    <s v="Delivered"/>
    <n v="0.3"/>
    <n v="2161.33"/>
  </r>
  <r>
    <s v="ORD2025008176"/>
    <d v="2024-03-24T00:00:00"/>
    <s v="Customer 4548"/>
    <s v="CUST7683"/>
    <x v="4"/>
    <s v="Bangalore"/>
    <s v="Offline"/>
    <s v="Clothing"/>
    <s v="Jeans"/>
    <s v="Jeans Model-763"/>
    <s v="PROD5836"/>
    <n v="5"/>
    <n v="805.34"/>
    <n v="4026.7"/>
    <n v="0.05"/>
    <n v="201.34"/>
    <n v="3825.36"/>
    <s v="Card"/>
    <s v="Delivered"/>
    <n v="0.25"/>
    <n v="956.34"/>
  </r>
  <r>
    <s v="ORD2025008177"/>
    <d v="2023-08-20T00:00:00"/>
    <s v="Customer 71"/>
    <s v="CUST7324"/>
    <x v="2"/>
    <s v="Bhubaneswar"/>
    <s v="Online"/>
    <s v="Electronics"/>
    <s v="Laptop"/>
    <s v="Laptop Model-490"/>
    <s v="PROD5720"/>
    <n v="4"/>
    <n v="262.69"/>
    <n v="1050.76"/>
    <n v="0.05"/>
    <n v="52.54"/>
    <n v="998.22"/>
    <s v="COD"/>
    <s v="Returned"/>
    <n v="0.3"/>
    <n v="299.47000000000003"/>
  </r>
  <r>
    <s v="ORD2025008178"/>
    <d v="2023-03-24T00:00:00"/>
    <s v="Customer 4860"/>
    <s v="CUST6918"/>
    <x v="2"/>
    <s v="Patna"/>
    <s v="Offline"/>
    <s v="Beauty"/>
    <s v="Perfume"/>
    <s v="Perfume Model-926"/>
    <s v="PROD5734"/>
    <n v="5"/>
    <n v="787.23"/>
    <n v="3936.15"/>
    <n v="0"/>
    <n v="0"/>
    <n v="3936.15"/>
    <s v="COD"/>
    <s v="In-Transit"/>
    <n v="0.25"/>
    <n v="984.04"/>
  </r>
  <r>
    <s v="ORD2025008179"/>
    <d v="2023-07-16T00:00:00"/>
    <s v="Customer 900"/>
    <s v="CUST9332"/>
    <x v="4"/>
    <s v="Bangalore"/>
    <s v="Online"/>
    <s v="Beauty"/>
    <s v="Lipstick"/>
    <s v="Lipstick Model-341"/>
    <s v="PROD8276"/>
    <n v="4"/>
    <n v="961.81"/>
    <n v="3847.24"/>
    <n v="0.1"/>
    <n v="384.72"/>
    <n v="3462.52"/>
    <s v="COD"/>
    <s v="Cancelled"/>
    <n v="0.25"/>
    <n v="865.63"/>
  </r>
  <r>
    <s v="ORD2025008180"/>
    <d v="2023-07-09T00:00:00"/>
    <s v="Customer 2912"/>
    <s v="CUST8360"/>
    <x v="0"/>
    <s v="Mumbai"/>
    <s v="Offline"/>
    <s v="Clothing"/>
    <s v="Shirt"/>
    <s v="Shirt Model-603"/>
    <s v="PROD5933"/>
    <n v="6"/>
    <n v="557.48"/>
    <n v="3344.88"/>
    <n v="0.2"/>
    <n v="668.98"/>
    <n v="2675.9"/>
    <s v="Wallet"/>
    <s v="Returned"/>
    <n v="0.25"/>
    <n v="668.98"/>
  </r>
  <r>
    <s v="ORD2025008181"/>
    <d v="2023-05-24T00:00:00"/>
    <s v="Customer 3827"/>
    <s v="CUST4619"/>
    <x v="1"/>
    <s v="Chandigarh"/>
    <s v="Offline"/>
    <s v="Electronics"/>
    <s v="Tablet"/>
    <s v="Tablet Model-372"/>
    <s v="PROD1841"/>
    <n v="6"/>
    <n v="702.15"/>
    <n v="4212.8999999999996"/>
    <n v="0.2"/>
    <n v="842.58"/>
    <n v="3370.32"/>
    <s v="COD"/>
    <s v="Delivered"/>
    <n v="0.25"/>
    <n v="842.58"/>
  </r>
  <r>
    <s v="ORD2025008182"/>
    <d v="2024-01-15T00:00:00"/>
    <s v="Customer 2342"/>
    <s v="CUST9259"/>
    <x v="3"/>
    <s v="Raipur"/>
    <s v="Offline"/>
    <s v="Electronics"/>
    <s v="Tablet"/>
    <s v="Tablet Model-903"/>
    <s v="PROD8653"/>
    <n v="6"/>
    <n v="279.62"/>
    <n v="1677.72"/>
    <n v="0.1"/>
    <n v="167.77"/>
    <n v="1509.95"/>
    <s v="UPI"/>
    <s v="Cancelled"/>
    <n v="0.3"/>
    <n v="452.99"/>
  </r>
  <r>
    <s v="ORD2025008183"/>
    <d v="2024-01-19T00:00:00"/>
    <s v="Customer 1465"/>
    <s v="CUST9207"/>
    <x v="3"/>
    <s v="Raipur"/>
    <s v="Offline"/>
    <s v="Home Decor"/>
    <s v="Lamp"/>
    <s v="Lamp Model-372"/>
    <s v="PROD1938"/>
    <n v="6"/>
    <n v="983.57"/>
    <n v="5901.42"/>
    <n v="0"/>
    <n v="0"/>
    <n v="5901.42"/>
    <s v="UPI"/>
    <s v="In-Transit"/>
    <n v="0.15"/>
    <n v="885.21"/>
  </r>
  <r>
    <s v="ORD2025008184"/>
    <d v="2023-01-05T00:00:00"/>
    <s v="Customer 2367"/>
    <s v="CUST8584"/>
    <x v="4"/>
    <s v="Bangalore"/>
    <s v="Offline"/>
    <s v="Clothing"/>
    <s v="Jeans"/>
    <s v="Jeans Model-858"/>
    <s v="PROD5377"/>
    <n v="6"/>
    <n v="949.33"/>
    <n v="5695.98"/>
    <n v="0.1"/>
    <n v="569.6"/>
    <n v="5126.38"/>
    <s v="UPI"/>
    <s v="Delivered"/>
    <n v="0.15"/>
    <n v="768.96"/>
  </r>
  <r>
    <s v="ORD2025008185"/>
    <d v="2024-02-03T00:00:00"/>
    <s v="Customer 323"/>
    <s v="CUST5574"/>
    <x v="2"/>
    <s v="Kolkata"/>
    <s v="Online"/>
    <s v="Beauty"/>
    <s v="Perfume"/>
    <s v="Perfume Model-789"/>
    <s v="PROD3718"/>
    <n v="9"/>
    <n v="757"/>
    <n v="6813"/>
    <n v="0.05"/>
    <n v="340.65"/>
    <n v="6472.35"/>
    <s v="Card"/>
    <s v="Delivered"/>
    <n v="0.15"/>
    <n v="970.85"/>
  </r>
  <r>
    <s v="ORD2025008186"/>
    <d v="2024-01-19T00:00:00"/>
    <s v="Customer 3479"/>
    <s v="CUST3177"/>
    <x v="0"/>
    <s v="Pune"/>
    <s v="Offline"/>
    <s v="Beauty"/>
    <s v="Face Cream"/>
    <s v="Face Cream Model-478"/>
    <s v="PROD3541"/>
    <n v="5"/>
    <n v="740.9"/>
    <n v="3704.5"/>
    <n v="0"/>
    <n v="0"/>
    <n v="3704.5"/>
    <s v="Wallet"/>
    <s v="Cancelled"/>
    <n v="0.3"/>
    <n v="1111.3499999999999"/>
  </r>
  <r>
    <s v="ORD2025008187"/>
    <d v="2023-02-23T00:00:00"/>
    <s v="Customer 2346"/>
    <s v="CUST4975"/>
    <x v="0"/>
    <s v="Ahmedabad"/>
    <s v="Online"/>
    <s v="Electronics"/>
    <s v="Mobile"/>
    <s v="Mobile Model-966"/>
    <s v="PROD3817"/>
    <n v="6"/>
    <n v="629.01"/>
    <n v="3774.06"/>
    <n v="0.1"/>
    <n v="377.41"/>
    <n v="3396.65"/>
    <s v="UPI"/>
    <s v="In-Transit"/>
    <n v="0.25"/>
    <n v="849.16"/>
  </r>
  <r>
    <s v="ORD2025008188"/>
    <d v="2023-03-14T00:00:00"/>
    <s v="Customer 2520"/>
    <s v="CUST8499"/>
    <x v="3"/>
    <s v="Raipur"/>
    <s v="Online"/>
    <s v="Beauty"/>
    <s v="Lipstick"/>
    <s v="Lipstick Model-143"/>
    <s v="PROD7667"/>
    <n v="5"/>
    <n v="705.59"/>
    <n v="3527.95"/>
    <n v="0.2"/>
    <n v="705.59"/>
    <n v="2822.36"/>
    <s v="Wallet"/>
    <s v="Returned"/>
    <n v="0.3"/>
    <n v="846.71"/>
  </r>
  <r>
    <s v="ORD2025008189"/>
    <d v="2023-11-27T00:00:00"/>
    <s v="Customer 1208"/>
    <s v="CUST1077"/>
    <x v="1"/>
    <s v="Delhi"/>
    <s v="Online"/>
    <s v="Electronics"/>
    <s v="Mobile"/>
    <s v="Mobile Model-130"/>
    <s v="PROD1784"/>
    <n v="3"/>
    <n v="331.55"/>
    <n v="994.65"/>
    <n v="0"/>
    <n v="0"/>
    <n v="994.65"/>
    <s v="Wallet"/>
    <s v="Cancelled"/>
    <n v="0.25"/>
    <n v="248.66"/>
  </r>
  <r>
    <s v="ORD2025008190"/>
    <d v="2023-01-17T00:00:00"/>
    <s v="Customer 2567"/>
    <s v="CUST2820"/>
    <x v="1"/>
    <s v="Delhi"/>
    <s v="Online"/>
    <s v="Electronics"/>
    <s v="Tablet"/>
    <s v="Tablet Model-789"/>
    <s v="PROD8054"/>
    <n v="9"/>
    <n v="569.05999999999995"/>
    <n v="5121.54"/>
    <n v="0.1"/>
    <n v="512.15"/>
    <n v="4609.3900000000003"/>
    <s v="Wallet"/>
    <s v="Returned"/>
    <n v="0.25"/>
    <n v="1152.3499999999999"/>
  </r>
  <r>
    <s v="ORD2025008191"/>
    <d v="2023-04-01T00:00:00"/>
    <s v="Customer 3818"/>
    <s v="CUST2086"/>
    <x v="0"/>
    <s v="Mumbai"/>
    <s v="Offline"/>
    <s v="Electronics"/>
    <s v="Mobile"/>
    <s v="Mobile Model-597"/>
    <s v="PROD1132"/>
    <n v="8"/>
    <n v="484.25"/>
    <n v="3874"/>
    <n v="0.05"/>
    <n v="193.7"/>
    <n v="3680.3"/>
    <s v="Wallet"/>
    <s v="Returned"/>
    <n v="0.15"/>
    <n v="552.04"/>
  </r>
  <r>
    <s v="ORD2025008192"/>
    <d v="2023-04-14T00:00:00"/>
    <s v="Customer 749"/>
    <s v="CUST8126"/>
    <x v="1"/>
    <s v="Lucknow"/>
    <s v="Online"/>
    <s v="Clothing"/>
    <s v="Jeans"/>
    <s v="Jeans Model-859"/>
    <s v="PROD3967"/>
    <n v="10"/>
    <n v="918.81"/>
    <n v="9188.1"/>
    <n v="0.05"/>
    <n v="459.41"/>
    <n v="8728.69"/>
    <s v="Card"/>
    <s v="In-Transit"/>
    <n v="0.3"/>
    <n v="2618.61"/>
  </r>
  <r>
    <s v="ORD2025008193"/>
    <d v="2023-09-15T00:00:00"/>
    <s v="Customer 1868"/>
    <s v="CUST2030"/>
    <x v="4"/>
    <s v="Hyderabad"/>
    <s v="Offline"/>
    <s v="Electronics"/>
    <s v="Mobile"/>
    <s v="Mobile Model-724"/>
    <s v="PROD7230"/>
    <n v="5"/>
    <n v="192.56"/>
    <n v="962.8"/>
    <n v="0.05"/>
    <n v="48.14"/>
    <n v="914.66"/>
    <s v="UPI"/>
    <s v="In-Transit"/>
    <n v="0.3"/>
    <n v="274.39999999999998"/>
  </r>
  <r>
    <s v="ORD2025008194"/>
    <d v="2023-01-03T00:00:00"/>
    <s v="Customer 3534"/>
    <s v="CUST6448"/>
    <x v="0"/>
    <s v="Pune"/>
    <s v="Offline"/>
    <s v="Home Decor"/>
    <s v="Sofa"/>
    <s v="Sofa Model-843"/>
    <s v="PROD6510"/>
    <n v="6"/>
    <n v="604.42999999999995"/>
    <n v="3626.58"/>
    <n v="0.1"/>
    <n v="362.66"/>
    <n v="3263.92"/>
    <s v="Wallet"/>
    <s v="Delivered"/>
    <n v="0.3"/>
    <n v="979.18"/>
  </r>
  <r>
    <s v="ORD2025008195"/>
    <d v="2023-11-26T00:00:00"/>
    <s v="Customer 2870"/>
    <s v="CUST9344"/>
    <x v="0"/>
    <s v="Ahmedabad"/>
    <s v="Offline"/>
    <s v="Clothing"/>
    <s v="Jeans"/>
    <s v="Jeans Model-962"/>
    <s v="PROD4733"/>
    <n v="6"/>
    <n v="619.85"/>
    <n v="3719.1"/>
    <n v="0"/>
    <n v="0"/>
    <n v="3719.1"/>
    <s v="Card"/>
    <s v="Returned"/>
    <n v="0.15"/>
    <n v="557.87"/>
  </r>
  <r>
    <s v="ORD2025008196"/>
    <d v="2024-03-13T00:00:00"/>
    <s v="Customer 2929"/>
    <s v="CUST1920"/>
    <x v="3"/>
    <s v="Nagpur"/>
    <s v="Online"/>
    <s v="Beauty"/>
    <s v="Perfume"/>
    <s v="Perfume Model-163"/>
    <s v="PROD1628"/>
    <n v="8"/>
    <n v="568.62"/>
    <n v="4548.96"/>
    <n v="0"/>
    <n v="0"/>
    <n v="4548.96"/>
    <s v="UPI"/>
    <s v="Cancelled"/>
    <n v="0.25"/>
    <n v="1137.24"/>
  </r>
  <r>
    <s v="ORD2025008197"/>
    <d v="2024-02-25T00:00:00"/>
    <s v="Customer 4802"/>
    <s v="CUST9384"/>
    <x v="4"/>
    <s v="Chennai"/>
    <s v="Offline"/>
    <s v="Electronics"/>
    <s v="Tablet"/>
    <s v="Tablet Model-655"/>
    <s v="PROD8778"/>
    <n v="4"/>
    <n v="844.33"/>
    <n v="3377.32"/>
    <n v="0.05"/>
    <n v="168.87"/>
    <n v="3208.45"/>
    <s v="Card"/>
    <s v="Delivered"/>
    <n v="0.3"/>
    <n v="962.53"/>
  </r>
  <r>
    <s v="ORD2025008198"/>
    <d v="2024-01-02T00:00:00"/>
    <s v="Customer 4852"/>
    <s v="CUST5281"/>
    <x v="3"/>
    <s v="Raipur"/>
    <s v="Online"/>
    <s v="Electronics"/>
    <s v="Laptop"/>
    <s v="Laptop Model-897"/>
    <s v="PROD5222"/>
    <n v="5"/>
    <n v="163.6"/>
    <n v="818"/>
    <n v="0.05"/>
    <n v="40.9"/>
    <n v="777.1"/>
    <s v="Card"/>
    <s v="In-Transit"/>
    <n v="0.25"/>
    <n v="194.28"/>
  </r>
  <r>
    <s v="ORD2025008199"/>
    <d v="2023-02-20T00:00:00"/>
    <s v="Customer 4212"/>
    <s v="CUST2368"/>
    <x v="4"/>
    <s v="Bangalore"/>
    <s v="Online"/>
    <s v="Beauty"/>
    <s v="Lipstick"/>
    <s v="Lipstick Model-538"/>
    <s v="PROD1103"/>
    <n v="10"/>
    <n v="216.21"/>
    <n v="2162.1"/>
    <n v="0.05"/>
    <n v="108.11"/>
    <n v="2053.9899999999998"/>
    <s v="Wallet"/>
    <s v="In-Transit"/>
    <n v="0.15"/>
    <n v="308.10000000000002"/>
  </r>
  <r>
    <s v="ORD2025008200"/>
    <d v="2023-04-06T00:00:00"/>
    <s v="Customer 1793"/>
    <s v="CUST6344"/>
    <x v="4"/>
    <s v="Hyderabad"/>
    <s v="Offline"/>
    <s v="Home Decor"/>
    <s v="Sofa"/>
    <s v="Sofa Model-730"/>
    <s v="PROD4128"/>
    <n v="4"/>
    <n v="813.51"/>
    <n v="3254.04"/>
    <n v="0"/>
    <n v="0"/>
    <n v="3254.04"/>
    <s v="Wallet"/>
    <s v="Returned"/>
    <n v="0.3"/>
    <n v="976.21"/>
  </r>
  <r>
    <s v="ORD2025008201"/>
    <d v="2024-01-25T00:00:00"/>
    <s v="Customer 2574"/>
    <s v="CUST1057"/>
    <x v="0"/>
    <s v="Pune"/>
    <s v="Online"/>
    <s v="Home Decor"/>
    <s v="Sofa"/>
    <s v="Sofa Model-308"/>
    <s v="PROD3180"/>
    <n v="6"/>
    <n v="804.73"/>
    <n v="4828.38"/>
    <n v="0.05"/>
    <n v="241.42"/>
    <n v="4586.96"/>
    <s v="UPI"/>
    <s v="Cancelled"/>
    <n v="0.25"/>
    <n v="1146.74"/>
  </r>
  <r>
    <s v="ORD2025008202"/>
    <d v="2023-06-19T00:00:00"/>
    <s v="Customer 1967"/>
    <s v="CUST6127"/>
    <x v="2"/>
    <s v="Kolkata"/>
    <s v="Offline"/>
    <s v="Home Decor"/>
    <s v="Curtain"/>
    <s v="Curtain Model-843"/>
    <s v="PROD4368"/>
    <n v="2"/>
    <n v="885.84"/>
    <n v="1771.68"/>
    <n v="0.1"/>
    <n v="177.17"/>
    <n v="1594.51"/>
    <s v="COD"/>
    <s v="Cancelled"/>
    <n v="0.15"/>
    <n v="239.18"/>
  </r>
  <r>
    <s v="ORD2025008203"/>
    <d v="2023-11-07T00:00:00"/>
    <s v="Customer 3974"/>
    <s v="CUST5484"/>
    <x v="3"/>
    <s v="Nagpur"/>
    <s v="Online"/>
    <s v="Home Decor"/>
    <s v="Sofa"/>
    <s v="Sofa Model-434"/>
    <s v="PROD7607"/>
    <n v="2"/>
    <n v="529.20000000000005"/>
    <n v="1058.4000000000001"/>
    <n v="0.1"/>
    <n v="105.84"/>
    <n v="952.56"/>
    <s v="Card"/>
    <s v="Cancelled"/>
    <n v="0.3"/>
    <n v="285.77"/>
  </r>
  <r>
    <s v="ORD2025008204"/>
    <d v="2023-04-20T00:00:00"/>
    <s v="Customer 4754"/>
    <s v="CUST9310"/>
    <x v="1"/>
    <s v="Chandigarh"/>
    <s v="Online"/>
    <s v="Electronics"/>
    <s v="Laptop"/>
    <s v="Laptop Model-628"/>
    <s v="PROD4463"/>
    <n v="8"/>
    <n v="288.37"/>
    <n v="2306.96"/>
    <n v="0.05"/>
    <n v="115.35"/>
    <n v="2191.61"/>
    <s v="Card"/>
    <s v="Delivered"/>
    <n v="0.25"/>
    <n v="547.9"/>
  </r>
  <r>
    <s v="ORD2025008205"/>
    <d v="2023-08-01T00:00:00"/>
    <s v="Customer 3214"/>
    <s v="CUST3298"/>
    <x v="2"/>
    <s v="Bhubaneswar"/>
    <s v="Offline"/>
    <s v="Clothing"/>
    <s v="Jacket"/>
    <s v="Jacket Model-688"/>
    <s v="PROD3781"/>
    <n v="9"/>
    <n v="356.96"/>
    <n v="3212.64"/>
    <n v="0"/>
    <n v="0"/>
    <n v="3212.64"/>
    <s v="Wallet"/>
    <s v="In-Transit"/>
    <n v="0.3"/>
    <n v="963.79"/>
  </r>
  <r>
    <s v="ORD2025008206"/>
    <d v="2023-04-07T00:00:00"/>
    <s v="Customer 1307"/>
    <s v="CUST6117"/>
    <x v="3"/>
    <s v="Raipur"/>
    <s v="Offline"/>
    <s v="Home Decor"/>
    <s v="Lamp"/>
    <s v="Lamp Model-815"/>
    <s v="PROD7552"/>
    <n v="2"/>
    <n v="188.59"/>
    <n v="377.18"/>
    <n v="0.1"/>
    <n v="37.72"/>
    <n v="339.46"/>
    <s v="Card"/>
    <s v="In-Transit"/>
    <n v="0.15"/>
    <n v="50.92"/>
  </r>
  <r>
    <s v="ORD2025008207"/>
    <d v="2024-01-20T00:00:00"/>
    <s v="Customer 182"/>
    <s v="CUST3516"/>
    <x v="4"/>
    <s v="Hyderabad"/>
    <s v="Online"/>
    <s v="Beauty"/>
    <s v="Perfume"/>
    <s v="Perfume Model-489"/>
    <s v="PROD5937"/>
    <n v="4"/>
    <n v="158.13"/>
    <n v="632.52"/>
    <n v="0.2"/>
    <n v="126.5"/>
    <n v="506.02"/>
    <s v="COD"/>
    <s v="Delivered"/>
    <n v="0.3"/>
    <n v="151.81"/>
  </r>
  <r>
    <s v="ORD2025008208"/>
    <d v="2023-05-20T00:00:00"/>
    <s v="Customer 4302"/>
    <s v="CUST1265"/>
    <x v="4"/>
    <s v="Chennai"/>
    <s v="Offline"/>
    <s v="Electronics"/>
    <s v="Laptop"/>
    <s v="Laptop Model-190"/>
    <s v="PROD6537"/>
    <n v="9"/>
    <n v="741.69"/>
    <n v="6675.21"/>
    <n v="0.1"/>
    <n v="667.52"/>
    <n v="6007.69"/>
    <s v="UPI"/>
    <s v="Returned"/>
    <n v="0.25"/>
    <n v="1501.92"/>
  </r>
  <r>
    <s v="ORD2025008209"/>
    <d v="2023-07-05T00:00:00"/>
    <s v="Customer 4372"/>
    <s v="CUST1656"/>
    <x v="3"/>
    <s v="Bhopal"/>
    <s v="Online"/>
    <s v="Clothing"/>
    <s v="Jacket"/>
    <s v="Jacket Model-698"/>
    <s v="PROD7894"/>
    <n v="8"/>
    <n v="724.13"/>
    <n v="5793.04"/>
    <n v="0.05"/>
    <n v="289.64999999999998"/>
    <n v="5503.39"/>
    <s v="Card"/>
    <s v="Returned"/>
    <n v="0.25"/>
    <n v="1375.85"/>
  </r>
  <r>
    <s v="ORD2025008210"/>
    <d v="2023-03-02T00:00:00"/>
    <s v="Customer 4903"/>
    <s v="CUST5126"/>
    <x v="2"/>
    <s v="Patna"/>
    <s v="Offline"/>
    <s v="Clothing"/>
    <s v="Jacket"/>
    <s v="Jacket Model-967"/>
    <s v="PROD4526"/>
    <n v="2"/>
    <n v="839.01"/>
    <n v="1678.02"/>
    <n v="0"/>
    <n v="0"/>
    <n v="1678.02"/>
    <s v="Wallet"/>
    <s v="Delivered"/>
    <n v="0.3"/>
    <n v="503.41"/>
  </r>
  <r>
    <s v="ORD2025008211"/>
    <d v="2023-09-17T00:00:00"/>
    <s v="Customer 2720"/>
    <s v="CUST8837"/>
    <x v="3"/>
    <s v="Raipur"/>
    <s v="Offline"/>
    <s v="Electronics"/>
    <s v="Tablet"/>
    <s v="Tablet Model-103"/>
    <s v="PROD2629"/>
    <n v="7"/>
    <n v="823.71"/>
    <n v="5765.97"/>
    <n v="0.2"/>
    <n v="1153.19"/>
    <n v="4612.78"/>
    <s v="Wallet"/>
    <s v="In-Transit"/>
    <n v="0.3"/>
    <n v="1383.83"/>
  </r>
  <r>
    <s v="ORD2025008212"/>
    <d v="2023-05-26T00:00:00"/>
    <s v="Customer 4968"/>
    <s v="CUST1357"/>
    <x v="0"/>
    <s v="Pune"/>
    <s v="Online"/>
    <s v="Beauty"/>
    <s v="Perfume"/>
    <s v="Perfume Model-475"/>
    <s v="PROD7846"/>
    <n v="3"/>
    <n v="448.95"/>
    <n v="1346.85"/>
    <n v="0"/>
    <n v="0"/>
    <n v="1346.85"/>
    <s v="COD"/>
    <s v="In-Transit"/>
    <n v="0.15"/>
    <n v="202.03"/>
  </r>
  <r>
    <s v="ORD2025008213"/>
    <d v="2024-01-31T00:00:00"/>
    <s v="Customer 1411"/>
    <s v="CUST2632"/>
    <x v="3"/>
    <s v="Nagpur"/>
    <s v="Online"/>
    <s v="Electronics"/>
    <s v="Tablet"/>
    <s v="Tablet Model-262"/>
    <s v="PROD6916"/>
    <n v="7"/>
    <n v="255.92"/>
    <n v="1791.44"/>
    <n v="0"/>
    <n v="0"/>
    <n v="1791.44"/>
    <s v="COD"/>
    <s v="Cancelled"/>
    <n v="0.3"/>
    <n v="537.42999999999995"/>
  </r>
  <r>
    <s v="ORD2025008214"/>
    <d v="2023-01-26T00:00:00"/>
    <s v="Customer 2794"/>
    <s v="CUST1565"/>
    <x v="2"/>
    <s v="Patna"/>
    <s v="Online"/>
    <s v="Home Decor"/>
    <s v="Sofa"/>
    <s v="Sofa Model-189"/>
    <s v="PROD4103"/>
    <n v="6"/>
    <n v="728.08"/>
    <n v="4368.4799999999996"/>
    <n v="0.2"/>
    <n v="873.7"/>
    <n v="3494.78"/>
    <s v="COD"/>
    <s v="Delivered"/>
    <n v="0.3"/>
    <n v="1048.43"/>
  </r>
  <r>
    <s v="ORD2025008215"/>
    <d v="2024-01-10T00:00:00"/>
    <s v="Customer 860"/>
    <s v="CUST4620"/>
    <x v="4"/>
    <s v="Bangalore"/>
    <s v="Online"/>
    <s v="Home Decor"/>
    <s v="Curtain"/>
    <s v="Curtain Model-732"/>
    <s v="PROD7784"/>
    <n v="5"/>
    <n v="697.5"/>
    <n v="3487.5"/>
    <n v="0.05"/>
    <n v="174.38"/>
    <n v="3313.12"/>
    <s v="Wallet"/>
    <s v="Delivered"/>
    <n v="0.25"/>
    <n v="828.28"/>
  </r>
  <r>
    <s v="ORD2025008216"/>
    <d v="2023-03-14T00:00:00"/>
    <s v="Customer 3801"/>
    <s v="CUST1700"/>
    <x v="2"/>
    <s v="Bhubaneswar"/>
    <s v="Offline"/>
    <s v="Beauty"/>
    <s v="Face Cream"/>
    <s v="Face Cream Model-944"/>
    <s v="PROD1221"/>
    <n v="8"/>
    <n v="349.24"/>
    <n v="2793.92"/>
    <n v="0"/>
    <n v="0"/>
    <n v="2793.92"/>
    <s v="COD"/>
    <s v="Returned"/>
    <n v="0.15"/>
    <n v="419.09"/>
  </r>
  <r>
    <s v="ORD2025008217"/>
    <d v="2023-09-21T00:00:00"/>
    <s v="Customer 51"/>
    <s v="CUST7596"/>
    <x v="2"/>
    <s v="Patna"/>
    <s v="Offline"/>
    <s v="Clothing"/>
    <s v="Shirt"/>
    <s v="Shirt Model-294"/>
    <s v="PROD6717"/>
    <n v="4"/>
    <n v="115.34"/>
    <n v="461.36"/>
    <n v="0"/>
    <n v="0"/>
    <n v="461.36"/>
    <s v="COD"/>
    <s v="In-Transit"/>
    <n v="0.15"/>
    <n v="69.2"/>
  </r>
  <r>
    <s v="ORD2025008218"/>
    <d v="2023-02-06T00:00:00"/>
    <s v="Customer 1614"/>
    <s v="CUST4464"/>
    <x v="0"/>
    <s v="Pune"/>
    <s v="Offline"/>
    <s v="Home Decor"/>
    <s v="Sofa"/>
    <s v="Sofa Model-525"/>
    <s v="PROD4295"/>
    <n v="1"/>
    <n v="677.1"/>
    <n v="677.1"/>
    <n v="0"/>
    <n v="0"/>
    <n v="677.1"/>
    <s v="COD"/>
    <s v="Returned"/>
    <n v="0.3"/>
    <n v="203.13"/>
  </r>
  <r>
    <s v="ORD2025008219"/>
    <d v="2023-07-24T00:00:00"/>
    <s v="Customer 579"/>
    <s v="CUST5970"/>
    <x v="2"/>
    <s v="Kolkata"/>
    <s v="Offline"/>
    <s v="Electronics"/>
    <s v="Laptop"/>
    <s v="Laptop Model-120"/>
    <s v="PROD8746"/>
    <n v="2"/>
    <n v="335.71"/>
    <n v="671.42"/>
    <n v="0.2"/>
    <n v="134.28"/>
    <n v="537.14"/>
    <s v="COD"/>
    <s v="In-Transit"/>
    <n v="0.3"/>
    <n v="161.13999999999999"/>
  </r>
  <r>
    <s v="ORD2025008220"/>
    <d v="2023-07-20T00:00:00"/>
    <s v="Customer 4095"/>
    <s v="CUST8448"/>
    <x v="2"/>
    <s v="Kolkata"/>
    <s v="Offline"/>
    <s v="Beauty"/>
    <s v="Face Cream"/>
    <s v="Face Cream Model-381"/>
    <s v="PROD8925"/>
    <n v="3"/>
    <n v="496.78"/>
    <n v="1490.34"/>
    <n v="0"/>
    <n v="0"/>
    <n v="1490.34"/>
    <s v="UPI"/>
    <s v="Delivered"/>
    <n v="0.25"/>
    <n v="372.58"/>
  </r>
  <r>
    <s v="ORD2025008221"/>
    <d v="2024-02-01T00:00:00"/>
    <s v="Customer 3686"/>
    <s v="CUST6845"/>
    <x v="4"/>
    <s v="Hyderabad"/>
    <s v="Offline"/>
    <s v="Beauty"/>
    <s v="Lipstick"/>
    <s v="Lipstick Model-613"/>
    <s v="PROD3236"/>
    <n v="3"/>
    <n v="609.04"/>
    <n v="1827.12"/>
    <n v="0"/>
    <n v="0"/>
    <n v="1827.12"/>
    <s v="Card"/>
    <s v="Delivered"/>
    <n v="0.3"/>
    <n v="548.14"/>
  </r>
  <r>
    <s v="ORD2025008222"/>
    <d v="2023-07-12T00:00:00"/>
    <s v="Customer 1578"/>
    <s v="CUST4631"/>
    <x v="4"/>
    <s v="Hyderabad"/>
    <s v="Online"/>
    <s v="Clothing"/>
    <s v="Jacket"/>
    <s v="Jacket Model-140"/>
    <s v="PROD7239"/>
    <n v="4"/>
    <n v="366.01"/>
    <n v="1464.04"/>
    <n v="0.2"/>
    <n v="292.81"/>
    <n v="1171.23"/>
    <s v="Card"/>
    <s v="Returned"/>
    <n v="0.15"/>
    <n v="175.68"/>
  </r>
  <r>
    <s v="ORD2025008223"/>
    <d v="2023-10-11T00:00:00"/>
    <s v="Customer 4458"/>
    <s v="CUST4270"/>
    <x v="3"/>
    <s v="Raipur"/>
    <s v="Online"/>
    <s v="Electronics"/>
    <s v="Laptop"/>
    <s v="Laptop Model-428"/>
    <s v="PROD8055"/>
    <n v="6"/>
    <n v="206.87"/>
    <n v="1241.22"/>
    <n v="0.1"/>
    <n v="124.12"/>
    <n v="1117.0999999999999"/>
    <s v="Wallet"/>
    <s v="Returned"/>
    <n v="0.25"/>
    <n v="279.27"/>
  </r>
  <r>
    <s v="ORD2025008224"/>
    <d v="2023-06-23T00:00:00"/>
    <s v="Customer 3443"/>
    <s v="CUST5663"/>
    <x v="2"/>
    <s v="Kolkata"/>
    <s v="Online"/>
    <s v="Beauty"/>
    <s v="Face Cream"/>
    <s v="Face Cream Model-812"/>
    <s v="PROD7265"/>
    <n v="7"/>
    <n v="739.68"/>
    <n v="5177.76"/>
    <n v="0.1"/>
    <n v="517.78"/>
    <n v="4659.9799999999996"/>
    <s v="UPI"/>
    <s v="In-Transit"/>
    <n v="0.25"/>
    <n v="1164.99"/>
  </r>
  <r>
    <s v="ORD2025008225"/>
    <d v="2023-01-06T00:00:00"/>
    <s v="Customer 4021"/>
    <s v="CUST5015"/>
    <x v="3"/>
    <s v="Nagpur"/>
    <s v="Online"/>
    <s v="Home Decor"/>
    <s v="Sofa"/>
    <s v="Sofa Model-548"/>
    <s v="PROD7660"/>
    <n v="8"/>
    <n v="634.88"/>
    <n v="5079.04"/>
    <n v="0.05"/>
    <n v="253.95"/>
    <n v="4825.09"/>
    <s v="COD"/>
    <s v="Returned"/>
    <n v="0.15"/>
    <n v="723.76"/>
  </r>
  <r>
    <s v="ORD2025008226"/>
    <d v="2024-01-07T00:00:00"/>
    <s v="Customer 581"/>
    <s v="CUST7731"/>
    <x v="0"/>
    <s v="Pune"/>
    <s v="Online"/>
    <s v="Electronics"/>
    <s v="Tablet"/>
    <s v="Tablet Model-205"/>
    <s v="PROD2466"/>
    <n v="3"/>
    <n v="671.15"/>
    <n v="2013.45"/>
    <n v="0.05"/>
    <n v="100.67"/>
    <n v="1912.78"/>
    <s v="COD"/>
    <s v="Delivered"/>
    <n v="0.3"/>
    <n v="573.83000000000004"/>
  </r>
  <r>
    <s v="ORD2025008227"/>
    <d v="2024-03-22T00:00:00"/>
    <s v="Customer 534"/>
    <s v="CUST5008"/>
    <x v="1"/>
    <s v="Delhi"/>
    <s v="Online"/>
    <s v="Electronics"/>
    <s v="Laptop"/>
    <s v="Laptop Model-828"/>
    <s v="PROD3613"/>
    <n v="7"/>
    <n v="686.26"/>
    <n v="4803.82"/>
    <n v="0.1"/>
    <n v="480.38"/>
    <n v="4323.4399999999996"/>
    <s v="Card"/>
    <s v="Delivered"/>
    <n v="0.3"/>
    <n v="1297.03"/>
  </r>
  <r>
    <s v="ORD2025008228"/>
    <d v="2024-02-08T00:00:00"/>
    <s v="Customer 2602"/>
    <s v="CUST8746"/>
    <x v="4"/>
    <s v="Bangalore"/>
    <s v="Online"/>
    <s v="Beauty"/>
    <s v="Face Cream"/>
    <s v="Face Cream Model-274"/>
    <s v="PROD3713"/>
    <n v="7"/>
    <n v="589.4"/>
    <n v="4125.8"/>
    <n v="0.1"/>
    <n v="412.58"/>
    <n v="3713.22"/>
    <s v="COD"/>
    <s v="Cancelled"/>
    <n v="0.25"/>
    <n v="928.3"/>
  </r>
  <r>
    <s v="ORD2025008229"/>
    <d v="2023-08-27T00:00:00"/>
    <s v="Customer 1067"/>
    <s v="CUST8593"/>
    <x v="3"/>
    <s v="Bhopal"/>
    <s v="Offline"/>
    <s v="Beauty"/>
    <s v="Lipstick"/>
    <s v="Lipstick Model-374"/>
    <s v="PROD5336"/>
    <n v="1"/>
    <n v="102.07"/>
    <n v="102.07"/>
    <n v="0.05"/>
    <n v="5.0999999999999996"/>
    <n v="96.97"/>
    <s v="Wallet"/>
    <s v="Returned"/>
    <n v="0.15"/>
    <n v="14.55"/>
  </r>
  <r>
    <s v="ORD2025008230"/>
    <d v="2023-02-17T00:00:00"/>
    <s v="Customer 1061"/>
    <s v="CUST1367"/>
    <x v="0"/>
    <s v="Ahmedabad"/>
    <s v="Offline"/>
    <s v="Electronics"/>
    <s v="Tablet"/>
    <s v="Tablet Model-840"/>
    <s v="PROD5837"/>
    <n v="9"/>
    <n v="946.54"/>
    <n v="8518.86"/>
    <n v="0"/>
    <n v="0"/>
    <n v="8518.86"/>
    <s v="Card"/>
    <s v="In-Transit"/>
    <n v="0.25"/>
    <n v="2129.7199999999998"/>
  </r>
  <r>
    <s v="ORD2025008231"/>
    <d v="2023-02-19T00:00:00"/>
    <s v="Customer 2600"/>
    <s v="CUST6958"/>
    <x v="4"/>
    <s v="Bangalore"/>
    <s v="Offline"/>
    <s v="Electronics"/>
    <s v="Mobile"/>
    <s v="Mobile Model-760"/>
    <s v="PROD6709"/>
    <n v="2"/>
    <n v="807.28"/>
    <n v="1614.56"/>
    <n v="0.05"/>
    <n v="80.73"/>
    <n v="1533.83"/>
    <s v="UPI"/>
    <s v="In-Transit"/>
    <n v="0.3"/>
    <n v="460.15"/>
  </r>
  <r>
    <s v="ORD2025008232"/>
    <d v="2024-01-28T00:00:00"/>
    <s v="Customer 3451"/>
    <s v="CUST9587"/>
    <x v="0"/>
    <s v="Pune"/>
    <s v="Online"/>
    <s v="Clothing"/>
    <s v="Shirt"/>
    <s v="Shirt Model-543"/>
    <s v="PROD8508"/>
    <n v="3"/>
    <n v="242.97"/>
    <n v="728.91"/>
    <n v="0"/>
    <n v="0"/>
    <n v="728.91"/>
    <s v="UPI"/>
    <s v="Cancelled"/>
    <n v="0.15"/>
    <n v="109.34"/>
  </r>
  <r>
    <s v="ORD2025008233"/>
    <d v="2023-09-07T00:00:00"/>
    <s v="Customer 1286"/>
    <s v="CUST2605"/>
    <x v="2"/>
    <s v="Bhubaneswar"/>
    <s v="Offline"/>
    <s v="Beauty"/>
    <s v="Perfume"/>
    <s v="Perfume Model-632"/>
    <s v="PROD4900"/>
    <n v="3"/>
    <n v="418.85"/>
    <n v="1256.55"/>
    <n v="0.05"/>
    <n v="62.83"/>
    <n v="1193.72"/>
    <s v="Card"/>
    <s v="Returned"/>
    <n v="0.3"/>
    <n v="358.12"/>
  </r>
  <r>
    <s v="ORD2025008234"/>
    <d v="2023-07-19T00:00:00"/>
    <s v="Customer 4733"/>
    <s v="CUST2964"/>
    <x v="4"/>
    <s v="Bangalore"/>
    <s v="Online"/>
    <s v="Clothing"/>
    <s v="Shirt"/>
    <s v="Shirt Model-552"/>
    <s v="PROD5503"/>
    <n v="7"/>
    <n v="303.75"/>
    <n v="2126.25"/>
    <n v="0"/>
    <n v="0"/>
    <n v="2126.25"/>
    <s v="UPI"/>
    <s v="Delivered"/>
    <n v="0.3"/>
    <n v="637.88"/>
  </r>
  <r>
    <s v="ORD2025008235"/>
    <d v="2024-02-11T00:00:00"/>
    <s v="Customer 952"/>
    <s v="CUST3152"/>
    <x v="4"/>
    <s v="Hyderabad"/>
    <s v="Online"/>
    <s v="Electronics"/>
    <s v="Laptop"/>
    <s v="Laptop Model-480"/>
    <s v="PROD9055"/>
    <n v="3"/>
    <n v="609.96"/>
    <n v="1829.88"/>
    <n v="0"/>
    <n v="0"/>
    <n v="1829.88"/>
    <s v="Wallet"/>
    <s v="Cancelled"/>
    <n v="0.3"/>
    <n v="548.96"/>
  </r>
  <r>
    <s v="ORD2025008236"/>
    <d v="2023-01-07T00:00:00"/>
    <s v="Customer 4786"/>
    <s v="CUST3270"/>
    <x v="4"/>
    <s v="Bangalore"/>
    <s v="Offline"/>
    <s v="Clothing"/>
    <s v="Jeans"/>
    <s v="Jeans Model-829"/>
    <s v="PROD9047"/>
    <n v="9"/>
    <n v="600.4"/>
    <n v="5403.6"/>
    <n v="0"/>
    <n v="0"/>
    <n v="5403.6"/>
    <s v="Wallet"/>
    <s v="Cancelled"/>
    <n v="0.3"/>
    <n v="1621.08"/>
  </r>
  <r>
    <s v="ORD2025008237"/>
    <d v="2024-01-21T00:00:00"/>
    <s v="Customer 3057"/>
    <s v="CUST6129"/>
    <x v="1"/>
    <s v="Chandigarh"/>
    <s v="Offline"/>
    <s v="Clothing"/>
    <s v="Shirt"/>
    <s v="Shirt Model-784"/>
    <s v="PROD4184"/>
    <n v="9"/>
    <n v="576.87"/>
    <n v="5191.83"/>
    <n v="0"/>
    <n v="0"/>
    <n v="5191.83"/>
    <s v="Wallet"/>
    <s v="Returned"/>
    <n v="0.25"/>
    <n v="1297.96"/>
  </r>
  <r>
    <s v="ORD2025008238"/>
    <d v="2023-12-08T00:00:00"/>
    <s v="Customer 4068"/>
    <s v="CUST9151"/>
    <x v="3"/>
    <s v="Nagpur"/>
    <s v="Online"/>
    <s v="Clothing"/>
    <s v="Jacket"/>
    <s v="Jacket Model-907"/>
    <s v="PROD3883"/>
    <n v="8"/>
    <n v="340.6"/>
    <n v="2724.8"/>
    <n v="0"/>
    <n v="0"/>
    <n v="2724.8"/>
    <s v="Wallet"/>
    <s v="Delivered"/>
    <n v="0.3"/>
    <n v="817.44"/>
  </r>
  <r>
    <s v="ORD2025008239"/>
    <d v="2023-06-17T00:00:00"/>
    <s v="Customer 3246"/>
    <s v="CUST7831"/>
    <x v="0"/>
    <s v="Ahmedabad"/>
    <s v="Offline"/>
    <s v="Home Decor"/>
    <s v="Curtain"/>
    <s v="Curtain Model-228"/>
    <s v="PROD5135"/>
    <n v="5"/>
    <n v="389.55"/>
    <n v="1947.75"/>
    <n v="0.1"/>
    <n v="194.78"/>
    <n v="1752.97"/>
    <s v="UPI"/>
    <s v="In-Transit"/>
    <n v="0.15"/>
    <n v="262.95"/>
  </r>
  <r>
    <s v="ORD2025008240"/>
    <d v="2023-12-20T00:00:00"/>
    <s v="Customer 737"/>
    <s v="CUST7956"/>
    <x v="1"/>
    <s v="Lucknow"/>
    <s v="Online"/>
    <s v="Home Decor"/>
    <s v="Sofa"/>
    <s v="Sofa Model-119"/>
    <s v="PROD2301"/>
    <n v="9"/>
    <n v="496.36"/>
    <n v="4467.24"/>
    <n v="0"/>
    <n v="0"/>
    <n v="4467.24"/>
    <s v="COD"/>
    <s v="Returned"/>
    <n v="0.25"/>
    <n v="1116.81"/>
  </r>
  <r>
    <s v="ORD2025008241"/>
    <d v="2023-10-28T00:00:00"/>
    <s v="Customer 4151"/>
    <s v="CUST4994"/>
    <x v="1"/>
    <s v="Delhi"/>
    <s v="Online"/>
    <s v="Beauty"/>
    <s v="Lipstick"/>
    <s v="Lipstick Model-811"/>
    <s v="PROD8904"/>
    <n v="4"/>
    <n v="562.6"/>
    <n v="2250.4"/>
    <n v="0.05"/>
    <n v="112.52"/>
    <n v="2137.88"/>
    <s v="Wallet"/>
    <s v="In-Transit"/>
    <n v="0.3"/>
    <n v="641.36"/>
  </r>
  <r>
    <s v="ORD2025008242"/>
    <d v="2023-11-04T00:00:00"/>
    <s v="Customer 2751"/>
    <s v="CUST3593"/>
    <x v="3"/>
    <s v="Bhopal"/>
    <s v="Online"/>
    <s v="Clothing"/>
    <s v="Shirt"/>
    <s v="Shirt Model-219"/>
    <s v="PROD7023"/>
    <n v="6"/>
    <n v="427.4"/>
    <n v="2564.4"/>
    <n v="0"/>
    <n v="0"/>
    <n v="2564.4"/>
    <s v="UPI"/>
    <s v="Cancelled"/>
    <n v="0.15"/>
    <n v="384.66"/>
  </r>
  <r>
    <s v="ORD2025008243"/>
    <d v="2023-11-05T00:00:00"/>
    <s v="Customer 323"/>
    <s v="CUST6000"/>
    <x v="1"/>
    <s v="Lucknow"/>
    <s v="Online"/>
    <s v="Beauty"/>
    <s v="Perfume"/>
    <s v="Perfume Model-947"/>
    <s v="PROD7783"/>
    <n v="9"/>
    <n v="465.48"/>
    <n v="4189.32"/>
    <n v="0.1"/>
    <n v="418.93"/>
    <n v="3770.39"/>
    <s v="UPI"/>
    <s v="Cancelled"/>
    <n v="0.15"/>
    <n v="565.55999999999995"/>
  </r>
  <r>
    <s v="ORD2025008244"/>
    <d v="2024-03-02T00:00:00"/>
    <s v="Customer 488"/>
    <s v="CUST7909"/>
    <x v="4"/>
    <s v="Chennai"/>
    <s v="Offline"/>
    <s v="Home Decor"/>
    <s v="Curtain"/>
    <s v="Curtain Model-939"/>
    <s v="PROD2781"/>
    <n v="4"/>
    <n v="375.77"/>
    <n v="1503.08"/>
    <n v="0"/>
    <n v="0"/>
    <n v="1503.08"/>
    <s v="Card"/>
    <s v="Returned"/>
    <n v="0.3"/>
    <n v="450.92"/>
  </r>
  <r>
    <s v="ORD2025008245"/>
    <d v="2023-02-08T00:00:00"/>
    <s v="Customer 635"/>
    <s v="CUST1935"/>
    <x v="3"/>
    <s v="Nagpur"/>
    <s v="Online"/>
    <s v="Electronics"/>
    <s v="Laptop"/>
    <s v="Laptop Model-379"/>
    <s v="PROD9180"/>
    <n v="3"/>
    <n v="111.5"/>
    <n v="334.5"/>
    <n v="0.2"/>
    <n v="66.900000000000006"/>
    <n v="267.60000000000002"/>
    <s v="Card"/>
    <s v="In-Transit"/>
    <n v="0.15"/>
    <n v="40.14"/>
  </r>
  <r>
    <s v="ORD2025008246"/>
    <d v="2023-08-04T00:00:00"/>
    <s v="Customer 105"/>
    <s v="CUST6301"/>
    <x v="2"/>
    <s v="Bhubaneswar"/>
    <s v="Offline"/>
    <s v="Home Decor"/>
    <s v="Sofa"/>
    <s v="Sofa Model-854"/>
    <s v="PROD9813"/>
    <n v="10"/>
    <n v="631.72"/>
    <n v="6317.2"/>
    <n v="0"/>
    <n v="0"/>
    <n v="6317.2"/>
    <s v="UPI"/>
    <s v="In-Transit"/>
    <n v="0.25"/>
    <n v="1579.3"/>
  </r>
  <r>
    <s v="ORD2025008247"/>
    <d v="2024-03-09T00:00:00"/>
    <s v="Customer 1694"/>
    <s v="CUST5721"/>
    <x v="3"/>
    <s v="Raipur"/>
    <s v="Online"/>
    <s v="Clothing"/>
    <s v="Jacket"/>
    <s v="Jacket Model-565"/>
    <s v="PROD6050"/>
    <n v="9"/>
    <n v="250.47"/>
    <n v="2254.23"/>
    <n v="0.1"/>
    <n v="225.42"/>
    <n v="2028.81"/>
    <s v="COD"/>
    <s v="Cancelled"/>
    <n v="0.25"/>
    <n v="507.2"/>
  </r>
  <r>
    <s v="ORD2025008248"/>
    <d v="2023-04-07T00:00:00"/>
    <s v="Customer 3103"/>
    <s v="CUST9008"/>
    <x v="2"/>
    <s v="Patna"/>
    <s v="Offline"/>
    <s v="Clothing"/>
    <s v="Shirt"/>
    <s v="Shirt Model-974"/>
    <s v="PROD3626"/>
    <n v="7"/>
    <n v="494.43"/>
    <n v="3461.01"/>
    <n v="0.05"/>
    <n v="173.05"/>
    <n v="3287.96"/>
    <s v="COD"/>
    <s v="Cancelled"/>
    <n v="0.3"/>
    <n v="986.39"/>
  </r>
  <r>
    <s v="ORD2025008249"/>
    <d v="2023-07-10T00:00:00"/>
    <s v="Customer 4612"/>
    <s v="CUST6733"/>
    <x v="2"/>
    <s v="Patna"/>
    <s v="Online"/>
    <s v="Home Decor"/>
    <s v="Sofa"/>
    <s v="Sofa Model-569"/>
    <s v="PROD7988"/>
    <n v="8"/>
    <n v="252.23"/>
    <n v="2017.84"/>
    <n v="0"/>
    <n v="0"/>
    <n v="2017.84"/>
    <s v="COD"/>
    <s v="In-Transit"/>
    <n v="0.3"/>
    <n v="605.35"/>
  </r>
  <r>
    <s v="ORD2025008250"/>
    <d v="2023-08-27T00:00:00"/>
    <s v="Customer 4429"/>
    <s v="CUST9592"/>
    <x v="1"/>
    <s v="Chandigarh"/>
    <s v="Offline"/>
    <s v="Beauty"/>
    <s v="Face Cream"/>
    <s v="Face Cream Model-678"/>
    <s v="PROD1322"/>
    <n v="10"/>
    <n v="745.87"/>
    <n v="7458.7"/>
    <n v="0"/>
    <n v="0"/>
    <n v="7458.7"/>
    <s v="COD"/>
    <s v="Cancelled"/>
    <n v="0.25"/>
    <n v="1864.67"/>
  </r>
  <r>
    <s v="ORD2025008251"/>
    <d v="2023-06-12T00:00:00"/>
    <s v="Customer 2178"/>
    <s v="CUST2927"/>
    <x v="3"/>
    <s v="Bhopal"/>
    <s v="Offline"/>
    <s v="Home Decor"/>
    <s v="Curtain"/>
    <s v="Curtain Model-118"/>
    <s v="PROD6756"/>
    <n v="10"/>
    <n v="429.04"/>
    <n v="4290.3999999999996"/>
    <n v="0.2"/>
    <n v="858.08"/>
    <n v="3432.32"/>
    <s v="COD"/>
    <s v="Delivered"/>
    <n v="0.15"/>
    <n v="514.85"/>
  </r>
  <r>
    <s v="ORD2025008252"/>
    <d v="2024-02-14T00:00:00"/>
    <s v="Customer 4756"/>
    <s v="CUST4074"/>
    <x v="0"/>
    <s v="Pune"/>
    <s v="Offline"/>
    <s v="Clothing"/>
    <s v="Jacket"/>
    <s v="Jacket Model-708"/>
    <s v="PROD9078"/>
    <n v="3"/>
    <n v="793.13"/>
    <n v="2379.39"/>
    <n v="0"/>
    <n v="0"/>
    <n v="2379.39"/>
    <s v="Card"/>
    <s v="Returned"/>
    <n v="0.25"/>
    <n v="594.85"/>
  </r>
  <r>
    <s v="ORD2025008253"/>
    <d v="2023-02-25T00:00:00"/>
    <s v="Customer 1162"/>
    <s v="CUST5474"/>
    <x v="2"/>
    <s v="Patna"/>
    <s v="Online"/>
    <s v="Beauty"/>
    <s v="Face Cream"/>
    <s v="Face Cream Model-812"/>
    <s v="PROD6992"/>
    <n v="5"/>
    <n v="609.25"/>
    <n v="3046.25"/>
    <n v="0"/>
    <n v="0"/>
    <n v="3046.25"/>
    <s v="Wallet"/>
    <s v="Delivered"/>
    <n v="0.15"/>
    <n v="456.94"/>
  </r>
  <r>
    <s v="ORD2025008254"/>
    <d v="2023-03-01T00:00:00"/>
    <s v="Customer 2649"/>
    <s v="CUST8867"/>
    <x v="2"/>
    <s v="Bhubaneswar"/>
    <s v="Online"/>
    <s v="Home Decor"/>
    <s v="Lamp"/>
    <s v="Lamp Model-590"/>
    <s v="PROD9054"/>
    <n v="9"/>
    <n v="259.22000000000003"/>
    <n v="2332.98"/>
    <n v="0.1"/>
    <n v="233.3"/>
    <n v="2099.6799999999998"/>
    <s v="UPI"/>
    <s v="Delivered"/>
    <n v="0.3"/>
    <n v="629.9"/>
  </r>
  <r>
    <s v="ORD2025008255"/>
    <d v="2024-03-23T00:00:00"/>
    <s v="Customer 1881"/>
    <s v="CUST1792"/>
    <x v="3"/>
    <s v="Nagpur"/>
    <s v="Offline"/>
    <s v="Home Decor"/>
    <s v="Sofa"/>
    <s v="Sofa Model-723"/>
    <s v="PROD2261"/>
    <n v="6"/>
    <n v="440.34"/>
    <n v="2642.04"/>
    <n v="0.05"/>
    <n v="132.1"/>
    <n v="2509.94"/>
    <s v="UPI"/>
    <s v="In-Transit"/>
    <n v="0.3"/>
    <n v="752.98"/>
  </r>
  <r>
    <s v="ORD2025008256"/>
    <d v="2023-06-30T00:00:00"/>
    <s v="Customer 91"/>
    <s v="CUST8631"/>
    <x v="0"/>
    <s v="Ahmedabad"/>
    <s v="Online"/>
    <s v="Beauty"/>
    <s v="Perfume"/>
    <s v="Perfume Model-203"/>
    <s v="PROD7942"/>
    <n v="4"/>
    <n v="714.93"/>
    <n v="2859.72"/>
    <n v="0.1"/>
    <n v="285.97000000000003"/>
    <n v="2573.75"/>
    <s v="COD"/>
    <s v="Returned"/>
    <n v="0.25"/>
    <n v="643.44000000000005"/>
  </r>
  <r>
    <s v="ORD2025008257"/>
    <d v="2024-03-24T00:00:00"/>
    <s v="Customer 3175"/>
    <s v="CUST4358"/>
    <x v="0"/>
    <s v="Pune"/>
    <s v="Online"/>
    <s v="Clothing"/>
    <s v="Jacket"/>
    <s v="Jacket Model-356"/>
    <s v="PROD5720"/>
    <n v="3"/>
    <n v="651.80999999999995"/>
    <n v="1955.43"/>
    <n v="0"/>
    <n v="0"/>
    <n v="1955.43"/>
    <s v="Wallet"/>
    <s v="Delivered"/>
    <n v="0.15"/>
    <n v="293.31"/>
  </r>
  <r>
    <s v="ORD2025008258"/>
    <d v="2023-10-23T00:00:00"/>
    <s v="Customer 127"/>
    <s v="CUST9613"/>
    <x v="4"/>
    <s v="Chennai"/>
    <s v="Online"/>
    <s v="Clothing"/>
    <s v="Shirt"/>
    <s v="Shirt Model-720"/>
    <s v="PROD9841"/>
    <n v="4"/>
    <n v="733.06"/>
    <n v="2932.24"/>
    <n v="0.05"/>
    <n v="146.61000000000001"/>
    <n v="2785.63"/>
    <s v="Card"/>
    <s v="Cancelled"/>
    <n v="0.3"/>
    <n v="835.69"/>
  </r>
  <r>
    <s v="ORD2025008259"/>
    <d v="2023-06-30T00:00:00"/>
    <s v="Customer 651"/>
    <s v="CUST1788"/>
    <x v="0"/>
    <s v="Ahmedabad"/>
    <s v="Online"/>
    <s v="Electronics"/>
    <s v="Tablet"/>
    <s v="Tablet Model-905"/>
    <s v="PROD9338"/>
    <n v="9"/>
    <n v="506.09"/>
    <n v="4554.8100000000004"/>
    <n v="0.1"/>
    <n v="455.48"/>
    <n v="4099.33"/>
    <s v="Wallet"/>
    <s v="Returned"/>
    <n v="0.3"/>
    <n v="1229.8"/>
  </r>
  <r>
    <s v="ORD2025008260"/>
    <d v="2023-12-08T00:00:00"/>
    <s v="Customer 3107"/>
    <s v="CUST8362"/>
    <x v="3"/>
    <s v="Bhopal"/>
    <s v="Offline"/>
    <s v="Beauty"/>
    <s v="Perfume"/>
    <s v="Perfume Model-924"/>
    <s v="PROD5825"/>
    <n v="5"/>
    <n v="149.86000000000001"/>
    <n v="749.3"/>
    <n v="0.2"/>
    <n v="149.86000000000001"/>
    <n v="599.44000000000005"/>
    <s v="Wallet"/>
    <s v="Delivered"/>
    <n v="0.15"/>
    <n v="89.92"/>
  </r>
  <r>
    <s v="ORD2025008261"/>
    <d v="2023-10-15T00:00:00"/>
    <s v="Customer 780"/>
    <s v="CUST8934"/>
    <x v="0"/>
    <s v="Pune"/>
    <s v="Online"/>
    <s v="Beauty"/>
    <s v="Lipstick"/>
    <s v="Lipstick Model-801"/>
    <s v="PROD7853"/>
    <n v="8"/>
    <n v="471.97"/>
    <n v="3775.76"/>
    <n v="0.2"/>
    <n v="755.15"/>
    <n v="3020.61"/>
    <s v="COD"/>
    <s v="Delivered"/>
    <n v="0.3"/>
    <n v="906.18"/>
  </r>
  <r>
    <s v="ORD2025008262"/>
    <d v="2024-02-04T00:00:00"/>
    <s v="Customer 3600"/>
    <s v="CUST5302"/>
    <x v="2"/>
    <s v="Bhubaneswar"/>
    <s v="Offline"/>
    <s v="Home Decor"/>
    <s v="Lamp"/>
    <s v="Lamp Model-392"/>
    <s v="PROD2556"/>
    <n v="6"/>
    <n v="667.08"/>
    <n v="4002.48"/>
    <n v="0.05"/>
    <n v="200.12"/>
    <n v="3802.36"/>
    <s v="UPI"/>
    <s v="Cancelled"/>
    <n v="0.15"/>
    <n v="570.35"/>
  </r>
  <r>
    <s v="ORD2025008263"/>
    <d v="2023-05-30T00:00:00"/>
    <s v="Customer 4404"/>
    <s v="CUST9708"/>
    <x v="3"/>
    <s v="Nagpur"/>
    <s v="Offline"/>
    <s v="Beauty"/>
    <s v="Lipstick"/>
    <s v="Lipstick Model-962"/>
    <s v="PROD9421"/>
    <n v="5"/>
    <n v="994.19"/>
    <n v="4970.95"/>
    <n v="0"/>
    <n v="0"/>
    <n v="4970.95"/>
    <s v="Card"/>
    <s v="Delivered"/>
    <n v="0.25"/>
    <n v="1242.74"/>
  </r>
  <r>
    <s v="ORD2025008264"/>
    <d v="2023-01-21T00:00:00"/>
    <s v="Customer 1891"/>
    <s v="CUST7713"/>
    <x v="1"/>
    <s v="Delhi"/>
    <s v="Offline"/>
    <s v="Beauty"/>
    <s v="Lipstick"/>
    <s v="Lipstick Model-528"/>
    <s v="PROD2426"/>
    <n v="7"/>
    <n v="211.44"/>
    <n v="1480.08"/>
    <n v="0.1"/>
    <n v="148.01"/>
    <n v="1332.07"/>
    <s v="Wallet"/>
    <s v="Delivered"/>
    <n v="0.3"/>
    <n v="399.62"/>
  </r>
  <r>
    <s v="ORD2025008265"/>
    <d v="2023-08-06T00:00:00"/>
    <s v="Customer 3871"/>
    <s v="CUST4385"/>
    <x v="0"/>
    <s v="Mumbai"/>
    <s v="Online"/>
    <s v="Electronics"/>
    <s v="Laptop"/>
    <s v="Laptop Model-811"/>
    <s v="PROD2991"/>
    <n v="2"/>
    <n v="557.14"/>
    <n v="1114.28"/>
    <n v="0.1"/>
    <n v="111.43"/>
    <n v="1002.85"/>
    <s v="Wallet"/>
    <s v="In-Transit"/>
    <n v="0.3"/>
    <n v="300.86"/>
  </r>
  <r>
    <s v="ORD2025008266"/>
    <d v="2024-02-28T00:00:00"/>
    <s v="Customer 4602"/>
    <s v="CUST3568"/>
    <x v="3"/>
    <s v="Raipur"/>
    <s v="Online"/>
    <s v="Home Decor"/>
    <s v="Lamp"/>
    <s v="Lamp Model-931"/>
    <s v="PROD8448"/>
    <n v="1"/>
    <n v="841.71"/>
    <n v="841.71"/>
    <n v="0.2"/>
    <n v="168.34"/>
    <n v="673.37"/>
    <s v="UPI"/>
    <s v="In-Transit"/>
    <n v="0.25"/>
    <n v="168.34"/>
  </r>
  <r>
    <s v="ORD2025008267"/>
    <d v="2024-03-25T00:00:00"/>
    <s v="Customer 7"/>
    <s v="CUST6433"/>
    <x v="3"/>
    <s v="Nagpur"/>
    <s v="Online"/>
    <s v="Beauty"/>
    <s v="Face Cream"/>
    <s v="Face Cream Model-340"/>
    <s v="PROD3731"/>
    <n v="5"/>
    <n v="624.66"/>
    <n v="3123.3"/>
    <n v="0.1"/>
    <n v="312.33"/>
    <n v="2810.97"/>
    <s v="Wallet"/>
    <s v="Delivered"/>
    <n v="0.25"/>
    <n v="702.74"/>
  </r>
  <r>
    <s v="ORD2025008268"/>
    <d v="2023-07-12T00:00:00"/>
    <s v="Customer 3272"/>
    <s v="CUST4114"/>
    <x v="3"/>
    <s v="Raipur"/>
    <s v="Online"/>
    <s v="Electronics"/>
    <s v="Mobile"/>
    <s v="Mobile Model-116"/>
    <s v="PROD7483"/>
    <n v="8"/>
    <n v="795.26"/>
    <n v="6362.08"/>
    <n v="0.05"/>
    <n v="318.10000000000002"/>
    <n v="6043.98"/>
    <s v="COD"/>
    <s v="Returned"/>
    <n v="0.3"/>
    <n v="1813.19"/>
  </r>
  <r>
    <s v="ORD2025008269"/>
    <d v="2023-10-28T00:00:00"/>
    <s v="Customer 4148"/>
    <s v="CUST9877"/>
    <x v="1"/>
    <s v="Chandigarh"/>
    <s v="Online"/>
    <s v="Beauty"/>
    <s v="Lipstick"/>
    <s v="Lipstick Model-865"/>
    <s v="PROD2130"/>
    <n v="4"/>
    <n v="747.35"/>
    <n v="2989.4"/>
    <n v="0.1"/>
    <n v="298.94"/>
    <n v="2690.46"/>
    <s v="Card"/>
    <s v="In-Transit"/>
    <n v="0.25"/>
    <n v="672.62"/>
  </r>
  <r>
    <s v="ORD2025008270"/>
    <d v="2023-10-13T00:00:00"/>
    <s v="Customer 1598"/>
    <s v="CUST8440"/>
    <x v="4"/>
    <s v="Bangalore"/>
    <s v="Offline"/>
    <s v="Beauty"/>
    <s v="Lipstick"/>
    <s v="Lipstick Model-353"/>
    <s v="PROD4213"/>
    <n v="2"/>
    <n v="751.3"/>
    <n v="1502.6"/>
    <n v="0.1"/>
    <n v="150.26"/>
    <n v="1352.34"/>
    <s v="Card"/>
    <s v="Cancelled"/>
    <n v="0.3"/>
    <n v="405.7"/>
  </r>
  <r>
    <s v="ORD2025008271"/>
    <d v="2024-03-19T00:00:00"/>
    <s v="Customer 1450"/>
    <s v="CUST2659"/>
    <x v="4"/>
    <s v="Bangalore"/>
    <s v="Online"/>
    <s v="Clothing"/>
    <s v="Shirt"/>
    <s v="Shirt Model-365"/>
    <s v="PROD1213"/>
    <n v="9"/>
    <n v="657.99"/>
    <n v="5921.91"/>
    <n v="0"/>
    <n v="0"/>
    <n v="5921.91"/>
    <s v="UPI"/>
    <s v="Delivered"/>
    <n v="0.3"/>
    <n v="1776.57"/>
  </r>
  <r>
    <s v="ORD2025008272"/>
    <d v="2024-02-01T00:00:00"/>
    <s v="Customer 2844"/>
    <s v="CUST5861"/>
    <x v="0"/>
    <s v="Pune"/>
    <s v="Offline"/>
    <s v="Home Decor"/>
    <s v="Curtain"/>
    <s v="Curtain Model-830"/>
    <s v="PROD2499"/>
    <n v="5"/>
    <n v="475.9"/>
    <n v="2379.5"/>
    <n v="0.1"/>
    <n v="237.95"/>
    <n v="2141.5500000000002"/>
    <s v="UPI"/>
    <s v="Returned"/>
    <n v="0.25"/>
    <n v="535.39"/>
  </r>
  <r>
    <s v="ORD2025008273"/>
    <d v="2023-10-13T00:00:00"/>
    <s v="Customer 3653"/>
    <s v="CUST6070"/>
    <x v="0"/>
    <s v="Ahmedabad"/>
    <s v="Online"/>
    <s v="Clothing"/>
    <s v="Jacket"/>
    <s v="Jacket Model-536"/>
    <s v="PROD9704"/>
    <n v="8"/>
    <n v="124.53"/>
    <n v="996.24"/>
    <n v="0.2"/>
    <n v="199.25"/>
    <n v="796.99"/>
    <s v="UPI"/>
    <s v="Delivered"/>
    <n v="0.25"/>
    <n v="199.25"/>
  </r>
  <r>
    <s v="ORD2025008274"/>
    <d v="2023-08-06T00:00:00"/>
    <s v="Customer 323"/>
    <s v="CUST3081"/>
    <x v="3"/>
    <s v="Nagpur"/>
    <s v="Online"/>
    <s v="Clothing"/>
    <s v="Jeans"/>
    <s v="Jeans Model-659"/>
    <s v="PROD8772"/>
    <n v="3"/>
    <n v="267.67"/>
    <n v="803.01"/>
    <n v="0.05"/>
    <n v="40.15"/>
    <n v="762.86"/>
    <s v="UPI"/>
    <s v="In-Transit"/>
    <n v="0.3"/>
    <n v="228.86"/>
  </r>
  <r>
    <s v="ORD2025008275"/>
    <d v="2023-03-29T00:00:00"/>
    <s v="Customer 660"/>
    <s v="CUST7632"/>
    <x v="3"/>
    <s v="Raipur"/>
    <s v="Online"/>
    <s v="Home Decor"/>
    <s v="Curtain"/>
    <s v="Curtain Model-790"/>
    <s v="PROD5931"/>
    <n v="3"/>
    <n v="898.91"/>
    <n v="2696.73"/>
    <n v="0.05"/>
    <n v="134.84"/>
    <n v="2561.89"/>
    <s v="COD"/>
    <s v="In-Transit"/>
    <n v="0.3"/>
    <n v="768.57"/>
  </r>
  <r>
    <s v="ORD2025008276"/>
    <d v="2023-09-18T00:00:00"/>
    <s v="Customer 3484"/>
    <s v="CUST8961"/>
    <x v="0"/>
    <s v="Pune"/>
    <s v="Offline"/>
    <s v="Beauty"/>
    <s v="Lipstick"/>
    <s v="Lipstick Model-872"/>
    <s v="PROD2339"/>
    <n v="6"/>
    <n v="669.38"/>
    <n v="4016.28"/>
    <n v="0"/>
    <n v="0"/>
    <n v="4016.28"/>
    <s v="COD"/>
    <s v="Cancelled"/>
    <n v="0.3"/>
    <n v="1204.8800000000001"/>
  </r>
  <r>
    <s v="ORD2025008277"/>
    <d v="2023-11-27T00:00:00"/>
    <s v="Customer 337"/>
    <s v="CUST3511"/>
    <x v="1"/>
    <s v="Chandigarh"/>
    <s v="Online"/>
    <s v="Clothing"/>
    <s v="Jeans"/>
    <s v="Jeans Model-234"/>
    <s v="PROD7188"/>
    <n v="2"/>
    <n v="827.51"/>
    <n v="1655.02"/>
    <n v="0.2"/>
    <n v="331"/>
    <n v="1324.02"/>
    <s v="COD"/>
    <s v="In-Transit"/>
    <n v="0.3"/>
    <n v="397.21"/>
  </r>
  <r>
    <s v="ORD2025008278"/>
    <d v="2023-02-24T00:00:00"/>
    <s v="Customer 2405"/>
    <s v="CUST5934"/>
    <x v="3"/>
    <s v="Nagpur"/>
    <s v="Offline"/>
    <s v="Electronics"/>
    <s v="Laptop"/>
    <s v="Laptop Model-483"/>
    <s v="PROD5018"/>
    <n v="6"/>
    <n v="945.53"/>
    <n v="5673.18"/>
    <n v="0.2"/>
    <n v="1134.6400000000001"/>
    <n v="4538.54"/>
    <s v="Card"/>
    <s v="Cancelled"/>
    <n v="0.3"/>
    <n v="1361.56"/>
  </r>
  <r>
    <s v="ORD2025008279"/>
    <d v="2023-09-28T00:00:00"/>
    <s v="Customer 2257"/>
    <s v="CUST8045"/>
    <x v="0"/>
    <s v="Pune"/>
    <s v="Online"/>
    <s v="Electronics"/>
    <s v="Laptop"/>
    <s v="Laptop Model-991"/>
    <s v="PROD7881"/>
    <n v="5"/>
    <n v="826.41"/>
    <n v="4132.05"/>
    <n v="0.1"/>
    <n v="413.21"/>
    <n v="3718.84"/>
    <s v="Wallet"/>
    <s v="Cancelled"/>
    <n v="0.3"/>
    <n v="1115.6500000000001"/>
  </r>
  <r>
    <s v="ORD2025008280"/>
    <d v="2023-03-23T00:00:00"/>
    <s v="Customer 4906"/>
    <s v="CUST3773"/>
    <x v="1"/>
    <s v="Chandigarh"/>
    <s v="Offline"/>
    <s v="Electronics"/>
    <s v="Tablet"/>
    <s v="Tablet Model-496"/>
    <s v="PROD3713"/>
    <n v="6"/>
    <n v="615.94000000000005"/>
    <n v="3695.64"/>
    <n v="0"/>
    <n v="0"/>
    <n v="3695.64"/>
    <s v="Card"/>
    <s v="Cancelled"/>
    <n v="0.15"/>
    <n v="554.35"/>
  </r>
  <r>
    <s v="ORD2025008281"/>
    <d v="2023-03-22T00:00:00"/>
    <s v="Customer 2479"/>
    <s v="CUST1881"/>
    <x v="1"/>
    <s v="Chandigarh"/>
    <s v="Online"/>
    <s v="Electronics"/>
    <s v="Tablet"/>
    <s v="Tablet Model-950"/>
    <s v="PROD2589"/>
    <n v="10"/>
    <n v="416.86"/>
    <n v="4168.6000000000004"/>
    <n v="0.1"/>
    <n v="416.86"/>
    <n v="3751.74"/>
    <s v="Wallet"/>
    <s v="Returned"/>
    <n v="0.15"/>
    <n v="562.76"/>
  </r>
  <r>
    <s v="ORD2025008282"/>
    <d v="2023-09-17T00:00:00"/>
    <s v="Customer 198"/>
    <s v="CUST2893"/>
    <x v="0"/>
    <s v="Pune"/>
    <s v="Online"/>
    <s v="Beauty"/>
    <s v="Face Cream"/>
    <s v="Face Cream Model-862"/>
    <s v="PROD2834"/>
    <n v="1"/>
    <n v="355.06"/>
    <n v="355.06"/>
    <n v="0.05"/>
    <n v="17.75"/>
    <n v="337.31"/>
    <s v="Card"/>
    <s v="In-Transit"/>
    <n v="0.15"/>
    <n v="50.6"/>
  </r>
  <r>
    <s v="ORD2025008283"/>
    <d v="2023-06-20T00:00:00"/>
    <s v="Customer 2061"/>
    <s v="CUST3313"/>
    <x v="2"/>
    <s v="Kolkata"/>
    <s v="Online"/>
    <s v="Beauty"/>
    <s v="Perfume"/>
    <s v="Perfume Model-704"/>
    <s v="PROD1137"/>
    <n v="8"/>
    <n v="378.18"/>
    <n v="3025.44"/>
    <n v="0"/>
    <n v="0"/>
    <n v="3025.44"/>
    <s v="Card"/>
    <s v="Returned"/>
    <n v="0.3"/>
    <n v="907.63"/>
  </r>
  <r>
    <s v="ORD2025008284"/>
    <d v="2024-03-04T00:00:00"/>
    <s v="Customer 3188"/>
    <s v="CUST6332"/>
    <x v="4"/>
    <s v="Chennai"/>
    <s v="Online"/>
    <s v="Clothing"/>
    <s v="Shirt"/>
    <s v="Shirt Model-389"/>
    <s v="PROD3314"/>
    <n v="2"/>
    <n v="352.01"/>
    <n v="704.02"/>
    <n v="0.1"/>
    <n v="70.400000000000006"/>
    <n v="633.62"/>
    <s v="UPI"/>
    <s v="Returned"/>
    <n v="0.3"/>
    <n v="190.09"/>
  </r>
  <r>
    <s v="ORD2025008285"/>
    <d v="2023-12-27T00:00:00"/>
    <s v="Customer 3485"/>
    <s v="CUST9580"/>
    <x v="1"/>
    <s v="Delhi"/>
    <s v="Offline"/>
    <s v="Home Decor"/>
    <s v="Curtain"/>
    <s v="Curtain Model-188"/>
    <s v="PROD3698"/>
    <n v="8"/>
    <n v="790.06"/>
    <n v="6320.48"/>
    <n v="0"/>
    <n v="0"/>
    <n v="6320.48"/>
    <s v="Wallet"/>
    <s v="Cancelled"/>
    <n v="0.15"/>
    <n v="948.07"/>
  </r>
  <r>
    <s v="ORD2025008286"/>
    <d v="2023-11-06T00:00:00"/>
    <s v="Customer 1427"/>
    <s v="CUST7334"/>
    <x v="0"/>
    <s v="Pune"/>
    <s v="Online"/>
    <s v="Home Decor"/>
    <s v="Sofa"/>
    <s v="Sofa Model-135"/>
    <s v="PROD3160"/>
    <n v="8"/>
    <n v="361.55"/>
    <n v="2892.4"/>
    <n v="0.05"/>
    <n v="144.62"/>
    <n v="2747.78"/>
    <s v="COD"/>
    <s v="In-Transit"/>
    <n v="0.25"/>
    <n v="686.95"/>
  </r>
  <r>
    <s v="ORD2025008287"/>
    <d v="2023-10-09T00:00:00"/>
    <s v="Customer 3189"/>
    <s v="CUST8983"/>
    <x v="1"/>
    <s v="Lucknow"/>
    <s v="Offline"/>
    <s v="Electronics"/>
    <s v="Laptop"/>
    <s v="Laptop Model-167"/>
    <s v="PROD9558"/>
    <n v="4"/>
    <n v="641.55999999999995"/>
    <n v="2566.2399999999998"/>
    <n v="0.1"/>
    <n v="256.62"/>
    <n v="2309.62"/>
    <s v="COD"/>
    <s v="Delivered"/>
    <n v="0.3"/>
    <n v="692.89"/>
  </r>
  <r>
    <s v="ORD2025008288"/>
    <d v="2023-10-12T00:00:00"/>
    <s v="Customer 2354"/>
    <s v="CUST5691"/>
    <x v="2"/>
    <s v="Kolkata"/>
    <s v="Online"/>
    <s v="Beauty"/>
    <s v="Lipstick"/>
    <s v="Lipstick Model-232"/>
    <s v="PROD6103"/>
    <n v="2"/>
    <n v="326.85000000000002"/>
    <n v="653.70000000000005"/>
    <n v="0.2"/>
    <n v="130.74"/>
    <n v="522.96"/>
    <s v="COD"/>
    <s v="Cancelled"/>
    <n v="0.3"/>
    <n v="156.88999999999999"/>
  </r>
  <r>
    <s v="ORD2025008289"/>
    <d v="2024-02-11T00:00:00"/>
    <s v="Customer 4938"/>
    <s v="CUST1557"/>
    <x v="4"/>
    <s v="Hyderabad"/>
    <s v="Online"/>
    <s v="Electronics"/>
    <s v="Mobile"/>
    <s v="Mobile Model-670"/>
    <s v="PROD6944"/>
    <n v="5"/>
    <n v="464.99"/>
    <n v="2324.9499999999998"/>
    <n v="0.05"/>
    <n v="116.25"/>
    <n v="2208.6999999999998"/>
    <s v="UPI"/>
    <s v="In-Transit"/>
    <n v="0.3"/>
    <n v="662.61"/>
  </r>
  <r>
    <s v="ORD2025008290"/>
    <d v="2023-12-13T00:00:00"/>
    <s v="Customer 2380"/>
    <s v="CUST9004"/>
    <x v="2"/>
    <s v="Bhubaneswar"/>
    <s v="Offline"/>
    <s v="Electronics"/>
    <s v="Tablet"/>
    <s v="Tablet Model-923"/>
    <s v="PROD9276"/>
    <n v="10"/>
    <n v="945.38"/>
    <n v="9453.7999999999993"/>
    <n v="0.1"/>
    <n v="945.38"/>
    <n v="8508.42"/>
    <s v="Wallet"/>
    <s v="Delivered"/>
    <n v="0.3"/>
    <n v="2552.5300000000002"/>
  </r>
  <r>
    <s v="ORD2025008291"/>
    <d v="2023-10-27T00:00:00"/>
    <s v="Customer 3027"/>
    <s v="CUST7665"/>
    <x v="1"/>
    <s v="Chandigarh"/>
    <s v="Online"/>
    <s v="Clothing"/>
    <s v="Jeans"/>
    <s v="Jeans Model-858"/>
    <s v="PROD4000"/>
    <n v="6"/>
    <n v="260.72000000000003"/>
    <n v="1564.32"/>
    <n v="0.2"/>
    <n v="312.86"/>
    <n v="1251.46"/>
    <s v="Card"/>
    <s v="Cancelled"/>
    <n v="0.15"/>
    <n v="187.72"/>
  </r>
  <r>
    <s v="ORD2025008292"/>
    <d v="2023-12-05T00:00:00"/>
    <s v="Customer 668"/>
    <s v="CUST8164"/>
    <x v="1"/>
    <s v="Chandigarh"/>
    <s v="Offline"/>
    <s v="Home Decor"/>
    <s v="Curtain"/>
    <s v="Curtain Model-429"/>
    <s v="PROD2847"/>
    <n v="3"/>
    <n v="191.22"/>
    <n v="573.66"/>
    <n v="0.05"/>
    <n v="28.68"/>
    <n v="544.98"/>
    <s v="Card"/>
    <s v="Delivered"/>
    <n v="0.3"/>
    <n v="163.49"/>
  </r>
  <r>
    <s v="ORD2025008293"/>
    <d v="2024-02-08T00:00:00"/>
    <s v="Customer 4969"/>
    <s v="CUST4854"/>
    <x v="4"/>
    <s v="Bangalore"/>
    <s v="Online"/>
    <s v="Beauty"/>
    <s v="Lipstick"/>
    <s v="Lipstick Model-160"/>
    <s v="PROD8655"/>
    <n v="9"/>
    <n v="250.99"/>
    <n v="2258.91"/>
    <n v="0.2"/>
    <n v="451.78"/>
    <n v="1807.13"/>
    <s v="COD"/>
    <s v="Delivered"/>
    <n v="0.3"/>
    <n v="542.14"/>
  </r>
  <r>
    <s v="ORD2025008294"/>
    <d v="2024-02-22T00:00:00"/>
    <s v="Customer 4351"/>
    <s v="CUST8143"/>
    <x v="2"/>
    <s v="Kolkata"/>
    <s v="Offline"/>
    <s v="Beauty"/>
    <s v="Perfume"/>
    <s v="Perfume Model-840"/>
    <s v="PROD8692"/>
    <n v="4"/>
    <n v="497.56"/>
    <n v="1990.24"/>
    <n v="0.1"/>
    <n v="199.02"/>
    <n v="1791.22"/>
    <s v="UPI"/>
    <s v="Delivered"/>
    <n v="0.15"/>
    <n v="268.68"/>
  </r>
  <r>
    <s v="ORD2025008295"/>
    <d v="2023-10-11T00:00:00"/>
    <s v="Customer 329"/>
    <s v="CUST4961"/>
    <x v="0"/>
    <s v="Pune"/>
    <s v="Offline"/>
    <s v="Clothing"/>
    <s v="Jacket"/>
    <s v="Jacket Model-772"/>
    <s v="PROD1081"/>
    <n v="4"/>
    <n v="734.84"/>
    <n v="2939.36"/>
    <n v="0.1"/>
    <n v="293.94"/>
    <n v="2645.42"/>
    <s v="UPI"/>
    <s v="In-Transit"/>
    <n v="0.15"/>
    <n v="396.81"/>
  </r>
  <r>
    <s v="ORD2025008296"/>
    <d v="2024-03-11T00:00:00"/>
    <s v="Customer 1514"/>
    <s v="CUST3556"/>
    <x v="3"/>
    <s v="Nagpur"/>
    <s v="Offline"/>
    <s v="Electronics"/>
    <s v="Laptop"/>
    <s v="Laptop Model-460"/>
    <s v="PROD1562"/>
    <n v="8"/>
    <n v="250.87"/>
    <n v="2006.96"/>
    <n v="0"/>
    <n v="0"/>
    <n v="2006.96"/>
    <s v="Card"/>
    <s v="Returned"/>
    <n v="0.25"/>
    <n v="501.74"/>
  </r>
  <r>
    <s v="ORD2025008297"/>
    <d v="2023-08-31T00:00:00"/>
    <s v="Customer 3045"/>
    <s v="CUST1676"/>
    <x v="2"/>
    <s v="Patna"/>
    <s v="Offline"/>
    <s v="Home Decor"/>
    <s v="Sofa"/>
    <s v="Sofa Model-307"/>
    <s v="PROD6156"/>
    <n v="2"/>
    <n v="589.52"/>
    <n v="1179.04"/>
    <n v="0.05"/>
    <n v="58.95"/>
    <n v="1120.0899999999999"/>
    <s v="Card"/>
    <s v="In-Transit"/>
    <n v="0.25"/>
    <n v="280.02"/>
  </r>
  <r>
    <s v="ORD2025008298"/>
    <d v="2023-04-27T00:00:00"/>
    <s v="Customer 2121"/>
    <s v="CUST6424"/>
    <x v="2"/>
    <s v="Bhubaneswar"/>
    <s v="Online"/>
    <s v="Beauty"/>
    <s v="Lipstick"/>
    <s v="Lipstick Model-833"/>
    <s v="PROD5334"/>
    <n v="8"/>
    <n v="557.20000000000005"/>
    <n v="4457.6000000000004"/>
    <n v="0.1"/>
    <n v="445.76"/>
    <n v="4011.84"/>
    <s v="Wallet"/>
    <s v="In-Transit"/>
    <n v="0.15"/>
    <n v="601.78"/>
  </r>
  <r>
    <s v="ORD2025008299"/>
    <d v="2023-04-06T00:00:00"/>
    <s v="Customer 2241"/>
    <s v="CUST8335"/>
    <x v="2"/>
    <s v="Bhubaneswar"/>
    <s v="Offline"/>
    <s v="Electronics"/>
    <s v="Mobile"/>
    <s v="Mobile Model-886"/>
    <s v="PROD8901"/>
    <n v="3"/>
    <n v="252.7"/>
    <n v="758.1"/>
    <n v="0.2"/>
    <n v="151.62"/>
    <n v="606.48"/>
    <s v="COD"/>
    <s v="Cancelled"/>
    <n v="0.15"/>
    <n v="90.97"/>
  </r>
  <r>
    <s v="ORD2025008300"/>
    <d v="2023-04-19T00:00:00"/>
    <s v="Customer 2395"/>
    <s v="CUST1998"/>
    <x v="1"/>
    <s v="Delhi"/>
    <s v="Online"/>
    <s v="Beauty"/>
    <s v="Lipstick"/>
    <s v="Lipstick Model-548"/>
    <s v="PROD3337"/>
    <n v="9"/>
    <n v="959.59"/>
    <n v="8636.31"/>
    <n v="0.1"/>
    <n v="863.63"/>
    <n v="7772.68"/>
    <s v="UPI"/>
    <s v="Delivered"/>
    <n v="0.15"/>
    <n v="1165.9000000000001"/>
  </r>
  <r>
    <s v="ORD2025008301"/>
    <d v="2023-01-28T00:00:00"/>
    <s v="Customer 4867"/>
    <s v="CUST8872"/>
    <x v="0"/>
    <s v="Ahmedabad"/>
    <s v="Offline"/>
    <s v="Home Decor"/>
    <s v="Lamp"/>
    <s v="Lamp Model-638"/>
    <s v="PROD2242"/>
    <n v="1"/>
    <n v="727.74"/>
    <n v="727.74"/>
    <n v="0.1"/>
    <n v="72.77"/>
    <n v="654.97"/>
    <s v="UPI"/>
    <s v="In-Transit"/>
    <n v="0.15"/>
    <n v="98.25"/>
  </r>
  <r>
    <s v="ORD2025008302"/>
    <d v="2023-07-26T00:00:00"/>
    <s v="Customer 203"/>
    <s v="CUST7390"/>
    <x v="2"/>
    <s v="Bhubaneswar"/>
    <s v="Online"/>
    <s v="Home Decor"/>
    <s v="Lamp"/>
    <s v="Lamp Model-452"/>
    <s v="PROD8833"/>
    <n v="8"/>
    <n v="451.84"/>
    <n v="3614.72"/>
    <n v="0.2"/>
    <n v="722.94"/>
    <n v="2891.78"/>
    <s v="COD"/>
    <s v="In-Transit"/>
    <n v="0.3"/>
    <n v="867.53"/>
  </r>
  <r>
    <s v="ORD2025008303"/>
    <d v="2023-10-11T00:00:00"/>
    <s v="Customer 1673"/>
    <s v="CUST7093"/>
    <x v="4"/>
    <s v="Chennai"/>
    <s v="Online"/>
    <s v="Home Decor"/>
    <s v="Sofa"/>
    <s v="Sofa Model-349"/>
    <s v="PROD3209"/>
    <n v="9"/>
    <n v="357.23"/>
    <n v="3215.07"/>
    <n v="0.05"/>
    <n v="160.75"/>
    <n v="3054.32"/>
    <s v="Card"/>
    <s v="Returned"/>
    <n v="0.15"/>
    <n v="458.15"/>
  </r>
  <r>
    <s v="ORD2025008304"/>
    <d v="2023-04-29T00:00:00"/>
    <s v="Customer 123"/>
    <s v="CUST8131"/>
    <x v="2"/>
    <s v="Bhubaneswar"/>
    <s v="Offline"/>
    <s v="Clothing"/>
    <s v="Jacket"/>
    <s v="Jacket Model-646"/>
    <s v="PROD3573"/>
    <n v="4"/>
    <n v="504.05"/>
    <n v="2016.2"/>
    <n v="0"/>
    <n v="0"/>
    <n v="2016.2"/>
    <s v="COD"/>
    <s v="Returned"/>
    <n v="0.25"/>
    <n v="504.05"/>
  </r>
  <r>
    <s v="ORD2025008305"/>
    <d v="2024-02-25T00:00:00"/>
    <s v="Customer 949"/>
    <s v="CUST8100"/>
    <x v="1"/>
    <s v="Chandigarh"/>
    <s v="Online"/>
    <s v="Electronics"/>
    <s v="Tablet"/>
    <s v="Tablet Model-220"/>
    <s v="PROD8344"/>
    <n v="1"/>
    <n v="490.58"/>
    <n v="490.58"/>
    <n v="0"/>
    <n v="0"/>
    <n v="490.58"/>
    <s v="COD"/>
    <s v="Cancelled"/>
    <n v="0.25"/>
    <n v="122.64"/>
  </r>
  <r>
    <s v="ORD2025008306"/>
    <d v="2023-06-14T00:00:00"/>
    <s v="Customer 2732"/>
    <s v="CUST1976"/>
    <x v="4"/>
    <s v="Hyderabad"/>
    <s v="Offline"/>
    <s v="Electronics"/>
    <s v="Tablet"/>
    <s v="Tablet Model-807"/>
    <s v="PROD7774"/>
    <n v="2"/>
    <n v="284.97000000000003"/>
    <n v="569.94000000000005"/>
    <n v="0.2"/>
    <n v="113.99"/>
    <n v="455.95"/>
    <s v="COD"/>
    <s v="Returned"/>
    <n v="0.15"/>
    <n v="68.39"/>
  </r>
  <r>
    <s v="ORD2025008307"/>
    <d v="2024-01-04T00:00:00"/>
    <s v="Customer 553"/>
    <s v="CUST7943"/>
    <x v="0"/>
    <s v="Ahmedabad"/>
    <s v="Online"/>
    <s v="Home Decor"/>
    <s v="Lamp"/>
    <s v="Lamp Model-757"/>
    <s v="PROD4358"/>
    <n v="7"/>
    <n v="606.76"/>
    <n v="4247.32"/>
    <n v="0.05"/>
    <n v="212.37"/>
    <n v="4034.95"/>
    <s v="UPI"/>
    <s v="Returned"/>
    <n v="0.3"/>
    <n v="1210.48"/>
  </r>
  <r>
    <s v="ORD2025008308"/>
    <d v="2023-09-30T00:00:00"/>
    <s v="Customer 4275"/>
    <s v="CUST9804"/>
    <x v="1"/>
    <s v="Delhi"/>
    <s v="Offline"/>
    <s v="Home Decor"/>
    <s v="Curtain"/>
    <s v="Curtain Model-658"/>
    <s v="PROD4216"/>
    <n v="2"/>
    <n v="887.75"/>
    <n v="1775.5"/>
    <n v="0.05"/>
    <n v="88.78"/>
    <n v="1686.72"/>
    <s v="Card"/>
    <s v="Cancelled"/>
    <n v="0.15"/>
    <n v="253.01"/>
  </r>
  <r>
    <s v="ORD2025008309"/>
    <d v="2023-12-05T00:00:00"/>
    <s v="Customer 679"/>
    <s v="CUST6364"/>
    <x v="3"/>
    <s v="Bhopal"/>
    <s v="Offline"/>
    <s v="Home Decor"/>
    <s v="Sofa"/>
    <s v="Sofa Model-499"/>
    <s v="PROD2699"/>
    <n v="8"/>
    <n v="279.89999999999998"/>
    <n v="2239.1999999999998"/>
    <n v="0.1"/>
    <n v="223.92"/>
    <n v="2015.28"/>
    <s v="Wallet"/>
    <s v="In-Transit"/>
    <n v="0.15"/>
    <n v="302.29000000000002"/>
  </r>
  <r>
    <s v="ORD2025008310"/>
    <d v="2023-02-07T00:00:00"/>
    <s v="Customer 3322"/>
    <s v="CUST3769"/>
    <x v="2"/>
    <s v="Kolkata"/>
    <s v="Online"/>
    <s v="Electronics"/>
    <s v="Laptop"/>
    <s v="Laptop Model-713"/>
    <s v="PROD4155"/>
    <n v="9"/>
    <n v="669.32"/>
    <n v="6023.88"/>
    <n v="0.2"/>
    <n v="1204.78"/>
    <n v="4819.1000000000004"/>
    <s v="Card"/>
    <s v="In-Transit"/>
    <n v="0.3"/>
    <n v="1445.73"/>
  </r>
  <r>
    <s v="ORD2025008311"/>
    <d v="2023-09-21T00:00:00"/>
    <s v="Customer 3551"/>
    <s v="CUST8022"/>
    <x v="2"/>
    <s v="Kolkata"/>
    <s v="Offline"/>
    <s v="Beauty"/>
    <s v="Perfume"/>
    <s v="Perfume Model-589"/>
    <s v="PROD7113"/>
    <n v="8"/>
    <n v="208.17"/>
    <n v="1665.36"/>
    <n v="0.05"/>
    <n v="83.27"/>
    <n v="1582.09"/>
    <s v="COD"/>
    <s v="In-Transit"/>
    <n v="0.25"/>
    <n v="395.52"/>
  </r>
  <r>
    <s v="ORD2025008312"/>
    <d v="2023-04-04T00:00:00"/>
    <s v="Customer 4588"/>
    <s v="CUST2711"/>
    <x v="3"/>
    <s v="Bhopal"/>
    <s v="Online"/>
    <s v="Electronics"/>
    <s v="Mobile"/>
    <s v="Mobile Model-541"/>
    <s v="PROD4133"/>
    <n v="1"/>
    <n v="682.27"/>
    <n v="682.27"/>
    <n v="0"/>
    <n v="0"/>
    <n v="682.27"/>
    <s v="COD"/>
    <s v="In-Transit"/>
    <n v="0.15"/>
    <n v="102.34"/>
  </r>
  <r>
    <s v="ORD2025008313"/>
    <d v="2023-01-02T00:00:00"/>
    <s v="Customer 4898"/>
    <s v="CUST3725"/>
    <x v="3"/>
    <s v="Bhopal"/>
    <s v="Offline"/>
    <s v="Electronics"/>
    <s v="Mobile"/>
    <s v="Mobile Model-147"/>
    <s v="PROD1755"/>
    <n v="1"/>
    <n v="997.97"/>
    <n v="997.97"/>
    <n v="0.05"/>
    <n v="49.9"/>
    <n v="948.07"/>
    <s v="Wallet"/>
    <s v="Delivered"/>
    <n v="0.3"/>
    <n v="284.42"/>
  </r>
  <r>
    <s v="ORD2025008314"/>
    <d v="2023-05-16T00:00:00"/>
    <s v="Customer 2386"/>
    <s v="CUST8640"/>
    <x v="1"/>
    <s v="Chandigarh"/>
    <s v="Online"/>
    <s v="Beauty"/>
    <s v="Lipstick"/>
    <s v="Lipstick Model-621"/>
    <s v="PROD4063"/>
    <n v="8"/>
    <n v="278.7"/>
    <n v="2229.6"/>
    <n v="0.05"/>
    <n v="111.48"/>
    <n v="2118.12"/>
    <s v="UPI"/>
    <s v="Returned"/>
    <n v="0.15"/>
    <n v="317.72000000000003"/>
  </r>
  <r>
    <s v="ORD2025008315"/>
    <d v="2024-01-08T00:00:00"/>
    <s v="Customer 2883"/>
    <s v="CUST2218"/>
    <x v="0"/>
    <s v="Mumbai"/>
    <s v="Offline"/>
    <s v="Home Decor"/>
    <s v="Sofa"/>
    <s v="Sofa Model-945"/>
    <s v="PROD1726"/>
    <n v="6"/>
    <n v="614.67999999999995"/>
    <n v="3688.08"/>
    <n v="0.05"/>
    <n v="184.4"/>
    <n v="3503.68"/>
    <s v="Card"/>
    <s v="Returned"/>
    <n v="0.3"/>
    <n v="1051.0999999999999"/>
  </r>
  <r>
    <s v="ORD2025008316"/>
    <d v="2023-12-14T00:00:00"/>
    <s v="Customer 2603"/>
    <s v="CUST4131"/>
    <x v="2"/>
    <s v="Bhubaneswar"/>
    <s v="Online"/>
    <s v="Home Decor"/>
    <s v="Sofa"/>
    <s v="Sofa Model-384"/>
    <s v="PROD4318"/>
    <n v="7"/>
    <n v="804.44"/>
    <n v="5631.08"/>
    <n v="0"/>
    <n v="0"/>
    <n v="5631.08"/>
    <s v="Card"/>
    <s v="Returned"/>
    <n v="0.3"/>
    <n v="1689.32"/>
  </r>
  <r>
    <s v="ORD2025008317"/>
    <d v="2024-02-22T00:00:00"/>
    <s v="Customer 4715"/>
    <s v="CUST1746"/>
    <x v="4"/>
    <s v="Hyderabad"/>
    <s v="Online"/>
    <s v="Electronics"/>
    <s v="Laptop"/>
    <s v="Laptop Model-332"/>
    <s v="PROD1162"/>
    <n v="9"/>
    <n v="890.18"/>
    <n v="8011.62"/>
    <n v="0.1"/>
    <n v="801.16"/>
    <n v="7210.46"/>
    <s v="UPI"/>
    <s v="Returned"/>
    <n v="0.15"/>
    <n v="1081.57"/>
  </r>
  <r>
    <s v="ORD2025008318"/>
    <d v="2023-04-09T00:00:00"/>
    <s v="Customer 4835"/>
    <s v="CUST1695"/>
    <x v="0"/>
    <s v="Pune"/>
    <s v="Offline"/>
    <s v="Beauty"/>
    <s v="Perfume"/>
    <s v="Perfume Model-203"/>
    <s v="PROD7458"/>
    <n v="6"/>
    <n v="417.29"/>
    <n v="2503.7399999999998"/>
    <n v="0"/>
    <n v="0"/>
    <n v="2503.7399999999998"/>
    <s v="Card"/>
    <s v="Cancelled"/>
    <n v="0.25"/>
    <n v="625.92999999999995"/>
  </r>
  <r>
    <s v="ORD2025008319"/>
    <d v="2023-05-14T00:00:00"/>
    <s v="Customer 505"/>
    <s v="CUST2089"/>
    <x v="4"/>
    <s v="Chennai"/>
    <s v="Online"/>
    <s v="Beauty"/>
    <s v="Lipstick"/>
    <s v="Lipstick Model-643"/>
    <s v="PROD7190"/>
    <n v="2"/>
    <n v="480.23"/>
    <n v="960.46"/>
    <n v="0.2"/>
    <n v="192.09"/>
    <n v="768.37"/>
    <s v="UPI"/>
    <s v="Returned"/>
    <n v="0.15"/>
    <n v="115.26"/>
  </r>
  <r>
    <s v="ORD2025008320"/>
    <d v="2023-02-04T00:00:00"/>
    <s v="Customer 4440"/>
    <s v="CUST6547"/>
    <x v="4"/>
    <s v="Hyderabad"/>
    <s v="Online"/>
    <s v="Electronics"/>
    <s v="Mobile"/>
    <s v="Mobile Model-366"/>
    <s v="PROD1226"/>
    <n v="4"/>
    <n v="180.2"/>
    <n v="720.8"/>
    <n v="0.2"/>
    <n v="144.16"/>
    <n v="576.64"/>
    <s v="Card"/>
    <s v="In-Transit"/>
    <n v="0.25"/>
    <n v="144.16"/>
  </r>
  <r>
    <s v="ORD2025008321"/>
    <d v="2023-01-30T00:00:00"/>
    <s v="Customer 3330"/>
    <s v="CUST5564"/>
    <x v="3"/>
    <s v="Bhopal"/>
    <s v="Online"/>
    <s v="Home Decor"/>
    <s v="Sofa"/>
    <s v="Sofa Model-113"/>
    <s v="PROD6558"/>
    <n v="9"/>
    <n v="577.47"/>
    <n v="5197.2299999999996"/>
    <n v="0"/>
    <n v="0"/>
    <n v="5197.2299999999996"/>
    <s v="COD"/>
    <s v="Returned"/>
    <n v="0.15"/>
    <n v="779.58"/>
  </r>
  <r>
    <s v="ORD2025008322"/>
    <d v="2023-08-13T00:00:00"/>
    <s v="Customer 2076"/>
    <s v="CUST7900"/>
    <x v="1"/>
    <s v="Delhi"/>
    <s v="Offline"/>
    <s v="Electronics"/>
    <s v="Laptop"/>
    <s v="Laptop Model-202"/>
    <s v="PROD5804"/>
    <n v="1"/>
    <n v="872.88"/>
    <n v="872.88"/>
    <n v="0.05"/>
    <n v="43.64"/>
    <n v="829.24"/>
    <s v="Wallet"/>
    <s v="Delivered"/>
    <n v="0.15"/>
    <n v="124.39"/>
  </r>
  <r>
    <s v="ORD2025008323"/>
    <d v="2023-03-16T00:00:00"/>
    <s v="Customer 2624"/>
    <s v="CUST6366"/>
    <x v="2"/>
    <s v="Bhubaneswar"/>
    <s v="Offline"/>
    <s v="Beauty"/>
    <s v="Face Cream"/>
    <s v="Face Cream Model-933"/>
    <s v="PROD8890"/>
    <n v="8"/>
    <n v="842.11"/>
    <n v="6736.88"/>
    <n v="0.2"/>
    <n v="1347.38"/>
    <n v="5389.5"/>
    <s v="COD"/>
    <s v="Returned"/>
    <n v="0.15"/>
    <n v="808.42"/>
  </r>
  <r>
    <s v="ORD2025008324"/>
    <d v="2023-12-16T00:00:00"/>
    <s v="Customer 270"/>
    <s v="CUST4786"/>
    <x v="1"/>
    <s v="Chandigarh"/>
    <s v="Online"/>
    <s v="Electronics"/>
    <s v="Tablet"/>
    <s v="Tablet Model-904"/>
    <s v="PROD9397"/>
    <n v="10"/>
    <n v="557.88"/>
    <n v="5578.8"/>
    <n v="0"/>
    <n v="0"/>
    <n v="5578.8"/>
    <s v="UPI"/>
    <s v="Cancelled"/>
    <n v="0.3"/>
    <n v="1673.64"/>
  </r>
  <r>
    <s v="ORD2025008325"/>
    <d v="2023-05-08T00:00:00"/>
    <s v="Customer 1536"/>
    <s v="CUST5495"/>
    <x v="3"/>
    <s v="Raipur"/>
    <s v="Offline"/>
    <s v="Beauty"/>
    <s v="Lipstick"/>
    <s v="Lipstick Model-958"/>
    <s v="PROD5450"/>
    <n v="1"/>
    <n v="263"/>
    <n v="263"/>
    <n v="0.1"/>
    <n v="26.3"/>
    <n v="236.7"/>
    <s v="Card"/>
    <s v="In-Transit"/>
    <n v="0.3"/>
    <n v="71.010000000000005"/>
  </r>
  <r>
    <s v="ORD2025008326"/>
    <d v="2023-12-27T00:00:00"/>
    <s v="Customer 242"/>
    <s v="CUST9793"/>
    <x v="4"/>
    <s v="Bangalore"/>
    <s v="Offline"/>
    <s v="Beauty"/>
    <s v="Face Cream"/>
    <s v="Face Cream Model-305"/>
    <s v="PROD6434"/>
    <n v="6"/>
    <n v="532.13"/>
    <n v="3192.78"/>
    <n v="0"/>
    <n v="0"/>
    <n v="3192.78"/>
    <s v="COD"/>
    <s v="Delivered"/>
    <n v="0.25"/>
    <n v="798.2"/>
  </r>
  <r>
    <s v="ORD2025008327"/>
    <d v="2023-03-24T00:00:00"/>
    <s v="Customer 4869"/>
    <s v="CUST2231"/>
    <x v="3"/>
    <s v="Raipur"/>
    <s v="Online"/>
    <s v="Home Decor"/>
    <s v="Lamp"/>
    <s v="Lamp Model-798"/>
    <s v="PROD5029"/>
    <n v="7"/>
    <n v="342.98"/>
    <n v="2400.86"/>
    <n v="0.2"/>
    <n v="480.17"/>
    <n v="1920.69"/>
    <s v="Card"/>
    <s v="Cancelled"/>
    <n v="0.25"/>
    <n v="480.17"/>
  </r>
  <r>
    <s v="ORD2025008328"/>
    <d v="2024-01-22T00:00:00"/>
    <s v="Customer 367"/>
    <s v="CUST5086"/>
    <x v="2"/>
    <s v="Kolkata"/>
    <s v="Online"/>
    <s v="Electronics"/>
    <s v="Laptop"/>
    <s v="Laptop Model-340"/>
    <s v="PROD8037"/>
    <n v="5"/>
    <n v="391.07"/>
    <n v="1955.35"/>
    <n v="0.2"/>
    <n v="391.07"/>
    <n v="1564.28"/>
    <s v="Card"/>
    <s v="Cancelled"/>
    <n v="0.15"/>
    <n v="234.64"/>
  </r>
  <r>
    <s v="ORD2025008329"/>
    <d v="2024-02-08T00:00:00"/>
    <s v="Customer 3481"/>
    <s v="CUST5641"/>
    <x v="3"/>
    <s v="Bhopal"/>
    <s v="Online"/>
    <s v="Clothing"/>
    <s v="Shirt"/>
    <s v="Shirt Model-635"/>
    <s v="PROD1273"/>
    <n v="9"/>
    <n v="127.9"/>
    <n v="1151.0999999999999"/>
    <n v="0.05"/>
    <n v="57.55"/>
    <n v="1093.55"/>
    <s v="COD"/>
    <s v="Delivered"/>
    <n v="0.15"/>
    <n v="164.03"/>
  </r>
  <r>
    <s v="ORD2025008330"/>
    <d v="2023-09-08T00:00:00"/>
    <s v="Customer 2055"/>
    <s v="CUST9733"/>
    <x v="4"/>
    <s v="Hyderabad"/>
    <s v="Online"/>
    <s v="Clothing"/>
    <s v="Shirt"/>
    <s v="Shirt Model-255"/>
    <s v="PROD1150"/>
    <n v="9"/>
    <n v="249.85"/>
    <n v="2248.65"/>
    <n v="0.2"/>
    <n v="449.73"/>
    <n v="1798.92"/>
    <s v="Card"/>
    <s v="Cancelled"/>
    <n v="0.25"/>
    <n v="449.73"/>
  </r>
  <r>
    <s v="ORD2025008331"/>
    <d v="2023-06-18T00:00:00"/>
    <s v="Customer 1939"/>
    <s v="CUST8175"/>
    <x v="3"/>
    <s v="Raipur"/>
    <s v="Online"/>
    <s v="Electronics"/>
    <s v="Tablet"/>
    <s v="Tablet Model-366"/>
    <s v="PROD3748"/>
    <n v="1"/>
    <n v="545.38"/>
    <n v="545.38"/>
    <n v="0.1"/>
    <n v="54.54"/>
    <n v="490.84"/>
    <s v="UPI"/>
    <s v="Cancelled"/>
    <n v="0.15"/>
    <n v="73.63"/>
  </r>
  <r>
    <s v="ORD2025008332"/>
    <d v="2023-08-16T00:00:00"/>
    <s v="Customer 726"/>
    <s v="CUST5198"/>
    <x v="4"/>
    <s v="Chennai"/>
    <s v="Online"/>
    <s v="Home Decor"/>
    <s v="Sofa"/>
    <s v="Sofa Model-195"/>
    <s v="PROD8875"/>
    <n v="6"/>
    <n v="410.69"/>
    <n v="2464.14"/>
    <n v="0"/>
    <n v="0"/>
    <n v="2464.14"/>
    <s v="Card"/>
    <s v="Delivered"/>
    <n v="0.15"/>
    <n v="369.62"/>
  </r>
  <r>
    <s v="ORD2025008333"/>
    <d v="2023-04-26T00:00:00"/>
    <s v="Customer 626"/>
    <s v="CUST9436"/>
    <x v="2"/>
    <s v="Kolkata"/>
    <s v="Offline"/>
    <s v="Clothing"/>
    <s v="Jeans"/>
    <s v="Jeans Model-176"/>
    <s v="PROD2348"/>
    <n v="2"/>
    <n v="461.47"/>
    <n v="922.94"/>
    <n v="0.05"/>
    <n v="46.15"/>
    <n v="876.79"/>
    <s v="Wallet"/>
    <s v="In-Transit"/>
    <n v="0.3"/>
    <n v="263.04000000000002"/>
  </r>
  <r>
    <s v="ORD2025008334"/>
    <d v="2024-01-06T00:00:00"/>
    <s v="Customer 1038"/>
    <s v="CUST2390"/>
    <x v="1"/>
    <s v="Chandigarh"/>
    <s v="Online"/>
    <s v="Home Decor"/>
    <s v="Sofa"/>
    <s v="Sofa Model-151"/>
    <s v="PROD2388"/>
    <n v="5"/>
    <n v="554.04"/>
    <n v="2770.2"/>
    <n v="0"/>
    <n v="0"/>
    <n v="2770.2"/>
    <s v="Card"/>
    <s v="Cancelled"/>
    <n v="0.15"/>
    <n v="415.53"/>
  </r>
  <r>
    <s v="ORD2025008335"/>
    <d v="2023-06-16T00:00:00"/>
    <s v="Customer 1460"/>
    <s v="CUST5555"/>
    <x v="3"/>
    <s v="Raipur"/>
    <s v="Online"/>
    <s v="Beauty"/>
    <s v="Perfume"/>
    <s v="Perfume Model-753"/>
    <s v="PROD4185"/>
    <n v="7"/>
    <n v="146.83000000000001"/>
    <n v="1027.81"/>
    <n v="0.1"/>
    <n v="102.78"/>
    <n v="925.03"/>
    <s v="UPI"/>
    <s v="In-Transit"/>
    <n v="0.15"/>
    <n v="138.75"/>
  </r>
  <r>
    <s v="ORD2025008336"/>
    <d v="2024-01-28T00:00:00"/>
    <s v="Customer 50"/>
    <s v="CUST1273"/>
    <x v="1"/>
    <s v="Chandigarh"/>
    <s v="Offline"/>
    <s v="Electronics"/>
    <s v="Laptop"/>
    <s v="Laptop Model-643"/>
    <s v="PROD2008"/>
    <n v="9"/>
    <n v="683.57"/>
    <n v="6152.13"/>
    <n v="0.1"/>
    <n v="615.21"/>
    <n v="5536.92"/>
    <s v="Card"/>
    <s v="Delivered"/>
    <n v="0.15"/>
    <n v="830.54"/>
  </r>
  <r>
    <s v="ORD2025008337"/>
    <d v="2023-06-13T00:00:00"/>
    <s v="Customer 4857"/>
    <s v="CUST4837"/>
    <x v="4"/>
    <s v="Bangalore"/>
    <s v="Online"/>
    <s v="Beauty"/>
    <s v="Perfume"/>
    <s v="Perfume Model-584"/>
    <s v="PROD9917"/>
    <n v="6"/>
    <n v="421.65"/>
    <n v="2529.9"/>
    <n v="0"/>
    <n v="0"/>
    <n v="2529.9"/>
    <s v="UPI"/>
    <s v="Returned"/>
    <n v="0.3"/>
    <n v="758.97"/>
  </r>
  <r>
    <s v="ORD2025008338"/>
    <d v="2024-03-01T00:00:00"/>
    <s v="Customer 1825"/>
    <s v="CUST1196"/>
    <x v="2"/>
    <s v="Bhubaneswar"/>
    <s v="Offline"/>
    <s v="Beauty"/>
    <s v="Perfume"/>
    <s v="Perfume Model-263"/>
    <s v="PROD9007"/>
    <n v="3"/>
    <n v="592.41"/>
    <n v="1777.23"/>
    <n v="0.2"/>
    <n v="355.45"/>
    <n v="1421.78"/>
    <s v="COD"/>
    <s v="Delivered"/>
    <n v="0.3"/>
    <n v="426.53"/>
  </r>
  <r>
    <s v="ORD2025008339"/>
    <d v="2024-01-19T00:00:00"/>
    <s v="Customer 307"/>
    <s v="CUST3328"/>
    <x v="3"/>
    <s v="Nagpur"/>
    <s v="Offline"/>
    <s v="Home Decor"/>
    <s v="Lamp"/>
    <s v="Lamp Model-315"/>
    <s v="PROD7236"/>
    <n v="9"/>
    <n v="404.92"/>
    <n v="3644.28"/>
    <n v="0.2"/>
    <n v="728.86"/>
    <n v="2915.42"/>
    <s v="Wallet"/>
    <s v="In-Transit"/>
    <n v="0.25"/>
    <n v="728.86"/>
  </r>
  <r>
    <s v="ORD2025008340"/>
    <d v="2024-03-20T00:00:00"/>
    <s v="Customer 1699"/>
    <s v="CUST5391"/>
    <x v="1"/>
    <s v="Lucknow"/>
    <s v="Offline"/>
    <s v="Home Decor"/>
    <s v="Curtain"/>
    <s v="Curtain Model-449"/>
    <s v="PROD6327"/>
    <n v="6"/>
    <n v="181.19"/>
    <n v="1087.1400000000001"/>
    <n v="0"/>
    <n v="0"/>
    <n v="1087.1400000000001"/>
    <s v="Wallet"/>
    <s v="Cancelled"/>
    <n v="0.15"/>
    <n v="163.07"/>
  </r>
  <r>
    <s v="ORD2025008341"/>
    <d v="2024-02-29T00:00:00"/>
    <s v="Customer 3078"/>
    <s v="CUST4293"/>
    <x v="2"/>
    <s v="Patna"/>
    <s v="Online"/>
    <s v="Electronics"/>
    <s v="Mobile"/>
    <s v="Mobile Model-473"/>
    <s v="PROD5978"/>
    <n v="8"/>
    <n v="938.62"/>
    <n v="7508.96"/>
    <n v="0.05"/>
    <n v="375.45"/>
    <n v="7133.51"/>
    <s v="Wallet"/>
    <s v="Cancelled"/>
    <n v="0.15"/>
    <n v="1070.03"/>
  </r>
  <r>
    <s v="ORD2025008342"/>
    <d v="2023-04-12T00:00:00"/>
    <s v="Customer 801"/>
    <s v="CUST5947"/>
    <x v="1"/>
    <s v="Chandigarh"/>
    <s v="Online"/>
    <s v="Home Decor"/>
    <s v="Sofa"/>
    <s v="Sofa Model-447"/>
    <s v="PROD9650"/>
    <n v="9"/>
    <n v="206.12"/>
    <n v="1855.08"/>
    <n v="0.1"/>
    <n v="185.51"/>
    <n v="1669.57"/>
    <s v="Card"/>
    <s v="Returned"/>
    <n v="0.25"/>
    <n v="417.39"/>
  </r>
  <r>
    <s v="ORD2025008343"/>
    <d v="2023-09-07T00:00:00"/>
    <s v="Customer 1166"/>
    <s v="CUST2668"/>
    <x v="0"/>
    <s v="Mumbai"/>
    <s v="Online"/>
    <s v="Home Decor"/>
    <s v="Curtain"/>
    <s v="Curtain Model-110"/>
    <s v="PROD1787"/>
    <n v="9"/>
    <n v="894.78"/>
    <n v="8053.02"/>
    <n v="0.1"/>
    <n v="805.3"/>
    <n v="7247.72"/>
    <s v="COD"/>
    <s v="In-Transit"/>
    <n v="0.15"/>
    <n v="1087.1600000000001"/>
  </r>
  <r>
    <s v="ORD2025008344"/>
    <d v="2023-05-24T00:00:00"/>
    <s v="Customer 2673"/>
    <s v="CUST6892"/>
    <x v="4"/>
    <s v="Hyderabad"/>
    <s v="Offline"/>
    <s v="Home Decor"/>
    <s v="Curtain"/>
    <s v="Curtain Model-550"/>
    <s v="PROD6200"/>
    <n v="1"/>
    <n v="491.56"/>
    <n v="491.56"/>
    <n v="0.1"/>
    <n v="49.16"/>
    <n v="442.4"/>
    <s v="COD"/>
    <s v="Returned"/>
    <n v="0.15"/>
    <n v="66.36"/>
  </r>
  <r>
    <s v="ORD2025008345"/>
    <d v="2023-05-03T00:00:00"/>
    <s v="Customer 970"/>
    <s v="CUST2405"/>
    <x v="0"/>
    <s v="Pune"/>
    <s v="Offline"/>
    <s v="Electronics"/>
    <s v="Laptop"/>
    <s v="Laptop Model-496"/>
    <s v="PROD2362"/>
    <n v="4"/>
    <n v="209.95"/>
    <n v="839.8"/>
    <n v="0"/>
    <n v="0"/>
    <n v="839.8"/>
    <s v="Wallet"/>
    <s v="Delivered"/>
    <n v="0.25"/>
    <n v="209.95"/>
  </r>
  <r>
    <s v="ORD2025008346"/>
    <d v="2024-02-22T00:00:00"/>
    <s v="Customer 3886"/>
    <s v="CUST1668"/>
    <x v="4"/>
    <s v="Bangalore"/>
    <s v="Online"/>
    <s v="Electronics"/>
    <s v="Mobile"/>
    <s v="Mobile Model-191"/>
    <s v="PROD4485"/>
    <n v="1"/>
    <n v="529.91999999999996"/>
    <n v="529.91999999999996"/>
    <n v="0.2"/>
    <n v="105.98"/>
    <n v="423.94"/>
    <s v="Wallet"/>
    <s v="In-Transit"/>
    <n v="0.25"/>
    <n v="105.98"/>
  </r>
  <r>
    <s v="ORD2025008347"/>
    <d v="2023-05-08T00:00:00"/>
    <s v="Customer 490"/>
    <s v="CUST5089"/>
    <x v="3"/>
    <s v="Raipur"/>
    <s v="Offline"/>
    <s v="Home Decor"/>
    <s v="Sofa"/>
    <s v="Sofa Model-567"/>
    <s v="PROD4129"/>
    <n v="3"/>
    <n v="738.99"/>
    <n v="2216.9699999999998"/>
    <n v="0.05"/>
    <n v="110.85"/>
    <n v="2106.12"/>
    <s v="Card"/>
    <s v="In-Transit"/>
    <n v="0.15"/>
    <n v="315.92"/>
  </r>
  <r>
    <s v="ORD2025008348"/>
    <d v="2023-11-02T00:00:00"/>
    <s v="Customer 2434"/>
    <s v="CUST3762"/>
    <x v="1"/>
    <s v="Delhi"/>
    <s v="Online"/>
    <s v="Electronics"/>
    <s v="Laptop"/>
    <s v="Laptop Model-465"/>
    <s v="PROD9073"/>
    <n v="1"/>
    <n v="696.98"/>
    <n v="696.98"/>
    <n v="0.1"/>
    <n v="69.7"/>
    <n v="627.28"/>
    <s v="Wallet"/>
    <s v="Cancelled"/>
    <n v="0.15"/>
    <n v="94.09"/>
  </r>
  <r>
    <s v="ORD2025008349"/>
    <d v="2023-05-21T00:00:00"/>
    <s v="Customer 1002"/>
    <s v="CUST6120"/>
    <x v="2"/>
    <s v="Bhubaneswar"/>
    <s v="Offline"/>
    <s v="Home Decor"/>
    <s v="Lamp"/>
    <s v="Lamp Model-373"/>
    <s v="PROD8653"/>
    <n v="4"/>
    <n v="914.09"/>
    <n v="3656.36"/>
    <n v="0.2"/>
    <n v="731.27"/>
    <n v="2925.09"/>
    <s v="UPI"/>
    <s v="Returned"/>
    <n v="0.25"/>
    <n v="731.27"/>
  </r>
  <r>
    <s v="ORD2025008350"/>
    <d v="2023-06-20T00:00:00"/>
    <s v="Customer 1961"/>
    <s v="CUST5529"/>
    <x v="2"/>
    <s v="Patna"/>
    <s v="Online"/>
    <s v="Clothing"/>
    <s v="Jeans"/>
    <s v="Jeans Model-207"/>
    <s v="PROD7219"/>
    <n v="4"/>
    <n v="603.74"/>
    <n v="2414.96"/>
    <n v="0.1"/>
    <n v="241.5"/>
    <n v="2173.46"/>
    <s v="UPI"/>
    <s v="Delivered"/>
    <n v="0.3"/>
    <n v="652.04"/>
  </r>
  <r>
    <s v="ORD2025008351"/>
    <d v="2023-08-05T00:00:00"/>
    <s v="Customer 1320"/>
    <s v="CUST7660"/>
    <x v="0"/>
    <s v="Pune"/>
    <s v="Online"/>
    <s v="Electronics"/>
    <s v="Tablet"/>
    <s v="Tablet Model-412"/>
    <s v="PROD7016"/>
    <n v="7"/>
    <n v="669.15"/>
    <n v="4684.05"/>
    <n v="0.2"/>
    <n v="936.81"/>
    <n v="3747.24"/>
    <s v="Wallet"/>
    <s v="Returned"/>
    <n v="0.25"/>
    <n v="936.81"/>
  </r>
  <r>
    <s v="ORD2025008352"/>
    <d v="2023-02-21T00:00:00"/>
    <s v="Customer 4392"/>
    <s v="CUST6302"/>
    <x v="2"/>
    <s v="Kolkata"/>
    <s v="Offline"/>
    <s v="Beauty"/>
    <s v="Lipstick"/>
    <s v="Lipstick Model-855"/>
    <s v="PROD8853"/>
    <n v="4"/>
    <n v="784"/>
    <n v="3136"/>
    <n v="0.1"/>
    <n v="313.60000000000002"/>
    <n v="2822.4"/>
    <s v="Wallet"/>
    <s v="Delivered"/>
    <n v="0.3"/>
    <n v="846.72"/>
  </r>
  <r>
    <s v="ORD2025008353"/>
    <d v="2023-03-26T00:00:00"/>
    <s v="Customer 2446"/>
    <s v="CUST8446"/>
    <x v="3"/>
    <s v="Nagpur"/>
    <s v="Online"/>
    <s v="Electronics"/>
    <s v="Tablet"/>
    <s v="Tablet Model-671"/>
    <s v="PROD5957"/>
    <n v="9"/>
    <n v="414.42"/>
    <n v="3729.78"/>
    <n v="0.1"/>
    <n v="372.98"/>
    <n v="3356.8"/>
    <s v="Card"/>
    <s v="Cancelled"/>
    <n v="0.25"/>
    <n v="839.2"/>
  </r>
  <r>
    <s v="ORD2025008354"/>
    <d v="2023-08-02T00:00:00"/>
    <s v="Customer 3314"/>
    <s v="CUST3998"/>
    <x v="3"/>
    <s v="Nagpur"/>
    <s v="Offline"/>
    <s v="Electronics"/>
    <s v="Laptop"/>
    <s v="Laptop Model-252"/>
    <s v="PROD5934"/>
    <n v="1"/>
    <n v="959.59"/>
    <n v="959.59"/>
    <n v="0.1"/>
    <n v="95.96"/>
    <n v="863.63"/>
    <s v="Card"/>
    <s v="Returned"/>
    <n v="0.25"/>
    <n v="215.91"/>
  </r>
  <r>
    <s v="ORD2025008355"/>
    <d v="2023-08-25T00:00:00"/>
    <s v="Customer 3301"/>
    <s v="CUST6661"/>
    <x v="4"/>
    <s v="Chennai"/>
    <s v="Offline"/>
    <s v="Electronics"/>
    <s v="Laptop"/>
    <s v="Laptop Model-444"/>
    <s v="PROD6118"/>
    <n v="3"/>
    <n v="203.95"/>
    <n v="611.85"/>
    <n v="0.1"/>
    <n v="61.19"/>
    <n v="550.66"/>
    <s v="Wallet"/>
    <s v="Delivered"/>
    <n v="0.25"/>
    <n v="137.66"/>
  </r>
  <r>
    <s v="ORD2025008356"/>
    <d v="2024-02-07T00:00:00"/>
    <s v="Customer 2166"/>
    <s v="CUST5142"/>
    <x v="3"/>
    <s v="Nagpur"/>
    <s v="Online"/>
    <s v="Electronics"/>
    <s v="Tablet"/>
    <s v="Tablet Model-311"/>
    <s v="PROD6761"/>
    <n v="3"/>
    <n v="971.82"/>
    <n v="2915.46"/>
    <n v="0"/>
    <n v="0"/>
    <n v="2915.46"/>
    <s v="Card"/>
    <s v="In-Transit"/>
    <n v="0.15"/>
    <n v="437.32"/>
  </r>
  <r>
    <s v="ORD2025008357"/>
    <d v="2023-05-12T00:00:00"/>
    <s v="Customer 2024"/>
    <s v="CUST4105"/>
    <x v="2"/>
    <s v="Patna"/>
    <s v="Online"/>
    <s v="Beauty"/>
    <s v="Lipstick"/>
    <s v="Lipstick Model-276"/>
    <s v="PROD6792"/>
    <n v="10"/>
    <n v="392.45"/>
    <n v="3924.5"/>
    <n v="0"/>
    <n v="0"/>
    <n v="3924.5"/>
    <s v="Card"/>
    <s v="Delivered"/>
    <n v="0.25"/>
    <n v="981.12"/>
  </r>
  <r>
    <s v="ORD2025008358"/>
    <d v="2024-01-26T00:00:00"/>
    <s v="Customer 114"/>
    <s v="CUST2676"/>
    <x v="3"/>
    <s v="Raipur"/>
    <s v="Online"/>
    <s v="Clothing"/>
    <s v="Shirt"/>
    <s v="Shirt Model-357"/>
    <s v="PROD8698"/>
    <n v="4"/>
    <n v="882.99"/>
    <n v="3531.96"/>
    <n v="0.1"/>
    <n v="353.2"/>
    <n v="3178.76"/>
    <s v="UPI"/>
    <s v="Cancelled"/>
    <n v="0.15"/>
    <n v="476.81"/>
  </r>
  <r>
    <s v="ORD2025008359"/>
    <d v="2024-02-24T00:00:00"/>
    <s v="Customer 4042"/>
    <s v="CUST4988"/>
    <x v="3"/>
    <s v="Nagpur"/>
    <s v="Offline"/>
    <s v="Home Decor"/>
    <s v="Curtain"/>
    <s v="Curtain Model-564"/>
    <s v="PROD2649"/>
    <n v="1"/>
    <n v="625.76"/>
    <n v="625.76"/>
    <n v="0.1"/>
    <n v="62.58"/>
    <n v="563.17999999999995"/>
    <s v="Wallet"/>
    <s v="In-Transit"/>
    <n v="0.15"/>
    <n v="84.48"/>
  </r>
  <r>
    <s v="ORD2025008360"/>
    <d v="2023-07-24T00:00:00"/>
    <s v="Customer 2594"/>
    <s v="CUST2749"/>
    <x v="4"/>
    <s v="Hyderabad"/>
    <s v="Online"/>
    <s v="Clothing"/>
    <s v="Jeans"/>
    <s v="Jeans Model-274"/>
    <s v="PROD5858"/>
    <n v="6"/>
    <n v="526.63"/>
    <n v="3159.78"/>
    <n v="0"/>
    <n v="0"/>
    <n v="3159.78"/>
    <s v="Wallet"/>
    <s v="Cancelled"/>
    <n v="0.15"/>
    <n v="473.97"/>
  </r>
  <r>
    <s v="ORD2025008361"/>
    <d v="2023-04-16T00:00:00"/>
    <s v="Customer 4511"/>
    <s v="CUST9531"/>
    <x v="4"/>
    <s v="Bangalore"/>
    <s v="Offline"/>
    <s v="Electronics"/>
    <s v="Mobile"/>
    <s v="Mobile Model-332"/>
    <s v="PROD1234"/>
    <n v="8"/>
    <n v="323.43"/>
    <n v="2587.44"/>
    <n v="0.1"/>
    <n v="258.74"/>
    <n v="2328.6999999999998"/>
    <s v="UPI"/>
    <s v="Delivered"/>
    <n v="0.15"/>
    <n v="349.3"/>
  </r>
  <r>
    <s v="ORD2025008362"/>
    <d v="2023-12-10T00:00:00"/>
    <s v="Customer 617"/>
    <s v="CUST6622"/>
    <x v="2"/>
    <s v="Kolkata"/>
    <s v="Online"/>
    <s v="Beauty"/>
    <s v="Face Cream"/>
    <s v="Face Cream Model-906"/>
    <s v="PROD5665"/>
    <n v="2"/>
    <n v="702.44"/>
    <n v="1404.88"/>
    <n v="0.1"/>
    <n v="140.49"/>
    <n v="1264.3900000000001"/>
    <s v="Wallet"/>
    <s v="In-Transit"/>
    <n v="0.15"/>
    <n v="189.66"/>
  </r>
  <r>
    <s v="ORD2025008363"/>
    <d v="2024-02-03T00:00:00"/>
    <s v="Customer 4230"/>
    <s v="CUST4347"/>
    <x v="2"/>
    <s v="Patna"/>
    <s v="Online"/>
    <s v="Beauty"/>
    <s v="Perfume"/>
    <s v="Perfume Model-338"/>
    <s v="PROD1216"/>
    <n v="9"/>
    <n v="871.79"/>
    <n v="7846.11"/>
    <n v="0"/>
    <n v="0"/>
    <n v="7846.11"/>
    <s v="UPI"/>
    <s v="Delivered"/>
    <n v="0.3"/>
    <n v="2353.83"/>
  </r>
  <r>
    <s v="ORD2025008364"/>
    <d v="2023-04-01T00:00:00"/>
    <s v="Customer 3193"/>
    <s v="CUST9951"/>
    <x v="0"/>
    <s v="Pune"/>
    <s v="Offline"/>
    <s v="Electronics"/>
    <s v="Tablet"/>
    <s v="Tablet Model-629"/>
    <s v="PROD1998"/>
    <n v="4"/>
    <n v="233.09"/>
    <n v="932.36"/>
    <n v="0.05"/>
    <n v="46.62"/>
    <n v="885.74"/>
    <s v="COD"/>
    <s v="Cancelled"/>
    <n v="0.3"/>
    <n v="265.72000000000003"/>
  </r>
  <r>
    <s v="ORD2025008365"/>
    <d v="2023-12-15T00:00:00"/>
    <s v="Customer 3392"/>
    <s v="CUST3462"/>
    <x v="0"/>
    <s v="Ahmedabad"/>
    <s v="Offline"/>
    <s v="Beauty"/>
    <s v="Lipstick"/>
    <s v="Lipstick Model-475"/>
    <s v="PROD2040"/>
    <n v="9"/>
    <n v="279.70999999999998"/>
    <n v="2517.39"/>
    <n v="0.2"/>
    <n v="503.48"/>
    <n v="2013.91"/>
    <s v="UPI"/>
    <s v="Cancelled"/>
    <n v="0.25"/>
    <n v="503.48"/>
  </r>
  <r>
    <s v="ORD2025008366"/>
    <d v="2023-03-22T00:00:00"/>
    <s v="Customer 781"/>
    <s v="CUST3714"/>
    <x v="0"/>
    <s v="Mumbai"/>
    <s v="Offline"/>
    <s v="Beauty"/>
    <s v="Lipstick"/>
    <s v="Lipstick Model-507"/>
    <s v="PROD9683"/>
    <n v="2"/>
    <n v="878.74"/>
    <n v="1757.48"/>
    <n v="0.05"/>
    <n v="87.87"/>
    <n v="1669.61"/>
    <s v="UPI"/>
    <s v="In-Transit"/>
    <n v="0.15"/>
    <n v="250.44"/>
  </r>
  <r>
    <s v="ORD2025008367"/>
    <d v="2024-02-27T00:00:00"/>
    <s v="Customer 1031"/>
    <s v="CUST7376"/>
    <x v="4"/>
    <s v="Hyderabad"/>
    <s v="Online"/>
    <s v="Home Decor"/>
    <s v="Sofa"/>
    <s v="Sofa Model-503"/>
    <s v="PROD5183"/>
    <n v="10"/>
    <n v="915.99"/>
    <n v="9159.9"/>
    <n v="0"/>
    <n v="0"/>
    <n v="9159.9"/>
    <s v="Wallet"/>
    <s v="In-Transit"/>
    <n v="0.3"/>
    <n v="2747.97"/>
  </r>
  <r>
    <s v="ORD2025008368"/>
    <d v="2023-01-13T00:00:00"/>
    <s v="Customer 4347"/>
    <s v="CUST8455"/>
    <x v="0"/>
    <s v="Pune"/>
    <s v="Offline"/>
    <s v="Electronics"/>
    <s v="Mobile"/>
    <s v="Mobile Model-907"/>
    <s v="PROD9383"/>
    <n v="5"/>
    <n v="502.32"/>
    <n v="2511.6"/>
    <n v="0"/>
    <n v="0"/>
    <n v="2511.6"/>
    <s v="COD"/>
    <s v="Returned"/>
    <n v="0.25"/>
    <n v="627.9"/>
  </r>
  <r>
    <s v="ORD2025008369"/>
    <d v="2023-01-04T00:00:00"/>
    <s v="Customer 1923"/>
    <s v="CUST2520"/>
    <x v="2"/>
    <s v="Bhubaneswar"/>
    <s v="Online"/>
    <s v="Clothing"/>
    <s v="Shirt"/>
    <s v="Shirt Model-362"/>
    <s v="PROD9857"/>
    <n v="1"/>
    <n v="327.72"/>
    <n v="327.72"/>
    <n v="0.1"/>
    <n v="32.770000000000003"/>
    <n v="294.95"/>
    <s v="Card"/>
    <s v="Returned"/>
    <n v="0.3"/>
    <n v="88.48"/>
  </r>
  <r>
    <s v="ORD2025008370"/>
    <d v="2023-01-22T00:00:00"/>
    <s v="Customer 4353"/>
    <s v="CUST9885"/>
    <x v="0"/>
    <s v="Mumbai"/>
    <s v="Offline"/>
    <s v="Electronics"/>
    <s v="Laptop"/>
    <s v="Laptop Model-145"/>
    <s v="PROD7905"/>
    <n v="6"/>
    <n v="174.61"/>
    <n v="1047.6600000000001"/>
    <n v="0.05"/>
    <n v="52.38"/>
    <n v="995.28"/>
    <s v="Card"/>
    <s v="Delivered"/>
    <n v="0.15"/>
    <n v="149.29"/>
  </r>
  <r>
    <s v="ORD2025008371"/>
    <d v="2023-04-11T00:00:00"/>
    <s v="Customer 1126"/>
    <s v="CUST4604"/>
    <x v="3"/>
    <s v="Nagpur"/>
    <s v="Offline"/>
    <s v="Clothing"/>
    <s v="Jeans"/>
    <s v="Jeans Model-970"/>
    <s v="PROD2794"/>
    <n v="7"/>
    <n v="543.44000000000005"/>
    <n v="3804.08"/>
    <n v="0.05"/>
    <n v="190.2"/>
    <n v="3613.88"/>
    <s v="UPI"/>
    <s v="Returned"/>
    <n v="0.3"/>
    <n v="1084.1600000000001"/>
  </r>
  <r>
    <s v="ORD2025008372"/>
    <d v="2023-03-15T00:00:00"/>
    <s v="Customer 352"/>
    <s v="CUST4739"/>
    <x v="2"/>
    <s v="Kolkata"/>
    <s v="Offline"/>
    <s v="Beauty"/>
    <s v="Perfume"/>
    <s v="Perfume Model-447"/>
    <s v="PROD9352"/>
    <n v="4"/>
    <n v="939.16"/>
    <n v="3756.64"/>
    <n v="0.2"/>
    <n v="751.33"/>
    <n v="3005.31"/>
    <s v="Wallet"/>
    <s v="In-Transit"/>
    <n v="0.15"/>
    <n v="450.8"/>
  </r>
  <r>
    <s v="ORD2025008373"/>
    <d v="2023-08-02T00:00:00"/>
    <s v="Customer 3722"/>
    <s v="CUST6266"/>
    <x v="4"/>
    <s v="Bangalore"/>
    <s v="Offline"/>
    <s v="Beauty"/>
    <s v="Face Cream"/>
    <s v="Face Cream Model-523"/>
    <s v="PROD5078"/>
    <n v="1"/>
    <n v="520.98"/>
    <n v="520.98"/>
    <n v="0"/>
    <n v="0"/>
    <n v="520.98"/>
    <s v="Wallet"/>
    <s v="Delivered"/>
    <n v="0.25"/>
    <n v="130.25"/>
  </r>
  <r>
    <s v="ORD2025008374"/>
    <d v="2023-11-25T00:00:00"/>
    <s v="Customer 4229"/>
    <s v="CUST7641"/>
    <x v="4"/>
    <s v="Bangalore"/>
    <s v="Online"/>
    <s v="Clothing"/>
    <s v="Jeans"/>
    <s v="Jeans Model-446"/>
    <s v="PROD8694"/>
    <n v="1"/>
    <n v="917.2"/>
    <n v="917.2"/>
    <n v="0.05"/>
    <n v="45.86"/>
    <n v="871.34"/>
    <s v="Card"/>
    <s v="Delivered"/>
    <n v="0.3"/>
    <n v="261.39999999999998"/>
  </r>
  <r>
    <s v="ORD2025008375"/>
    <d v="2023-05-16T00:00:00"/>
    <s v="Customer 263"/>
    <s v="CUST7728"/>
    <x v="1"/>
    <s v="Delhi"/>
    <s v="Offline"/>
    <s v="Electronics"/>
    <s v="Mobile"/>
    <s v="Mobile Model-634"/>
    <s v="PROD8217"/>
    <n v="6"/>
    <n v="174.69"/>
    <n v="1048.1400000000001"/>
    <n v="0.2"/>
    <n v="209.63"/>
    <n v="838.51"/>
    <s v="UPI"/>
    <s v="In-Transit"/>
    <n v="0.15"/>
    <n v="125.78"/>
  </r>
  <r>
    <s v="ORD2025008376"/>
    <d v="2023-02-19T00:00:00"/>
    <s v="Customer 3532"/>
    <s v="CUST8885"/>
    <x v="0"/>
    <s v="Pune"/>
    <s v="Online"/>
    <s v="Home Decor"/>
    <s v="Curtain"/>
    <s v="Curtain Model-751"/>
    <s v="PROD3435"/>
    <n v="7"/>
    <n v="230.45"/>
    <n v="1613.15"/>
    <n v="0"/>
    <n v="0"/>
    <n v="1613.15"/>
    <s v="UPI"/>
    <s v="Delivered"/>
    <n v="0.3"/>
    <n v="483.94"/>
  </r>
  <r>
    <s v="ORD2025008377"/>
    <d v="2023-02-22T00:00:00"/>
    <s v="Customer 146"/>
    <s v="CUST2453"/>
    <x v="2"/>
    <s v="Patna"/>
    <s v="Offline"/>
    <s v="Electronics"/>
    <s v="Mobile"/>
    <s v="Mobile Model-418"/>
    <s v="PROD8575"/>
    <n v="8"/>
    <n v="766.57"/>
    <n v="6132.56"/>
    <n v="0.1"/>
    <n v="613.26"/>
    <n v="5519.3"/>
    <s v="Card"/>
    <s v="Returned"/>
    <n v="0.15"/>
    <n v="827.89"/>
  </r>
  <r>
    <s v="ORD2025008378"/>
    <d v="2023-08-17T00:00:00"/>
    <s v="Customer 2063"/>
    <s v="CUST3861"/>
    <x v="2"/>
    <s v="Kolkata"/>
    <s v="Online"/>
    <s v="Clothing"/>
    <s v="Jacket"/>
    <s v="Jacket Model-175"/>
    <s v="PROD6460"/>
    <n v="10"/>
    <n v="923.55"/>
    <n v="9235.5"/>
    <n v="0"/>
    <n v="0"/>
    <n v="9235.5"/>
    <s v="Wallet"/>
    <s v="In-Transit"/>
    <n v="0.15"/>
    <n v="1385.33"/>
  </r>
  <r>
    <s v="ORD2025008379"/>
    <d v="2023-07-07T00:00:00"/>
    <s v="Customer 4486"/>
    <s v="CUST2625"/>
    <x v="0"/>
    <s v="Mumbai"/>
    <s v="Offline"/>
    <s v="Home Decor"/>
    <s v="Curtain"/>
    <s v="Curtain Model-386"/>
    <s v="PROD6219"/>
    <n v="1"/>
    <n v="501.32"/>
    <n v="501.32"/>
    <n v="0.05"/>
    <n v="25.07"/>
    <n v="476.25"/>
    <s v="Wallet"/>
    <s v="In-Transit"/>
    <n v="0.25"/>
    <n v="119.06"/>
  </r>
  <r>
    <s v="ORD2025008380"/>
    <d v="2023-01-30T00:00:00"/>
    <s v="Customer 3294"/>
    <s v="CUST6407"/>
    <x v="3"/>
    <s v="Bhopal"/>
    <s v="Offline"/>
    <s v="Electronics"/>
    <s v="Tablet"/>
    <s v="Tablet Model-200"/>
    <s v="PROD1819"/>
    <n v="8"/>
    <n v="750.9"/>
    <n v="6007.2"/>
    <n v="0.1"/>
    <n v="600.72"/>
    <n v="5406.48"/>
    <s v="UPI"/>
    <s v="Delivered"/>
    <n v="0.25"/>
    <n v="1351.62"/>
  </r>
  <r>
    <s v="ORD2025008381"/>
    <d v="2024-01-08T00:00:00"/>
    <s v="Customer 1086"/>
    <s v="CUST5912"/>
    <x v="2"/>
    <s v="Bhubaneswar"/>
    <s v="Online"/>
    <s v="Clothing"/>
    <s v="Shirt"/>
    <s v="Shirt Model-948"/>
    <s v="PROD8758"/>
    <n v="6"/>
    <n v="159.13"/>
    <n v="954.78"/>
    <n v="0.1"/>
    <n v="95.48"/>
    <n v="859.3"/>
    <s v="UPI"/>
    <s v="In-Transit"/>
    <n v="0.25"/>
    <n v="214.82"/>
  </r>
  <r>
    <s v="ORD2025008382"/>
    <d v="2024-03-01T00:00:00"/>
    <s v="Customer 2835"/>
    <s v="CUST6125"/>
    <x v="1"/>
    <s v="Chandigarh"/>
    <s v="Online"/>
    <s v="Clothing"/>
    <s v="Shirt"/>
    <s v="Shirt Model-269"/>
    <s v="PROD8179"/>
    <n v="7"/>
    <n v="289.64999999999998"/>
    <n v="2027.55"/>
    <n v="0"/>
    <n v="0"/>
    <n v="2027.55"/>
    <s v="Card"/>
    <s v="In-Transit"/>
    <n v="0.15"/>
    <n v="304.13"/>
  </r>
  <r>
    <s v="ORD2025008383"/>
    <d v="2023-09-15T00:00:00"/>
    <s v="Customer 4023"/>
    <s v="CUST2893"/>
    <x v="2"/>
    <s v="Kolkata"/>
    <s v="Online"/>
    <s v="Beauty"/>
    <s v="Lipstick"/>
    <s v="Lipstick Model-352"/>
    <s v="PROD7969"/>
    <n v="7"/>
    <n v="596.82000000000005"/>
    <n v="4177.74"/>
    <n v="0.1"/>
    <n v="417.77"/>
    <n v="3759.97"/>
    <s v="Wallet"/>
    <s v="Delivered"/>
    <n v="0.3"/>
    <n v="1127.99"/>
  </r>
  <r>
    <s v="ORD2025008384"/>
    <d v="2023-07-12T00:00:00"/>
    <s v="Customer 3575"/>
    <s v="CUST6548"/>
    <x v="3"/>
    <s v="Bhopal"/>
    <s v="Online"/>
    <s v="Electronics"/>
    <s v="Laptop"/>
    <s v="Laptop Model-711"/>
    <s v="PROD3470"/>
    <n v="1"/>
    <n v="834.9"/>
    <n v="834.9"/>
    <n v="0.2"/>
    <n v="166.98"/>
    <n v="667.92"/>
    <s v="Card"/>
    <s v="Returned"/>
    <n v="0.25"/>
    <n v="166.98"/>
  </r>
  <r>
    <s v="ORD2025008385"/>
    <d v="2023-12-28T00:00:00"/>
    <s v="Customer 354"/>
    <s v="CUST4723"/>
    <x v="0"/>
    <s v="Ahmedabad"/>
    <s v="Offline"/>
    <s v="Home Decor"/>
    <s v="Curtain"/>
    <s v="Curtain Model-303"/>
    <s v="PROD2184"/>
    <n v="3"/>
    <n v="699.39"/>
    <n v="2098.17"/>
    <n v="0.05"/>
    <n v="104.91"/>
    <n v="1993.26"/>
    <s v="Wallet"/>
    <s v="Cancelled"/>
    <n v="0.15"/>
    <n v="298.99"/>
  </r>
  <r>
    <s v="ORD2025008386"/>
    <d v="2024-02-15T00:00:00"/>
    <s v="Customer 1394"/>
    <s v="CUST6999"/>
    <x v="2"/>
    <s v="Kolkata"/>
    <s v="Online"/>
    <s v="Home Decor"/>
    <s v="Curtain"/>
    <s v="Curtain Model-741"/>
    <s v="PROD2104"/>
    <n v="5"/>
    <n v="345.69"/>
    <n v="1728.45"/>
    <n v="0.1"/>
    <n v="172.85"/>
    <n v="1555.6"/>
    <s v="Wallet"/>
    <s v="Cancelled"/>
    <n v="0.25"/>
    <n v="388.9"/>
  </r>
  <r>
    <s v="ORD2025008387"/>
    <d v="2024-03-11T00:00:00"/>
    <s v="Customer 2337"/>
    <s v="CUST6155"/>
    <x v="2"/>
    <s v="Kolkata"/>
    <s v="Online"/>
    <s v="Beauty"/>
    <s v="Face Cream"/>
    <s v="Face Cream Model-517"/>
    <s v="PROD3727"/>
    <n v="9"/>
    <n v="188.1"/>
    <n v="1692.9"/>
    <n v="0.2"/>
    <n v="338.58"/>
    <n v="1354.32"/>
    <s v="Card"/>
    <s v="In-Transit"/>
    <n v="0.25"/>
    <n v="338.58"/>
  </r>
  <r>
    <s v="ORD2025008388"/>
    <d v="2023-02-26T00:00:00"/>
    <s v="Customer 3855"/>
    <s v="CUST4475"/>
    <x v="4"/>
    <s v="Chennai"/>
    <s v="Online"/>
    <s v="Beauty"/>
    <s v="Lipstick"/>
    <s v="Lipstick Model-556"/>
    <s v="PROD4328"/>
    <n v="9"/>
    <n v="121.39"/>
    <n v="1092.51"/>
    <n v="0.2"/>
    <n v="218.5"/>
    <n v="874.01"/>
    <s v="Wallet"/>
    <s v="Delivered"/>
    <n v="0.15"/>
    <n v="131.1"/>
  </r>
  <r>
    <s v="ORD2025008389"/>
    <d v="2023-09-21T00:00:00"/>
    <s v="Customer 4635"/>
    <s v="CUST3914"/>
    <x v="1"/>
    <s v="Lucknow"/>
    <s v="Offline"/>
    <s v="Home Decor"/>
    <s v="Curtain"/>
    <s v="Curtain Model-996"/>
    <s v="PROD9763"/>
    <n v="6"/>
    <n v="431.76"/>
    <n v="2590.56"/>
    <n v="0.1"/>
    <n v="259.06"/>
    <n v="2331.5"/>
    <s v="UPI"/>
    <s v="Cancelled"/>
    <n v="0.3"/>
    <n v="699.45"/>
  </r>
  <r>
    <s v="ORD2025008390"/>
    <d v="2023-07-02T00:00:00"/>
    <s v="Customer 735"/>
    <s v="CUST9163"/>
    <x v="2"/>
    <s v="Bhubaneswar"/>
    <s v="Online"/>
    <s v="Home Decor"/>
    <s v="Sofa"/>
    <s v="Sofa Model-733"/>
    <s v="PROD2858"/>
    <n v="8"/>
    <n v="150.76"/>
    <n v="1206.08"/>
    <n v="0.05"/>
    <n v="60.3"/>
    <n v="1145.78"/>
    <s v="COD"/>
    <s v="Cancelled"/>
    <n v="0.3"/>
    <n v="343.73"/>
  </r>
  <r>
    <s v="ORD2025008391"/>
    <d v="2024-01-01T00:00:00"/>
    <s v="Customer 1172"/>
    <s v="CUST7993"/>
    <x v="2"/>
    <s v="Bhubaneswar"/>
    <s v="Online"/>
    <s v="Clothing"/>
    <s v="Jeans"/>
    <s v="Jeans Model-350"/>
    <s v="PROD5288"/>
    <n v="4"/>
    <n v="358.56"/>
    <n v="1434.24"/>
    <n v="0"/>
    <n v="0"/>
    <n v="1434.24"/>
    <s v="Wallet"/>
    <s v="Delivered"/>
    <n v="0.15"/>
    <n v="215.14"/>
  </r>
  <r>
    <s v="ORD2025008392"/>
    <d v="2023-07-05T00:00:00"/>
    <s v="Customer 2580"/>
    <s v="CUST3881"/>
    <x v="2"/>
    <s v="Patna"/>
    <s v="Offline"/>
    <s v="Home Decor"/>
    <s v="Curtain"/>
    <s v="Curtain Model-323"/>
    <s v="PROD8842"/>
    <n v="9"/>
    <n v="386.82"/>
    <n v="3481.38"/>
    <n v="0.05"/>
    <n v="174.07"/>
    <n v="3307.31"/>
    <s v="UPI"/>
    <s v="Cancelled"/>
    <n v="0.3"/>
    <n v="992.19"/>
  </r>
  <r>
    <s v="ORD2025008393"/>
    <d v="2024-01-01T00:00:00"/>
    <s v="Customer 3457"/>
    <s v="CUST3133"/>
    <x v="4"/>
    <s v="Bangalore"/>
    <s v="Offline"/>
    <s v="Beauty"/>
    <s v="Lipstick"/>
    <s v="Lipstick Model-405"/>
    <s v="PROD4935"/>
    <n v="6"/>
    <n v="160.21"/>
    <n v="961.26"/>
    <n v="0.2"/>
    <n v="192.25"/>
    <n v="769.01"/>
    <s v="COD"/>
    <s v="Returned"/>
    <n v="0.25"/>
    <n v="192.25"/>
  </r>
  <r>
    <s v="ORD2025008394"/>
    <d v="2023-01-23T00:00:00"/>
    <s v="Customer 2729"/>
    <s v="CUST3983"/>
    <x v="3"/>
    <s v="Nagpur"/>
    <s v="Offline"/>
    <s v="Clothing"/>
    <s v="Jacket"/>
    <s v="Jacket Model-910"/>
    <s v="PROD1256"/>
    <n v="4"/>
    <n v="333.04"/>
    <n v="1332.16"/>
    <n v="0"/>
    <n v="0"/>
    <n v="1332.16"/>
    <s v="Wallet"/>
    <s v="Returned"/>
    <n v="0.15"/>
    <n v="199.82"/>
  </r>
  <r>
    <s v="ORD2025008395"/>
    <d v="2023-04-17T00:00:00"/>
    <s v="Customer 704"/>
    <s v="CUST6886"/>
    <x v="1"/>
    <s v="Chandigarh"/>
    <s v="Offline"/>
    <s v="Beauty"/>
    <s v="Face Cream"/>
    <s v="Face Cream Model-133"/>
    <s v="PROD3098"/>
    <n v="10"/>
    <n v="759.31"/>
    <n v="7593.1"/>
    <n v="0.1"/>
    <n v="759.31"/>
    <n v="6833.79"/>
    <s v="Wallet"/>
    <s v="Returned"/>
    <n v="0.25"/>
    <n v="1708.45"/>
  </r>
  <r>
    <s v="ORD2025008396"/>
    <d v="2023-03-03T00:00:00"/>
    <s v="Customer 2007"/>
    <s v="CUST8062"/>
    <x v="3"/>
    <s v="Bhopal"/>
    <s v="Online"/>
    <s v="Beauty"/>
    <s v="Lipstick"/>
    <s v="Lipstick Model-859"/>
    <s v="PROD6617"/>
    <n v="9"/>
    <n v="284.70999999999998"/>
    <n v="2562.39"/>
    <n v="0.1"/>
    <n v="256.24"/>
    <n v="2306.15"/>
    <s v="COD"/>
    <s v="Returned"/>
    <n v="0.15"/>
    <n v="345.92"/>
  </r>
  <r>
    <s v="ORD2025008397"/>
    <d v="2023-10-23T00:00:00"/>
    <s v="Customer 3059"/>
    <s v="CUST8829"/>
    <x v="4"/>
    <s v="Hyderabad"/>
    <s v="Online"/>
    <s v="Electronics"/>
    <s v="Laptop"/>
    <s v="Laptop Model-880"/>
    <s v="PROD6487"/>
    <n v="5"/>
    <n v="184.17"/>
    <n v="920.85"/>
    <n v="0.1"/>
    <n v="92.09"/>
    <n v="828.76"/>
    <s v="Card"/>
    <s v="In-Transit"/>
    <n v="0.3"/>
    <n v="248.63"/>
  </r>
  <r>
    <s v="ORD2025008398"/>
    <d v="2023-07-10T00:00:00"/>
    <s v="Customer 3594"/>
    <s v="CUST4254"/>
    <x v="2"/>
    <s v="Kolkata"/>
    <s v="Offline"/>
    <s v="Beauty"/>
    <s v="Lipstick"/>
    <s v="Lipstick Model-903"/>
    <s v="PROD2849"/>
    <n v="10"/>
    <n v="653.96"/>
    <n v="6539.6"/>
    <n v="0"/>
    <n v="0"/>
    <n v="6539.6"/>
    <s v="UPI"/>
    <s v="Returned"/>
    <n v="0.3"/>
    <n v="1961.88"/>
  </r>
  <r>
    <s v="ORD2025008399"/>
    <d v="2023-09-25T00:00:00"/>
    <s v="Customer 4865"/>
    <s v="CUST4110"/>
    <x v="2"/>
    <s v="Kolkata"/>
    <s v="Offline"/>
    <s v="Beauty"/>
    <s v="Face Cream"/>
    <s v="Face Cream Model-753"/>
    <s v="PROD6383"/>
    <n v="5"/>
    <n v="764.49"/>
    <n v="3822.45"/>
    <n v="0.05"/>
    <n v="191.12"/>
    <n v="3631.33"/>
    <s v="COD"/>
    <s v="Delivered"/>
    <n v="0.15"/>
    <n v="544.70000000000005"/>
  </r>
  <r>
    <s v="ORD2025008400"/>
    <d v="2024-03-26T00:00:00"/>
    <s v="Customer 4806"/>
    <s v="CUST1872"/>
    <x v="2"/>
    <s v="Kolkata"/>
    <s v="Offline"/>
    <s v="Electronics"/>
    <s v="Mobile"/>
    <s v="Mobile Model-901"/>
    <s v="PROD8907"/>
    <n v="2"/>
    <n v="740.05"/>
    <n v="1480.1"/>
    <n v="0"/>
    <n v="0"/>
    <n v="1480.1"/>
    <s v="COD"/>
    <s v="Cancelled"/>
    <n v="0.15"/>
    <n v="222.01"/>
  </r>
  <r>
    <s v="ORD2025008401"/>
    <d v="2023-08-09T00:00:00"/>
    <s v="Customer 55"/>
    <s v="CUST6010"/>
    <x v="1"/>
    <s v="Lucknow"/>
    <s v="Online"/>
    <s v="Home Decor"/>
    <s v="Sofa"/>
    <s v="Sofa Model-461"/>
    <s v="PROD3655"/>
    <n v="7"/>
    <n v="876.6"/>
    <n v="6136.2"/>
    <n v="0.2"/>
    <n v="1227.24"/>
    <n v="4908.96"/>
    <s v="UPI"/>
    <s v="Returned"/>
    <n v="0.3"/>
    <n v="1472.69"/>
  </r>
  <r>
    <s v="ORD2025008402"/>
    <d v="2023-07-09T00:00:00"/>
    <s v="Customer 4364"/>
    <s v="CUST1590"/>
    <x v="4"/>
    <s v="Bangalore"/>
    <s v="Online"/>
    <s v="Beauty"/>
    <s v="Face Cream"/>
    <s v="Face Cream Model-433"/>
    <s v="PROD7849"/>
    <n v="9"/>
    <n v="767"/>
    <n v="6903"/>
    <n v="0.05"/>
    <n v="345.15"/>
    <n v="6557.85"/>
    <s v="Wallet"/>
    <s v="Delivered"/>
    <n v="0.15"/>
    <n v="983.68"/>
  </r>
  <r>
    <s v="ORD2025008403"/>
    <d v="2023-02-22T00:00:00"/>
    <s v="Customer 1374"/>
    <s v="CUST2389"/>
    <x v="0"/>
    <s v="Pune"/>
    <s v="Online"/>
    <s v="Clothing"/>
    <s v="Jacket"/>
    <s v="Jacket Model-151"/>
    <s v="PROD9927"/>
    <n v="9"/>
    <n v="439.69"/>
    <n v="3957.21"/>
    <n v="0.05"/>
    <n v="197.86"/>
    <n v="3759.35"/>
    <s v="Card"/>
    <s v="Returned"/>
    <n v="0.15"/>
    <n v="563.9"/>
  </r>
  <r>
    <s v="ORD2025008404"/>
    <d v="2023-10-22T00:00:00"/>
    <s v="Customer 429"/>
    <s v="CUST6966"/>
    <x v="3"/>
    <s v="Raipur"/>
    <s v="Offline"/>
    <s v="Home Decor"/>
    <s v="Sofa"/>
    <s v="Sofa Model-323"/>
    <s v="PROD5538"/>
    <n v="9"/>
    <n v="748.83"/>
    <n v="6739.47"/>
    <n v="0"/>
    <n v="0"/>
    <n v="6739.47"/>
    <s v="Card"/>
    <s v="Returned"/>
    <n v="0.25"/>
    <n v="1684.87"/>
  </r>
  <r>
    <s v="ORD2025008405"/>
    <d v="2023-06-24T00:00:00"/>
    <s v="Customer 984"/>
    <s v="CUST8080"/>
    <x v="2"/>
    <s v="Bhubaneswar"/>
    <s v="Offline"/>
    <s v="Clothing"/>
    <s v="Jeans"/>
    <s v="Jeans Model-291"/>
    <s v="PROD9065"/>
    <n v="3"/>
    <n v="229.71"/>
    <n v="689.13"/>
    <n v="0"/>
    <n v="0"/>
    <n v="689.13"/>
    <s v="Card"/>
    <s v="Returned"/>
    <n v="0.15"/>
    <n v="103.37"/>
  </r>
  <r>
    <s v="ORD2025008406"/>
    <d v="2024-01-13T00:00:00"/>
    <s v="Customer 3952"/>
    <s v="CUST9606"/>
    <x v="4"/>
    <s v="Chennai"/>
    <s v="Online"/>
    <s v="Beauty"/>
    <s v="Face Cream"/>
    <s v="Face Cream Model-739"/>
    <s v="PROD4303"/>
    <n v="5"/>
    <n v="384.19"/>
    <n v="1920.95"/>
    <n v="0"/>
    <n v="0"/>
    <n v="1920.95"/>
    <s v="Card"/>
    <s v="Cancelled"/>
    <n v="0.25"/>
    <n v="480.24"/>
  </r>
  <r>
    <s v="ORD2025008407"/>
    <d v="2023-10-07T00:00:00"/>
    <s v="Customer 608"/>
    <s v="CUST9114"/>
    <x v="4"/>
    <s v="Hyderabad"/>
    <s v="Online"/>
    <s v="Clothing"/>
    <s v="Jeans"/>
    <s v="Jeans Model-222"/>
    <s v="PROD6201"/>
    <n v="5"/>
    <n v="885.58"/>
    <n v="4427.8999999999996"/>
    <n v="0.1"/>
    <n v="442.79"/>
    <n v="3985.11"/>
    <s v="Card"/>
    <s v="Returned"/>
    <n v="0.15"/>
    <n v="597.77"/>
  </r>
  <r>
    <s v="ORD2025008408"/>
    <d v="2024-02-13T00:00:00"/>
    <s v="Customer 65"/>
    <s v="CUST6599"/>
    <x v="4"/>
    <s v="Chennai"/>
    <s v="Online"/>
    <s v="Electronics"/>
    <s v="Laptop"/>
    <s v="Laptop Model-136"/>
    <s v="PROD1254"/>
    <n v="4"/>
    <n v="886.2"/>
    <n v="3544.8"/>
    <n v="0"/>
    <n v="0"/>
    <n v="3544.8"/>
    <s v="Wallet"/>
    <s v="Cancelled"/>
    <n v="0.25"/>
    <n v="886.2"/>
  </r>
  <r>
    <s v="ORD2025008409"/>
    <d v="2023-08-31T00:00:00"/>
    <s v="Customer 3614"/>
    <s v="CUST7825"/>
    <x v="4"/>
    <s v="Bangalore"/>
    <s v="Offline"/>
    <s v="Electronics"/>
    <s v="Mobile"/>
    <s v="Mobile Model-892"/>
    <s v="PROD3473"/>
    <n v="5"/>
    <n v="435.33"/>
    <n v="2176.65"/>
    <n v="0.1"/>
    <n v="217.67"/>
    <n v="1958.98"/>
    <s v="COD"/>
    <s v="In-Transit"/>
    <n v="0.15"/>
    <n v="293.85000000000002"/>
  </r>
  <r>
    <s v="ORD2025008410"/>
    <d v="2023-10-18T00:00:00"/>
    <s v="Customer 3992"/>
    <s v="CUST4527"/>
    <x v="2"/>
    <s v="Patna"/>
    <s v="Online"/>
    <s v="Home Decor"/>
    <s v="Curtain"/>
    <s v="Curtain Model-191"/>
    <s v="PROD2295"/>
    <n v="9"/>
    <n v="162.88999999999999"/>
    <n v="1466.01"/>
    <n v="0"/>
    <n v="0"/>
    <n v="1466.01"/>
    <s v="Wallet"/>
    <s v="In-Transit"/>
    <n v="0.15"/>
    <n v="219.9"/>
  </r>
  <r>
    <s v="ORD2025008411"/>
    <d v="2023-08-07T00:00:00"/>
    <s v="Customer 3838"/>
    <s v="CUST7742"/>
    <x v="4"/>
    <s v="Bangalore"/>
    <s v="Online"/>
    <s v="Beauty"/>
    <s v="Lipstick"/>
    <s v="Lipstick Model-994"/>
    <s v="PROD6880"/>
    <n v="3"/>
    <n v="688.37"/>
    <n v="2065.11"/>
    <n v="0"/>
    <n v="0"/>
    <n v="2065.11"/>
    <s v="UPI"/>
    <s v="In-Transit"/>
    <n v="0.3"/>
    <n v="619.53"/>
  </r>
  <r>
    <s v="ORD2025008412"/>
    <d v="2023-08-13T00:00:00"/>
    <s v="Customer 2147"/>
    <s v="CUST9888"/>
    <x v="3"/>
    <s v="Bhopal"/>
    <s v="Offline"/>
    <s v="Clothing"/>
    <s v="Jeans"/>
    <s v="Jeans Model-700"/>
    <s v="PROD3587"/>
    <n v="1"/>
    <n v="177.99"/>
    <n v="177.99"/>
    <n v="0.1"/>
    <n v="17.8"/>
    <n v="160.19"/>
    <s v="Card"/>
    <s v="Cancelled"/>
    <n v="0.15"/>
    <n v="24.03"/>
  </r>
  <r>
    <s v="ORD2025008413"/>
    <d v="2023-04-30T00:00:00"/>
    <s v="Customer 380"/>
    <s v="CUST2663"/>
    <x v="4"/>
    <s v="Hyderabad"/>
    <s v="Offline"/>
    <s v="Clothing"/>
    <s v="Jacket"/>
    <s v="Jacket Model-710"/>
    <s v="PROD8491"/>
    <n v="1"/>
    <n v="779.94"/>
    <n v="779.94"/>
    <n v="0"/>
    <n v="0"/>
    <n v="779.94"/>
    <s v="UPI"/>
    <s v="Returned"/>
    <n v="0.15"/>
    <n v="116.99"/>
  </r>
  <r>
    <s v="ORD2025008414"/>
    <d v="2023-09-03T00:00:00"/>
    <s v="Customer 3272"/>
    <s v="CUST7511"/>
    <x v="1"/>
    <s v="Chandigarh"/>
    <s v="Offline"/>
    <s v="Home Decor"/>
    <s v="Curtain"/>
    <s v="Curtain Model-368"/>
    <s v="PROD3812"/>
    <n v="4"/>
    <n v="354.12"/>
    <n v="1416.48"/>
    <n v="0.2"/>
    <n v="283.3"/>
    <n v="1133.18"/>
    <s v="Card"/>
    <s v="Returned"/>
    <n v="0.25"/>
    <n v="283.3"/>
  </r>
  <r>
    <s v="ORD2025008415"/>
    <d v="2023-07-23T00:00:00"/>
    <s v="Customer 635"/>
    <s v="CUST4425"/>
    <x v="0"/>
    <s v="Mumbai"/>
    <s v="Online"/>
    <s v="Electronics"/>
    <s v="Tablet"/>
    <s v="Tablet Model-725"/>
    <s v="PROD7512"/>
    <n v="5"/>
    <n v="149.05000000000001"/>
    <n v="745.25"/>
    <n v="0.1"/>
    <n v="74.53"/>
    <n v="670.72"/>
    <s v="UPI"/>
    <s v="Returned"/>
    <n v="0.3"/>
    <n v="201.22"/>
  </r>
  <r>
    <s v="ORD2025008416"/>
    <d v="2023-10-23T00:00:00"/>
    <s v="Customer 1390"/>
    <s v="CUST2861"/>
    <x v="3"/>
    <s v="Nagpur"/>
    <s v="Offline"/>
    <s v="Beauty"/>
    <s v="Perfume"/>
    <s v="Perfume Model-931"/>
    <s v="PROD1883"/>
    <n v="2"/>
    <n v="813.26"/>
    <n v="1626.52"/>
    <n v="0.2"/>
    <n v="325.3"/>
    <n v="1301.22"/>
    <s v="Card"/>
    <s v="Delivered"/>
    <n v="0.3"/>
    <n v="390.37"/>
  </r>
  <r>
    <s v="ORD2025008417"/>
    <d v="2023-06-21T00:00:00"/>
    <s v="Customer 1081"/>
    <s v="CUST3982"/>
    <x v="0"/>
    <s v="Mumbai"/>
    <s v="Online"/>
    <s v="Home Decor"/>
    <s v="Sofa"/>
    <s v="Sofa Model-740"/>
    <s v="PROD1221"/>
    <n v="2"/>
    <n v="372.53"/>
    <n v="745.06"/>
    <n v="0.1"/>
    <n v="74.510000000000005"/>
    <n v="670.55"/>
    <s v="UPI"/>
    <s v="Delivered"/>
    <n v="0.15"/>
    <n v="100.58"/>
  </r>
  <r>
    <s v="ORD2025008418"/>
    <d v="2023-11-02T00:00:00"/>
    <s v="Customer 1546"/>
    <s v="CUST9905"/>
    <x v="1"/>
    <s v="Chandigarh"/>
    <s v="Online"/>
    <s v="Clothing"/>
    <s v="Shirt"/>
    <s v="Shirt Model-684"/>
    <s v="PROD7575"/>
    <n v="9"/>
    <n v="185.04"/>
    <n v="1665.36"/>
    <n v="0.2"/>
    <n v="333.07"/>
    <n v="1332.29"/>
    <s v="Wallet"/>
    <s v="Delivered"/>
    <n v="0.15"/>
    <n v="199.84"/>
  </r>
  <r>
    <s v="ORD2025008419"/>
    <d v="2023-01-03T00:00:00"/>
    <s v="Customer 1068"/>
    <s v="CUST1358"/>
    <x v="4"/>
    <s v="Chennai"/>
    <s v="Online"/>
    <s v="Clothing"/>
    <s v="Jacket"/>
    <s v="Jacket Model-766"/>
    <s v="PROD8160"/>
    <n v="2"/>
    <n v="104.38"/>
    <n v="208.76"/>
    <n v="0.05"/>
    <n v="10.44"/>
    <n v="198.32"/>
    <s v="COD"/>
    <s v="Delivered"/>
    <n v="0.3"/>
    <n v="59.5"/>
  </r>
  <r>
    <s v="ORD2025008420"/>
    <d v="2023-05-08T00:00:00"/>
    <s v="Customer 2619"/>
    <s v="CUST5173"/>
    <x v="2"/>
    <s v="Bhubaneswar"/>
    <s v="Offline"/>
    <s v="Electronics"/>
    <s v="Mobile"/>
    <s v="Mobile Model-480"/>
    <s v="PROD9390"/>
    <n v="3"/>
    <n v="995.24"/>
    <n v="2985.72"/>
    <n v="0.2"/>
    <n v="597.14"/>
    <n v="2388.58"/>
    <s v="Card"/>
    <s v="Delivered"/>
    <n v="0.3"/>
    <n v="716.57"/>
  </r>
  <r>
    <s v="ORD2025008421"/>
    <d v="2023-01-16T00:00:00"/>
    <s v="Customer 3156"/>
    <s v="CUST3109"/>
    <x v="1"/>
    <s v="Lucknow"/>
    <s v="Offline"/>
    <s v="Electronics"/>
    <s v="Tablet"/>
    <s v="Tablet Model-940"/>
    <s v="PROD6275"/>
    <n v="5"/>
    <n v="128.5"/>
    <n v="642.5"/>
    <n v="0"/>
    <n v="0"/>
    <n v="642.5"/>
    <s v="UPI"/>
    <s v="Delivered"/>
    <n v="0.3"/>
    <n v="192.75"/>
  </r>
  <r>
    <s v="ORD2025008422"/>
    <d v="2023-09-03T00:00:00"/>
    <s v="Customer 1828"/>
    <s v="CUST8381"/>
    <x v="3"/>
    <s v="Bhopal"/>
    <s v="Online"/>
    <s v="Home Decor"/>
    <s v="Lamp"/>
    <s v="Lamp Model-436"/>
    <s v="PROD2520"/>
    <n v="3"/>
    <n v="615.95000000000005"/>
    <n v="1847.85"/>
    <n v="0.1"/>
    <n v="184.78"/>
    <n v="1663.07"/>
    <s v="UPI"/>
    <s v="In-Transit"/>
    <n v="0.15"/>
    <n v="249.46"/>
  </r>
  <r>
    <s v="ORD2025008423"/>
    <d v="2023-09-03T00:00:00"/>
    <s v="Customer 4597"/>
    <s v="CUST8387"/>
    <x v="1"/>
    <s v="Lucknow"/>
    <s v="Offline"/>
    <s v="Clothing"/>
    <s v="Jeans"/>
    <s v="Jeans Model-819"/>
    <s v="PROD6251"/>
    <n v="8"/>
    <n v="497.72"/>
    <n v="3981.76"/>
    <n v="0.05"/>
    <n v="199.09"/>
    <n v="3782.67"/>
    <s v="Wallet"/>
    <s v="Cancelled"/>
    <n v="0.3"/>
    <n v="1134.8"/>
  </r>
  <r>
    <s v="ORD2025008424"/>
    <d v="2023-02-13T00:00:00"/>
    <s v="Customer 2971"/>
    <s v="CUST1866"/>
    <x v="1"/>
    <s v="Delhi"/>
    <s v="Online"/>
    <s v="Electronics"/>
    <s v="Mobile"/>
    <s v="Mobile Model-439"/>
    <s v="PROD9514"/>
    <n v="1"/>
    <n v="858.17"/>
    <n v="858.17"/>
    <n v="0"/>
    <n v="0"/>
    <n v="858.17"/>
    <s v="UPI"/>
    <s v="In-Transit"/>
    <n v="0.3"/>
    <n v="257.45"/>
  </r>
  <r>
    <s v="ORD2025008425"/>
    <d v="2024-01-18T00:00:00"/>
    <s v="Customer 2796"/>
    <s v="CUST9890"/>
    <x v="0"/>
    <s v="Ahmedabad"/>
    <s v="Online"/>
    <s v="Home Decor"/>
    <s v="Sofa"/>
    <s v="Sofa Model-722"/>
    <s v="PROD3768"/>
    <n v="8"/>
    <n v="939.57"/>
    <n v="7516.56"/>
    <n v="0.1"/>
    <n v="751.66"/>
    <n v="6764.9"/>
    <s v="Wallet"/>
    <s v="Delivered"/>
    <n v="0.3"/>
    <n v="2029.47"/>
  </r>
  <r>
    <s v="ORD2025008426"/>
    <d v="2024-01-31T00:00:00"/>
    <s v="Customer 329"/>
    <s v="CUST7824"/>
    <x v="3"/>
    <s v="Bhopal"/>
    <s v="Offline"/>
    <s v="Electronics"/>
    <s v="Tablet"/>
    <s v="Tablet Model-532"/>
    <s v="PROD4692"/>
    <n v="6"/>
    <n v="473.46"/>
    <n v="2840.76"/>
    <n v="0"/>
    <n v="0"/>
    <n v="2840.76"/>
    <s v="Wallet"/>
    <s v="Delivered"/>
    <n v="0.15"/>
    <n v="426.11"/>
  </r>
  <r>
    <s v="ORD2025008427"/>
    <d v="2023-10-12T00:00:00"/>
    <s v="Customer 3863"/>
    <s v="CUST9280"/>
    <x v="3"/>
    <s v="Bhopal"/>
    <s v="Online"/>
    <s v="Clothing"/>
    <s v="Shirt"/>
    <s v="Shirt Model-778"/>
    <s v="PROD5177"/>
    <n v="5"/>
    <n v="870.13"/>
    <n v="4350.6499999999996"/>
    <n v="0.1"/>
    <n v="435.06"/>
    <n v="3915.59"/>
    <s v="UPI"/>
    <s v="Cancelled"/>
    <n v="0.25"/>
    <n v="978.9"/>
  </r>
  <r>
    <s v="ORD2025008428"/>
    <d v="2024-01-31T00:00:00"/>
    <s v="Customer 1317"/>
    <s v="CUST6450"/>
    <x v="2"/>
    <s v="Kolkata"/>
    <s v="Offline"/>
    <s v="Home Decor"/>
    <s v="Sofa"/>
    <s v="Sofa Model-134"/>
    <s v="PROD2933"/>
    <n v="9"/>
    <n v="335.67"/>
    <n v="3021.03"/>
    <n v="0.05"/>
    <n v="151.05000000000001"/>
    <n v="2869.98"/>
    <s v="COD"/>
    <s v="Cancelled"/>
    <n v="0.3"/>
    <n v="860.99"/>
  </r>
  <r>
    <s v="ORD2025008429"/>
    <d v="2023-03-03T00:00:00"/>
    <s v="Customer 2865"/>
    <s v="CUST9484"/>
    <x v="1"/>
    <s v="Chandigarh"/>
    <s v="Online"/>
    <s v="Clothing"/>
    <s v="Jeans"/>
    <s v="Jeans Model-602"/>
    <s v="PROD8081"/>
    <n v="10"/>
    <n v="941.41"/>
    <n v="9414.1"/>
    <n v="0.1"/>
    <n v="941.41"/>
    <n v="8472.69"/>
    <s v="Wallet"/>
    <s v="In-Transit"/>
    <n v="0.25"/>
    <n v="2118.17"/>
  </r>
  <r>
    <s v="ORD2025008430"/>
    <d v="2023-02-05T00:00:00"/>
    <s v="Customer 2868"/>
    <s v="CUST7349"/>
    <x v="2"/>
    <s v="Patna"/>
    <s v="Offline"/>
    <s v="Beauty"/>
    <s v="Perfume"/>
    <s v="Perfume Model-169"/>
    <s v="PROD8079"/>
    <n v="3"/>
    <n v="545.79999999999995"/>
    <n v="1637.4"/>
    <n v="0.2"/>
    <n v="327.48"/>
    <n v="1309.92"/>
    <s v="COD"/>
    <s v="Cancelled"/>
    <n v="0.3"/>
    <n v="392.98"/>
  </r>
  <r>
    <s v="ORD2025008431"/>
    <d v="2024-01-30T00:00:00"/>
    <s v="Customer 4176"/>
    <s v="CUST2268"/>
    <x v="1"/>
    <s v="Delhi"/>
    <s v="Offline"/>
    <s v="Beauty"/>
    <s v="Lipstick"/>
    <s v="Lipstick Model-387"/>
    <s v="PROD2331"/>
    <n v="9"/>
    <n v="865.74"/>
    <n v="7791.66"/>
    <n v="0"/>
    <n v="0"/>
    <n v="7791.66"/>
    <s v="UPI"/>
    <s v="Delivered"/>
    <n v="0.25"/>
    <n v="1947.91"/>
  </r>
  <r>
    <s v="ORD2025008432"/>
    <d v="2023-06-14T00:00:00"/>
    <s v="Customer 32"/>
    <s v="CUST3565"/>
    <x v="1"/>
    <s v="Lucknow"/>
    <s v="Offline"/>
    <s v="Beauty"/>
    <s v="Perfume"/>
    <s v="Perfume Model-899"/>
    <s v="PROD6142"/>
    <n v="9"/>
    <n v="639.62"/>
    <n v="5756.58"/>
    <n v="0.2"/>
    <n v="1151.32"/>
    <n v="4605.26"/>
    <s v="COD"/>
    <s v="Cancelled"/>
    <n v="0.25"/>
    <n v="1151.32"/>
  </r>
  <r>
    <s v="ORD2025008433"/>
    <d v="2023-03-20T00:00:00"/>
    <s v="Customer 613"/>
    <s v="CUST8964"/>
    <x v="1"/>
    <s v="Chandigarh"/>
    <s v="Online"/>
    <s v="Beauty"/>
    <s v="Perfume"/>
    <s v="Perfume Model-683"/>
    <s v="PROD8230"/>
    <n v="10"/>
    <n v="803.88"/>
    <n v="8038.8"/>
    <n v="0.05"/>
    <n v="401.94"/>
    <n v="7636.86"/>
    <s v="UPI"/>
    <s v="Returned"/>
    <n v="0.15"/>
    <n v="1145.53"/>
  </r>
  <r>
    <s v="ORD2025008434"/>
    <d v="2023-10-16T00:00:00"/>
    <s v="Customer 371"/>
    <s v="CUST2553"/>
    <x v="1"/>
    <s v="Lucknow"/>
    <s v="Offline"/>
    <s v="Electronics"/>
    <s v="Tablet"/>
    <s v="Tablet Model-995"/>
    <s v="PROD5959"/>
    <n v="5"/>
    <n v="692.71"/>
    <n v="3463.55"/>
    <n v="0.05"/>
    <n v="173.18"/>
    <n v="3290.37"/>
    <s v="UPI"/>
    <s v="Returned"/>
    <n v="0.15"/>
    <n v="493.56"/>
  </r>
  <r>
    <s v="ORD2025008435"/>
    <d v="2024-03-12T00:00:00"/>
    <s v="Customer 1421"/>
    <s v="CUST4695"/>
    <x v="1"/>
    <s v="Delhi"/>
    <s v="Offline"/>
    <s v="Beauty"/>
    <s v="Lipstick"/>
    <s v="Lipstick Model-594"/>
    <s v="PROD9862"/>
    <n v="4"/>
    <n v="449.72"/>
    <n v="1798.88"/>
    <n v="0"/>
    <n v="0"/>
    <n v="1798.88"/>
    <s v="UPI"/>
    <s v="In-Transit"/>
    <n v="0.25"/>
    <n v="449.72"/>
  </r>
  <r>
    <s v="ORD2025008436"/>
    <d v="2023-06-25T00:00:00"/>
    <s v="Customer 1896"/>
    <s v="CUST6844"/>
    <x v="4"/>
    <s v="Bangalore"/>
    <s v="Offline"/>
    <s v="Home Decor"/>
    <s v="Sofa"/>
    <s v="Sofa Model-216"/>
    <s v="PROD3317"/>
    <n v="9"/>
    <n v="208.83"/>
    <n v="1879.47"/>
    <n v="0"/>
    <n v="0"/>
    <n v="1879.47"/>
    <s v="COD"/>
    <s v="In-Transit"/>
    <n v="0.3"/>
    <n v="563.84"/>
  </r>
  <r>
    <s v="ORD2025008437"/>
    <d v="2024-03-05T00:00:00"/>
    <s v="Customer 153"/>
    <s v="CUST3285"/>
    <x v="3"/>
    <s v="Raipur"/>
    <s v="Offline"/>
    <s v="Home Decor"/>
    <s v="Sofa"/>
    <s v="Sofa Model-392"/>
    <s v="PROD6588"/>
    <n v="2"/>
    <n v="188.95"/>
    <n v="377.9"/>
    <n v="0"/>
    <n v="0"/>
    <n v="377.9"/>
    <s v="Card"/>
    <s v="In-Transit"/>
    <n v="0.15"/>
    <n v="56.68"/>
  </r>
  <r>
    <s v="ORD2025008438"/>
    <d v="2023-01-02T00:00:00"/>
    <s v="Customer 4290"/>
    <s v="CUST6899"/>
    <x v="2"/>
    <s v="Patna"/>
    <s v="Offline"/>
    <s v="Electronics"/>
    <s v="Mobile"/>
    <s v="Mobile Model-850"/>
    <s v="PROD5579"/>
    <n v="1"/>
    <n v="189.39"/>
    <n v="189.39"/>
    <n v="0.2"/>
    <n v="37.880000000000003"/>
    <n v="151.51"/>
    <s v="COD"/>
    <s v="Delivered"/>
    <n v="0.3"/>
    <n v="45.45"/>
  </r>
  <r>
    <s v="ORD2025008439"/>
    <d v="2023-02-20T00:00:00"/>
    <s v="Customer 3226"/>
    <s v="CUST8737"/>
    <x v="3"/>
    <s v="Nagpur"/>
    <s v="Offline"/>
    <s v="Home Decor"/>
    <s v="Curtain"/>
    <s v="Curtain Model-897"/>
    <s v="PROD5847"/>
    <n v="3"/>
    <n v="736.21"/>
    <n v="2208.63"/>
    <n v="0.2"/>
    <n v="441.73"/>
    <n v="1766.9"/>
    <s v="Card"/>
    <s v="Cancelled"/>
    <n v="0.3"/>
    <n v="530.07000000000005"/>
  </r>
  <r>
    <s v="ORD2025008440"/>
    <d v="2023-11-01T00:00:00"/>
    <s v="Customer 349"/>
    <s v="CUST7847"/>
    <x v="0"/>
    <s v="Ahmedabad"/>
    <s v="Online"/>
    <s v="Clothing"/>
    <s v="Shirt"/>
    <s v="Shirt Model-515"/>
    <s v="PROD9327"/>
    <n v="10"/>
    <n v="158.29"/>
    <n v="1582.9"/>
    <n v="0.2"/>
    <n v="316.58"/>
    <n v="1266.32"/>
    <s v="COD"/>
    <s v="In-Transit"/>
    <n v="0.3"/>
    <n v="379.9"/>
  </r>
  <r>
    <s v="ORD2025008441"/>
    <d v="2023-11-02T00:00:00"/>
    <s v="Customer 4709"/>
    <s v="CUST5375"/>
    <x v="1"/>
    <s v="Lucknow"/>
    <s v="Offline"/>
    <s v="Home Decor"/>
    <s v="Curtain"/>
    <s v="Curtain Model-160"/>
    <s v="PROD6798"/>
    <n v="9"/>
    <n v="721.49"/>
    <n v="6493.41"/>
    <n v="0.05"/>
    <n v="324.67"/>
    <n v="6168.74"/>
    <s v="Wallet"/>
    <s v="In-Transit"/>
    <n v="0.15"/>
    <n v="925.31"/>
  </r>
  <r>
    <s v="ORD2025008442"/>
    <d v="2023-06-26T00:00:00"/>
    <s v="Customer 41"/>
    <s v="CUST8513"/>
    <x v="0"/>
    <s v="Pune"/>
    <s v="Online"/>
    <s v="Clothing"/>
    <s v="Jacket"/>
    <s v="Jacket Model-876"/>
    <s v="PROD2760"/>
    <n v="8"/>
    <n v="470.73"/>
    <n v="3765.84"/>
    <n v="0.05"/>
    <n v="188.29"/>
    <n v="3577.55"/>
    <s v="UPI"/>
    <s v="Cancelled"/>
    <n v="0.15"/>
    <n v="536.63"/>
  </r>
  <r>
    <s v="ORD2025008443"/>
    <d v="2023-01-20T00:00:00"/>
    <s v="Customer 545"/>
    <s v="CUST6448"/>
    <x v="1"/>
    <s v="Chandigarh"/>
    <s v="Offline"/>
    <s v="Electronics"/>
    <s v="Laptop"/>
    <s v="Laptop Model-177"/>
    <s v="PROD6370"/>
    <n v="5"/>
    <n v="758"/>
    <n v="3790"/>
    <n v="0.1"/>
    <n v="379"/>
    <n v="3411"/>
    <s v="Card"/>
    <s v="In-Transit"/>
    <n v="0.15"/>
    <n v="511.65"/>
  </r>
  <r>
    <s v="ORD2025008444"/>
    <d v="2023-01-31T00:00:00"/>
    <s v="Customer 3211"/>
    <s v="CUST8170"/>
    <x v="0"/>
    <s v="Mumbai"/>
    <s v="Offline"/>
    <s v="Home Decor"/>
    <s v="Lamp"/>
    <s v="Lamp Model-778"/>
    <s v="PROD6638"/>
    <n v="1"/>
    <n v="667.64"/>
    <n v="667.64"/>
    <n v="0.2"/>
    <n v="133.53"/>
    <n v="534.11"/>
    <s v="Wallet"/>
    <s v="In-Transit"/>
    <n v="0.25"/>
    <n v="133.53"/>
  </r>
  <r>
    <s v="ORD2025008445"/>
    <d v="2023-01-24T00:00:00"/>
    <s v="Customer 2545"/>
    <s v="CUST2046"/>
    <x v="0"/>
    <s v="Ahmedabad"/>
    <s v="Offline"/>
    <s v="Beauty"/>
    <s v="Lipstick"/>
    <s v="Lipstick Model-694"/>
    <s v="PROD8586"/>
    <n v="2"/>
    <n v="464.62"/>
    <n v="929.24"/>
    <n v="0.05"/>
    <n v="46.46"/>
    <n v="882.78"/>
    <s v="COD"/>
    <s v="Returned"/>
    <n v="0.15"/>
    <n v="132.41999999999999"/>
  </r>
  <r>
    <s v="ORD2025008446"/>
    <d v="2024-02-22T00:00:00"/>
    <s v="Customer 1468"/>
    <s v="CUST9720"/>
    <x v="0"/>
    <s v="Mumbai"/>
    <s v="Online"/>
    <s v="Electronics"/>
    <s v="Mobile"/>
    <s v="Mobile Model-355"/>
    <s v="PROD8874"/>
    <n v="5"/>
    <n v="766.14"/>
    <n v="3830.7"/>
    <n v="0.1"/>
    <n v="383.07"/>
    <n v="3447.63"/>
    <s v="UPI"/>
    <s v="In-Transit"/>
    <n v="0.3"/>
    <n v="1034.29"/>
  </r>
  <r>
    <s v="ORD2025008447"/>
    <d v="2024-03-20T00:00:00"/>
    <s v="Customer 356"/>
    <s v="CUST8713"/>
    <x v="3"/>
    <s v="Bhopal"/>
    <s v="Online"/>
    <s v="Electronics"/>
    <s v="Tablet"/>
    <s v="Tablet Model-795"/>
    <s v="PROD2306"/>
    <n v="1"/>
    <n v="689.12"/>
    <n v="689.12"/>
    <n v="0.1"/>
    <n v="68.91"/>
    <n v="620.21"/>
    <s v="Wallet"/>
    <s v="Delivered"/>
    <n v="0.15"/>
    <n v="93.03"/>
  </r>
  <r>
    <s v="ORD2025008448"/>
    <d v="2023-02-11T00:00:00"/>
    <s v="Customer 3158"/>
    <s v="CUST5326"/>
    <x v="3"/>
    <s v="Nagpur"/>
    <s v="Offline"/>
    <s v="Beauty"/>
    <s v="Face Cream"/>
    <s v="Face Cream Model-110"/>
    <s v="PROD1477"/>
    <n v="7"/>
    <n v="861.67"/>
    <n v="6031.69"/>
    <n v="0.1"/>
    <n v="603.16999999999996"/>
    <n v="5428.52"/>
    <s v="UPI"/>
    <s v="Returned"/>
    <n v="0.15"/>
    <n v="814.28"/>
  </r>
  <r>
    <s v="ORD2025008449"/>
    <d v="2024-02-08T00:00:00"/>
    <s v="Customer 477"/>
    <s v="CUST1314"/>
    <x v="1"/>
    <s v="Lucknow"/>
    <s v="Offline"/>
    <s v="Beauty"/>
    <s v="Face Cream"/>
    <s v="Face Cream Model-651"/>
    <s v="PROD2121"/>
    <n v="1"/>
    <n v="781.38"/>
    <n v="781.38"/>
    <n v="0.05"/>
    <n v="39.07"/>
    <n v="742.31"/>
    <s v="Wallet"/>
    <s v="Returned"/>
    <n v="0.3"/>
    <n v="222.69"/>
  </r>
  <r>
    <s v="ORD2025008450"/>
    <d v="2023-01-09T00:00:00"/>
    <s v="Customer 433"/>
    <s v="CUST2190"/>
    <x v="0"/>
    <s v="Pune"/>
    <s v="Offline"/>
    <s v="Clothing"/>
    <s v="Shirt"/>
    <s v="Shirt Model-273"/>
    <s v="PROD7885"/>
    <n v="10"/>
    <n v="414.18"/>
    <n v="4141.8"/>
    <n v="0.2"/>
    <n v="828.36"/>
    <n v="3313.44"/>
    <s v="UPI"/>
    <s v="In-Transit"/>
    <n v="0.25"/>
    <n v="828.36"/>
  </r>
  <r>
    <s v="ORD2025008451"/>
    <d v="2023-10-13T00:00:00"/>
    <s v="Customer 2805"/>
    <s v="CUST5005"/>
    <x v="4"/>
    <s v="Bangalore"/>
    <s v="Online"/>
    <s v="Beauty"/>
    <s v="Face Cream"/>
    <s v="Face Cream Model-206"/>
    <s v="PROD5821"/>
    <n v="5"/>
    <n v="525.76"/>
    <n v="2628.8"/>
    <n v="0.2"/>
    <n v="525.76"/>
    <n v="2103.04"/>
    <s v="Card"/>
    <s v="In-Transit"/>
    <n v="0.15"/>
    <n v="315.45999999999998"/>
  </r>
  <r>
    <s v="ORD2025008452"/>
    <d v="2024-01-27T00:00:00"/>
    <s v="Customer 2236"/>
    <s v="CUST6491"/>
    <x v="1"/>
    <s v="Delhi"/>
    <s v="Online"/>
    <s v="Home Decor"/>
    <s v="Lamp"/>
    <s v="Lamp Model-780"/>
    <s v="PROD6085"/>
    <n v="5"/>
    <n v="356.55"/>
    <n v="1782.75"/>
    <n v="0.1"/>
    <n v="178.28"/>
    <n v="1604.47"/>
    <s v="UPI"/>
    <s v="Returned"/>
    <n v="0.15"/>
    <n v="240.67"/>
  </r>
  <r>
    <s v="ORD2025008453"/>
    <d v="2023-08-02T00:00:00"/>
    <s v="Customer 3015"/>
    <s v="CUST5458"/>
    <x v="0"/>
    <s v="Pune"/>
    <s v="Online"/>
    <s v="Home Decor"/>
    <s v="Curtain"/>
    <s v="Curtain Model-957"/>
    <s v="PROD5141"/>
    <n v="10"/>
    <n v="258.39999999999998"/>
    <n v="2584"/>
    <n v="0"/>
    <n v="0"/>
    <n v="2584"/>
    <s v="Card"/>
    <s v="Delivered"/>
    <n v="0.3"/>
    <n v="775.2"/>
  </r>
  <r>
    <s v="ORD2025008454"/>
    <d v="2024-03-21T00:00:00"/>
    <s v="Customer 4674"/>
    <s v="CUST2752"/>
    <x v="3"/>
    <s v="Bhopal"/>
    <s v="Online"/>
    <s v="Beauty"/>
    <s v="Lipstick"/>
    <s v="Lipstick Model-840"/>
    <s v="PROD9643"/>
    <n v="3"/>
    <n v="542.70000000000005"/>
    <n v="1628.1"/>
    <n v="0.05"/>
    <n v="81.41"/>
    <n v="1546.69"/>
    <s v="Wallet"/>
    <s v="In-Transit"/>
    <n v="0.3"/>
    <n v="464.01"/>
  </r>
  <r>
    <s v="ORD2025008455"/>
    <d v="2023-07-29T00:00:00"/>
    <s v="Customer 219"/>
    <s v="CUST4031"/>
    <x v="3"/>
    <s v="Nagpur"/>
    <s v="Online"/>
    <s v="Electronics"/>
    <s v="Tablet"/>
    <s v="Tablet Model-718"/>
    <s v="PROD6484"/>
    <n v="8"/>
    <n v="669.1"/>
    <n v="5352.8"/>
    <n v="0.2"/>
    <n v="1070.56"/>
    <n v="4282.24"/>
    <s v="Wallet"/>
    <s v="In-Transit"/>
    <n v="0.25"/>
    <n v="1070.56"/>
  </r>
  <r>
    <s v="ORD2025008456"/>
    <d v="2023-11-09T00:00:00"/>
    <s v="Customer 1637"/>
    <s v="CUST6609"/>
    <x v="3"/>
    <s v="Raipur"/>
    <s v="Online"/>
    <s v="Home Decor"/>
    <s v="Lamp"/>
    <s v="Lamp Model-949"/>
    <s v="PROD6585"/>
    <n v="5"/>
    <n v="561.79"/>
    <n v="2808.95"/>
    <n v="0.1"/>
    <n v="280.89"/>
    <n v="2528.06"/>
    <s v="Wallet"/>
    <s v="Returned"/>
    <n v="0.3"/>
    <n v="758.42"/>
  </r>
  <r>
    <s v="ORD2025008457"/>
    <d v="2023-02-26T00:00:00"/>
    <s v="Customer 669"/>
    <s v="CUST7798"/>
    <x v="0"/>
    <s v="Mumbai"/>
    <s v="Online"/>
    <s v="Beauty"/>
    <s v="Lipstick"/>
    <s v="Lipstick Model-297"/>
    <s v="PROD5158"/>
    <n v="8"/>
    <n v="182.5"/>
    <n v="1460"/>
    <n v="0.1"/>
    <n v="146"/>
    <n v="1314"/>
    <s v="COD"/>
    <s v="Cancelled"/>
    <n v="0.25"/>
    <n v="328.5"/>
  </r>
  <r>
    <s v="ORD2025008458"/>
    <d v="2023-11-05T00:00:00"/>
    <s v="Customer 2549"/>
    <s v="CUST3322"/>
    <x v="1"/>
    <s v="Delhi"/>
    <s v="Offline"/>
    <s v="Home Decor"/>
    <s v="Curtain"/>
    <s v="Curtain Model-193"/>
    <s v="PROD5483"/>
    <n v="8"/>
    <n v="241.26"/>
    <n v="1930.08"/>
    <n v="0.1"/>
    <n v="193.01"/>
    <n v="1737.07"/>
    <s v="COD"/>
    <s v="In-Transit"/>
    <n v="0.15"/>
    <n v="260.56"/>
  </r>
  <r>
    <s v="ORD2025008459"/>
    <d v="2023-03-03T00:00:00"/>
    <s v="Customer 2075"/>
    <s v="CUST2188"/>
    <x v="1"/>
    <s v="Chandigarh"/>
    <s v="Online"/>
    <s v="Home Decor"/>
    <s v="Lamp"/>
    <s v="Lamp Model-127"/>
    <s v="PROD9799"/>
    <n v="10"/>
    <n v="376.18"/>
    <n v="3761.8"/>
    <n v="0.1"/>
    <n v="376.18"/>
    <n v="3385.62"/>
    <s v="COD"/>
    <s v="Returned"/>
    <n v="0.25"/>
    <n v="846.4"/>
  </r>
  <r>
    <s v="ORD2025008460"/>
    <d v="2024-01-20T00:00:00"/>
    <s v="Customer 4516"/>
    <s v="CUST2572"/>
    <x v="4"/>
    <s v="Chennai"/>
    <s v="Online"/>
    <s v="Home Decor"/>
    <s v="Sofa"/>
    <s v="Sofa Model-223"/>
    <s v="PROD6358"/>
    <n v="9"/>
    <n v="242.43"/>
    <n v="2181.87"/>
    <n v="0.2"/>
    <n v="436.37"/>
    <n v="1745.5"/>
    <s v="Wallet"/>
    <s v="Delivered"/>
    <n v="0.3"/>
    <n v="523.65"/>
  </r>
  <r>
    <s v="ORD2025008461"/>
    <d v="2023-09-16T00:00:00"/>
    <s v="Customer 2172"/>
    <s v="CUST6632"/>
    <x v="2"/>
    <s v="Kolkata"/>
    <s v="Online"/>
    <s v="Beauty"/>
    <s v="Face Cream"/>
    <s v="Face Cream Model-454"/>
    <s v="PROD1222"/>
    <n v="6"/>
    <n v="842.77"/>
    <n v="5056.62"/>
    <n v="0.1"/>
    <n v="505.66"/>
    <n v="4550.96"/>
    <s v="COD"/>
    <s v="Returned"/>
    <n v="0.25"/>
    <n v="1137.74"/>
  </r>
  <r>
    <s v="ORD2025008462"/>
    <d v="2023-05-17T00:00:00"/>
    <s v="Customer 3792"/>
    <s v="CUST7450"/>
    <x v="4"/>
    <s v="Bangalore"/>
    <s v="Offline"/>
    <s v="Electronics"/>
    <s v="Laptop"/>
    <s v="Laptop Model-588"/>
    <s v="PROD6720"/>
    <n v="6"/>
    <n v="786.81"/>
    <n v="4720.8599999999997"/>
    <n v="0"/>
    <n v="0"/>
    <n v="4720.8599999999997"/>
    <s v="UPI"/>
    <s v="Cancelled"/>
    <n v="0.25"/>
    <n v="1180.21"/>
  </r>
  <r>
    <s v="ORD2025008463"/>
    <d v="2024-01-19T00:00:00"/>
    <s v="Customer 1775"/>
    <s v="CUST8438"/>
    <x v="2"/>
    <s v="Patna"/>
    <s v="Online"/>
    <s v="Home Decor"/>
    <s v="Sofa"/>
    <s v="Sofa Model-439"/>
    <s v="PROD9076"/>
    <n v="6"/>
    <n v="456.43"/>
    <n v="2738.58"/>
    <n v="0.2"/>
    <n v="547.72"/>
    <n v="2190.86"/>
    <s v="Card"/>
    <s v="In-Transit"/>
    <n v="0.15"/>
    <n v="328.63"/>
  </r>
  <r>
    <s v="ORD2025008464"/>
    <d v="2023-03-16T00:00:00"/>
    <s v="Customer 4099"/>
    <s v="CUST6827"/>
    <x v="1"/>
    <s v="Delhi"/>
    <s v="Online"/>
    <s v="Home Decor"/>
    <s v="Lamp"/>
    <s v="Lamp Model-957"/>
    <s v="PROD6408"/>
    <n v="5"/>
    <n v="341.68"/>
    <n v="1708.4"/>
    <n v="0"/>
    <n v="0"/>
    <n v="1708.4"/>
    <s v="Card"/>
    <s v="Returned"/>
    <n v="0.15"/>
    <n v="256.26"/>
  </r>
  <r>
    <s v="ORD2025008465"/>
    <d v="2023-08-24T00:00:00"/>
    <s v="Customer 1945"/>
    <s v="CUST1886"/>
    <x v="4"/>
    <s v="Chennai"/>
    <s v="Online"/>
    <s v="Beauty"/>
    <s v="Face Cream"/>
    <s v="Face Cream Model-852"/>
    <s v="PROD4873"/>
    <n v="2"/>
    <n v="356.86"/>
    <n v="713.72"/>
    <n v="0"/>
    <n v="0"/>
    <n v="713.72"/>
    <s v="Card"/>
    <s v="Cancelled"/>
    <n v="0.15"/>
    <n v="107.06"/>
  </r>
  <r>
    <s v="ORD2025008466"/>
    <d v="2024-02-15T00:00:00"/>
    <s v="Customer 3697"/>
    <s v="CUST4859"/>
    <x v="0"/>
    <s v="Pune"/>
    <s v="Offline"/>
    <s v="Beauty"/>
    <s v="Perfume"/>
    <s v="Perfume Model-788"/>
    <s v="PROD3765"/>
    <n v="6"/>
    <n v="235.84"/>
    <n v="1415.04"/>
    <n v="0.2"/>
    <n v="283.01"/>
    <n v="1132.03"/>
    <s v="Card"/>
    <s v="In-Transit"/>
    <n v="0.25"/>
    <n v="283.01"/>
  </r>
  <r>
    <s v="ORD2025008467"/>
    <d v="2023-01-15T00:00:00"/>
    <s v="Customer 278"/>
    <s v="CUST5596"/>
    <x v="4"/>
    <s v="Bangalore"/>
    <s v="Offline"/>
    <s v="Beauty"/>
    <s v="Perfume"/>
    <s v="Perfume Model-809"/>
    <s v="PROD3158"/>
    <n v="1"/>
    <n v="891.78"/>
    <n v="891.78"/>
    <n v="0.1"/>
    <n v="89.18"/>
    <n v="802.6"/>
    <s v="COD"/>
    <s v="In-Transit"/>
    <n v="0.25"/>
    <n v="200.65"/>
  </r>
  <r>
    <s v="ORD2025008468"/>
    <d v="2024-03-11T00:00:00"/>
    <s v="Customer 4373"/>
    <s v="CUST3245"/>
    <x v="3"/>
    <s v="Raipur"/>
    <s v="Online"/>
    <s v="Home Decor"/>
    <s v="Curtain"/>
    <s v="Curtain Model-198"/>
    <s v="PROD3935"/>
    <n v="6"/>
    <n v="933.2"/>
    <n v="5599.2"/>
    <n v="0"/>
    <n v="0"/>
    <n v="5599.2"/>
    <s v="Card"/>
    <s v="Delivered"/>
    <n v="0.3"/>
    <n v="1679.76"/>
  </r>
  <r>
    <s v="ORD2025008469"/>
    <d v="2023-07-02T00:00:00"/>
    <s v="Customer 1480"/>
    <s v="CUST2585"/>
    <x v="4"/>
    <s v="Chennai"/>
    <s v="Offline"/>
    <s v="Electronics"/>
    <s v="Laptop"/>
    <s v="Laptop Model-508"/>
    <s v="PROD4982"/>
    <n v="4"/>
    <n v="670.73"/>
    <n v="2682.92"/>
    <n v="0.05"/>
    <n v="134.15"/>
    <n v="2548.77"/>
    <s v="COD"/>
    <s v="In-Transit"/>
    <n v="0.25"/>
    <n v="637.19000000000005"/>
  </r>
  <r>
    <s v="ORD2025008470"/>
    <d v="2024-02-18T00:00:00"/>
    <s v="Customer 3676"/>
    <s v="CUST3282"/>
    <x v="4"/>
    <s v="Chennai"/>
    <s v="Offline"/>
    <s v="Electronics"/>
    <s v="Laptop"/>
    <s v="Laptop Model-518"/>
    <s v="PROD2296"/>
    <n v="3"/>
    <n v="605.48"/>
    <n v="1816.44"/>
    <n v="0.2"/>
    <n v="363.29"/>
    <n v="1453.15"/>
    <s v="UPI"/>
    <s v="Delivered"/>
    <n v="0.15"/>
    <n v="217.97"/>
  </r>
  <r>
    <s v="ORD2025008471"/>
    <d v="2023-03-05T00:00:00"/>
    <s v="Customer 2489"/>
    <s v="CUST9380"/>
    <x v="3"/>
    <s v="Bhopal"/>
    <s v="Online"/>
    <s v="Home Decor"/>
    <s v="Sofa"/>
    <s v="Sofa Model-109"/>
    <s v="PROD9459"/>
    <n v="1"/>
    <n v="324.23"/>
    <n v="324.23"/>
    <n v="0.1"/>
    <n v="32.42"/>
    <n v="291.81"/>
    <s v="COD"/>
    <s v="Cancelled"/>
    <n v="0.15"/>
    <n v="43.77"/>
  </r>
  <r>
    <s v="ORD2025008472"/>
    <d v="2023-07-16T00:00:00"/>
    <s v="Customer 4924"/>
    <s v="CUST4116"/>
    <x v="1"/>
    <s v="Lucknow"/>
    <s v="Offline"/>
    <s v="Beauty"/>
    <s v="Lipstick"/>
    <s v="Lipstick Model-654"/>
    <s v="PROD3643"/>
    <n v="5"/>
    <n v="467.4"/>
    <n v="2337"/>
    <n v="0"/>
    <n v="0"/>
    <n v="2337"/>
    <s v="Card"/>
    <s v="Cancelled"/>
    <n v="0.25"/>
    <n v="584.25"/>
  </r>
  <r>
    <s v="ORD2025008473"/>
    <d v="2023-10-21T00:00:00"/>
    <s v="Customer 2405"/>
    <s v="CUST3191"/>
    <x v="4"/>
    <s v="Chennai"/>
    <s v="Offline"/>
    <s v="Beauty"/>
    <s v="Perfume"/>
    <s v="Perfume Model-832"/>
    <s v="PROD4151"/>
    <n v="9"/>
    <n v="329.93"/>
    <n v="2969.37"/>
    <n v="0.2"/>
    <n v="593.87"/>
    <n v="2375.5"/>
    <s v="Card"/>
    <s v="Cancelled"/>
    <n v="0.25"/>
    <n v="593.88"/>
  </r>
  <r>
    <s v="ORD2025008474"/>
    <d v="2023-12-07T00:00:00"/>
    <s v="Customer 1330"/>
    <s v="CUST5439"/>
    <x v="0"/>
    <s v="Ahmedabad"/>
    <s v="Online"/>
    <s v="Home Decor"/>
    <s v="Sofa"/>
    <s v="Sofa Model-487"/>
    <s v="PROD7099"/>
    <n v="10"/>
    <n v="615.69000000000005"/>
    <n v="6156.9"/>
    <n v="0.1"/>
    <n v="615.69000000000005"/>
    <n v="5541.21"/>
    <s v="Wallet"/>
    <s v="Delivered"/>
    <n v="0.25"/>
    <n v="1385.3"/>
  </r>
  <r>
    <s v="ORD2025008475"/>
    <d v="2024-03-26T00:00:00"/>
    <s v="Customer 3982"/>
    <s v="CUST4435"/>
    <x v="2"/>
    <s v="Bhubaneswar"/>
    <s v="Online"/>
    <s v="Home Decor"/>
    <s v="Lamp"/>
    <s v="Lamp Model-394"/>
    <s v="PROD3048"/>
    <n v="10"/>
    <n v="637.35"/>
    <n v="6373.5"/>
    <n v="0.1"/>
    <n v="637.35"/>
    <n v="5736.15"/>
    <s v="UPI"/>
    <s v="Cancelled"/>
    <n v="0.3"/>
    <n v="1720.84"/>
  </r>
  <r>
    <s v="ORD2025008476"/>
    <d v="2024-03-01T00:00:00"/>
    <s v="Customer 1800"/>
    <s v="CUST5240"/>
    <x v="3"/>
    <s v="Bhopal"/>
    <s v="Online"/>
    <s v="Beauty"/>
    <s v="Lipstick"/>
    <s v="Lipstick Model-272"/>
    <s v="PROD4558"/>
    <n v="3"/>
    <n v="674.14"/>
    <n v="2022.42"/>
    <n v="0.1"/>
    <n v="202.24"/>
    <n v="1820.18"/>
    <s v="COD"/>
    <s v="Delivered"/>
    <n v="0.25"/>
    <n v="455.05"/>
  </r>
  <r>
    <s v="ORD2025008477"/>
    <d v="2023-06-05T00:00:00"/>
    <s v="Customer 1435"/>
    <s v="CUST5587"/>
    <x v="1"/>
    <s v="Lucknow"/>
    <s v="Online"/>
    <s v="Electronics"/>
    <s v="Mobile"/>
    <s v="Mobile Model-893"/>
    <s v="PROD9801"/>
    <n v="10"/>
    <n v="805.2"/>
    <n v="8052"/>
    <n v="0.1"/>
    <n v="805.2"/>
    <n v="7246.8"/>
    <s v="Wallet"/>
    <s v="Delivered"/>
    <n v="0.25"/>
    <n v="1811.7"/>
  </r>
  <r>
    <s v="ORD2025008478"/>
    <d v="2023-12-11T00:00:00"/>
    <s v="Customer 3952"/>
    <s v="CUST7905"/>
    <x v="1"/>
    <s v="Lucknow"/>
    <s v="Offline"/>
    <s v="Home Decor"/>
    <s v="Sofa"/>
    <s v="Sofa Model-916"/>
    <s v="PROD3784"/>
    <n v="8"/>
    <n v="375.04"/>
    <n v="3000.32"/>
    <n v="0.05"/>
    <n v="150.02000000000001"/>
    <n v="2850.3"/>
    <s v="Wallet"/>
    <s v="Cancelled"/>
    <n v="0.25"/>
    <n v="712.58"/>
  </r>
  <r>
    <s v="ORD2025008479"/>
    <d v="2024-02-28T00:00:00"/>
    <s v="Customer 2802"/>
    <s v="CUST9151"/>
    <x v="0"/>
    <s v="Mumbai"/>
    <s v="Offline"/>
    <s v="Beauty"/>
    <s v="Lipstick"/>
    <s v="Lipstick Model-404"/>
    <s v="PROD1248"/>
    <n v="8"/>
    <n v="159.33000000000001"/>
    <n v="1274.6400000000001"/>
    <n v="0.1"/>
    <n v="127.46"/>
    <n v="1147.18"/>
    <s v="UPI"/>
    <s v="In-Transit"/>
    <n v="0.15"/>
    <n v="172.08"/>
  </r>
  <r>
    <s v="ORD2025008480"/>
    <d v="2023-02-02T00:00:00"/>
    <s v="Customer 3325"/>
    <s v="CUST2562"/>
    <x v="1"/>
    <s v="Chandigarh"/>
    <s v="Offline"/>
    <s v="Beauty"/>
    <s v="Lipstick"/>
    <s v="Lipstick Model-838"/>
    <s v="PROD5035"/>
    <n v="10"/>
    <n v="694.65"/>
    <n v="6946.5"/>
    <n v="0.2"/>
    <n v="1389.3"/>
    <n v="5557.2"/>
    <s v="UPI"/>
    <s v="Delivered"/>
    <n v="0.15"/>
    <n v="833.58"/>
  </r>
  <r>
    <s v="ORD2025008481"/>
    <d v="2023-09-15T00:00:00"/>
    <s v="Customer 4525"/>
    <s v="CUST1643"/>
    <x v="2"/>
    <s v="Kolkata"/>
    <s v="Online"/>
    <s v="Clothing"/>
    <s v="Shirt"/>
    <s v="Shirt Model-931"/>
    <s v="PROD8737"/>
    <n v="8"/>
    <n v="752.33"/>
    <n v="6018.64"/>
    <n v="0.1"/>
    <n v="601.86"/>
    <n v="5416.78"/>
    <s v="Card"/>
    <s v="In-Transit"/>
    <n v="0.3"/>
    <n v="1625.03"/>
  </r>
  <r>
    <s v="ORD2025008482"/>
    <d v="2023-06-17T00:00:00"/>
    <s v="Customer 3864"/>
    <s v="CUST8267"/>
    <x v="4"/>
    <s v="Chennai"/>
    <s v="Offline"/>
    <s v="Electronics"/>
    <s v="Mobile"/>
    <s v="Mobile Model-581"/>
    <s v="PROD4670"/>
    <n v="10"/>
    <n v="969.43"/>
    <n v="9694.2999999999993"/>
    <n v="0.05"/>
    <n v="484.71"/>
    <n v="9209.59"/>
    <s v="Card"/>
    <s v="Delivered"/>
    <n v="0.25"/>
    <n v="2302.4"/>
  </r>
  <r>
    <s v="ORD2025008483"/>
    <d v="2023-03-14T00:00:00"/>
    <s v="Customer 4504"/>
    <s v="CUST1658"/>
    <x v="2"/>
    <s v="Kolkata"/>
    <s v="Online"/>
    <s v="Clothing"/>
    <s v="Shirt"/>
    <s v="Shirt Model-691"/>
    <s v="PROD4918"/>
    <n v="4"/>
    <n v="351.83"/>
    <n v="1407.32"/>
    <n v="0.05"/>
    <n v="70.37"/>
    <n v="1336.95"/>
    <s v="COD"/>
    <s v="In-Transit"/>
    <n v="0.15"/>
    <n v="200.54"/>
  </r>
  <r>
    <s v="ORD2025008484"/>
    <d v="2024-03-21T00:00:00"/>
    <s v="Customer 2056"/>
    <s v="CUST5243"/>
    <x v="0"/>
    <s v="Ahmedabad"/>
    <s v="Online"/>
    <s v="Clothing"/>
    <s v="Shirt"/>
    <s v="Shirt Model-178"/>
    <s v="PROD5565"/>
    <n v="5"/>
    <n v="257.47000000000003"/>
    <n v="1287.3499999999999"/>
    <n v="0"/>
    <n v="0"/>
    <n v="1287.3499999999999"/>
    <s v="UPI"/>
    <s v="Delivered"/>
    <n v="0.15"/>
    <n v="193.1"/>
  </r>
  <r>
    <s v="ORD2025008485"/>
    <d v="2023-12-30T00:00:00"/>
    <s v="Customer 3856"/>
    <s v="CUST9173"/>
    <x v="1"/>
    <s v="Lucknow"/>
    <s v="Offline"/>
    <s v="Clothing"/>
    <s v="Jeans"/>
    <s v="Jeans Model-698"/>
    <s v="PROD9387"/>
    <n v="8"/>
    <n v="648.54999999999995"/>
    <n v="5188.3999999999996"/>
    <n v="0"/>
    <n v="0"/>
    <n v="5188.3999999999996"/>
    <s v="COD"/>
    <s v="Cancelled"/>
    <n v="0.25"/>
    <n v="1297.0999999999999"/>
  </r>
  <r>
    <s v="ORD2025008486"/>
    <d v="2023-02-02T00:00:00"/>
    <s v="Customer 796"/>
    <s v="CUST7686"/>
    <x v="1"/>
    <s v="Lucknow"/>
    <s v="Online"/>
    <s v="Electronics"/>
    <s v="Mobile"/>
    <s v="Mobile Model-738"/>
    <s v="PROD3280"/>
    <n v="2"/>
    <n v="848.24"/>
    <n v="1696.48"/>
    <n v="0"/>
    <n v="0"/>
    <n v="1696.48"/>
    <s v="COD"/>
    <s v="Cancelled"/>
    <n v="0.25"/>
    <n v="424.12"/>
  </r>
  <r>
    <s v="ORD2025008487"/>
    <d v="2023-08-10T00:00:00"/>
    <s v="Customer 4853"/>
    <s v="CUST8593"/>
    <x v="4"/>
    <s v="Hyderabad"/>
    <s v="Offline"/>
    <s v="Clothing"/>
    <s v="Shirt"/>
    <s v="Shirt Model-310"/>
    <s v="PROD8047"/>
    <n v="4"/>
    <n v="507.97"/>
    <n v="2031.88"/>
    <n v="0.05"/>
    <n v="101.59"/>
    <n v="1930.29"/>
    <s v="Card"/>
    <s v="In-Transit"/>
    <n v="0.3"/>
    <n v="579.09"/>
  </r>
  <r>
    <s v="ORD2025008488"/>
    <d v="2023-08-19T00:00:00"/>
    <s v="Customer 4380"/>
    <s v="CUST2829"/>
    <x v="1"/>
    <s v="Chandigarh"/>
    <s v="Offline"/>
    <s v="Clothing"/>
    <s v="Shirt"/>
    <s v="Shirt Model-335"/>
    <s v="PROD7008"/>
    <n v="8"/>
    <n v="206.48"/>
    <n v="1651.84"/>
    <n v="0.05"/>
    <n v="82.59"/>
    <n v="1569.25"/>
    <s v="UPI"/>
    <s v="In-Transit"/>
    <n v="0.15"/>
    <n v="235.39"/>
  </r>
  <r>
    <s v="ORD2025008489"/>
    <d v="2024-01-11T00:00:00"/>
    <s v="Customer 589"/>
    <s v="CUST2776"/>
    <x v="4"/>
    <s v="Chennai"/>
    <s v="Online"/>
    <s v="Electronics"/>
    <s v="Tablet"/>
    <s v="Tablet Model-452"/>
    <s v="PROD1747"/>
    <n v="8"/>
    <n v="592.45000000000005"/>
    <n v="4739.6000000000004"/>
    <n v="0.2"/>
    <n v="947.92"/>
    <n v="3791.68"/>
    <s v="UPI"/>
    <s v="Returned"/>
    <n v="0.25"/>
    <n v="947.92"/>
  </r>
  <r>
    <s v="ORD2025008490"/>
    <d v="2023-09-27T00:00:00"/>
    <s v="Customer 2919"/>
    <s v="CUST4987"/>
    <x v="2"/>
    <s v="Patna"/>
    <s v="Offline"/>
    <s v="Beauty"/>
    <s v="Face Cream"/>
    <s v="Face Cream Model-605"/>
    <s v="PROD3982"/>
    <n v="5"/>
    <n v="217.14"/>
    <n v="1085.7"/>
    <n v="0"/>
    <n v="0"/>
    <n v="1085.7"/>
    <s v="Card"/>
    <s v="In-Transit"/>
    <n v="0.25"/>
    <n v="271.43"/>
  </r>
  <r>
    <s v="ORD2025008491"/>
    <d v="2023-09-24T00:00:00"/>
    <s v="Customer 3923"/>
    <s v="CUST3353"/>
    <x v="4"/>
    <s v="Chennai"/>
    <s v="Offline"/>
    <s v="Beauty"/>
    <s v="Perfume"/>
    <s v="Perfume Model-728"/>
    <s v="PROD2253"/>
    <n v="9"/>
    <n v="621.20000000000005"/>
    <n v="5590.8"/>
    <n v="0.05"/>
    <n v="279.54000000000002"/>
    <n v="5311.26"/>
    <s v="UPI"/>
    <s v="Delivered"/>
    <n v="0.3"/>
    <n v="1593.38"/>
  </r>
  <r>
    <s v="ORD2025008492"/>
    <d v="2023-10-06T00:00:00"/>
    <s v="Customer 3549"/>
    <s v="CUST5070"/>
    <x v="2"/>
    <s v="Kolkata"/>
    <s v="Online"/>
    <s v="Clothing"/>
    <s v="Jeans"/>
    <s v="Jeans Model-484"/>
    <s v="PROD9053"/>
    <n v="2"/>
    <n v="529.82000000000005"/>
    <n v="1059.6400000000001"/>
    <n v="0.2"/>
    <n v="211.93"/>
    <n v="847.71"/>
    <s v="Wallet"/>
    <s v="Returned"/>
    <n v="0.15"/>
    <n v="127.16"/>
  </r>
  <r>
    <s v="ORD2025008493"/>
    <d v="2023-03-13T00:00:00"/>
    <s v="Customer 2235"/>
    <s v="CUST5422"/>
    <x v="3"/>
    <s v="Raipur"/>
    <s v="Online"/>
    <s v="Beauty"/>
    <s v="Lipstick"/>
    <s v="Lipstick Model-659"/>
    <s v="PROD7404"/>
    <n v="4"/>
    <n v="489.98"/>
    <n v="1959.92"/>
    <n v="0"/>
    <n v="0"/>
    <n v="1959.92"/>
    <s v="UPI"/>
    <s v="Cancelled"/>
    <n v="0.15"/>
    <n v="293.99"/>
  </r>
  <r>
    <s v="ORD2025008494"/>
    <d v="2023-08-30T00:00:00"/>
    <s v="Customer 2241"/>
    <s v="CUST8435"/>
    <x v="4"/>
    <s v="Chennai"/>
    <s v="Offline"/>
    <s v="Beauty"/>
    <s v="Lipstick"/>
    <s v="Lipstick Model-590"/>
    <s v="PROD9325"/>
    <n v="7"/>
    <n v="950.98"/>
    <n v="6656.86"/>
    <n v="0.05"/>
    <n v="332.84"/>
    <n v="6324.02"/>
    <s v="COD"/>
    <s v="Cancelled"/>
    <n v="0.25"/>
    <n v="1581.01"/>
  </r>
  <r>
    <s v="ORD2025008495"/>
    <d v="2024-02-06T00:00:00"/>
    <s v="Customer 2631"/>
    <s v="CUST8569"/>
    <x v="2"/>
    <s v="Patna"/>
    <s v="Online"/>
    <s v="Electronics"/>
    <s v="Laptop"/>
    <s v="Laptop Model-394"/>
    <s v="PROD6103"/>
    <n v="2"/>
    <n v="200.79"/>
    <n v="401.58"/>
    <n v="0.2"/>
    <n v="80.319999999999993"/>
    <n v="321.26"/>
    <s v="Wallet"/>
    <s v="Delivered"/>
    <n v="0.25"/>
    <n v="80.31"/>
  </r>
  <r>
    <s v="ORD2025008496"/>
    <d v="2024-01-12T00:00:00"/>
    <s v="Customer 1126"/>
    <s v="CUST9401"/>
    <x v="2"/>
    <s v="Bhubaneswar"/>
    <s v="Offline"/>
    <s v="Home Decor"/>
    <s v="Curtain"/>
    <s v="Curtain Model-669"/>
    <s v="PROD4761"/>
    <n v="8"/>
    <n v="434.17"/>
    <n v="3473.36"/>
    <n v="0.2"/>
    <n v="694.67"/>
    <n v="2778.69"/>
    <s v="COD"/>
    <s v="In-Transit"/>
    <n v="0.25"/>
    <n v="694.67"/>
  </r>
  <r>
    <s v="ORD2025008497"/>
    <d v="2023-09-18T00:00:00"/>
    <s v="Customer 1457"/>
    <s v="CUST8049"/>
    <x v="4"/>
    <s v="Hyderabad"/>
    <s v="Offline"/>
    <s v="Electronics"/>
    <s v="Mobile"/>
    <s v="Mobile Model-222"/>
    <s v="PROD8732"/>
    <n v="4"/>
    <n v="630.14"/>
    <n v="2520.56"/>
    <n v="0.1"/>
    <n v="252.06"/>
    <n v="2268.5"/>
    <s v="Wallet"/>
    <s v="Delivered"/>
    <n v="0.25"/>
    <n v="567.12"/>
  </r>
  <r>
    <s v="ORD2025008498"/>
    <d v="2023-10-23T00:00:00"/>
    <s v="Customer 1480"/>
    <s v="CUST1048"/>
    <x v="0"/>
    <s v="Pune"/>
    <s v="Offline"/>
    <s v="Home Decor"/>
    <s v="Sofa"/>
    <s v="Sofa Model-277"/>
    <s v="PROD1982"/>
    <n v="2"/>
    <n v="667.32"/>
    <n v="1334.64"/>
    <n v="0.2"/>
    <n v="266.93"/>
    <n v="1067.71"/>
    <s v="COD"/>
    <s v="In-Transit"/>
    <n v="0.15"/>
    <n v="160.16"/>
  </r>
  <r>
    <s v="ORD2025008499"/>
    <d v="2023-07-31T00:00:00"/>
    <s v="Customer 994"/>
    <s v="CUST3514"/>
    <x v="4"/>
    <s v="Chennai"/>
    <s v="Online"/>
    <s v="Electronics"/>
    <s v="Laptop"/>
    <s v="Laptop Model-204"/>
    <s v="PROD2553"/>
    <n v="8"/>
    <n v="194.44"/>
    <n v="1555.52"/>
    <n v="0.2"/>
    <n v="311.10000000000002"/>
    <n v="1244.42"/>
    <s v="UPI"/>
    <s v="Cancelled"/>
    <n v="0.25"/>
    <n v="311.11"/>
  </r>
  <r>
    <s v="ORD2025008500"/>
    <d v="2023-03-27T00:00:00"/>
    <s v="Customer 3267"/>
    <s v="CUST6319"/>
    <x v="1"/>
    <s v="Chandigarh"/>
    <s v="Online"/>
    <s v="Home Decor"/>
    <s v="Lamp"/>
    <s v="Lamp Model-580"/>
    <s v="PROD7721"/>
    <n v="8"/>
    <n v="749.71"/>
    <n v="5997.68"/>
    <n v="0.1"/>
    <n v="599.77"/>
    <n v="5397.91"/>
    <s v="Wallet"/>
    <s v="Cancelled"/>
    <n v="0.3"/>
    <n v="1619.37"/>
  </r>
  <r>
    <s v="ORD2025008501"/>
    <d v="2023-04-04T00:00:00"/>
    <s v="Customer 3380"/>
    <s v="CUST4363"/>
    <x v="3"/>
    <s v="Raipur"/>
    <s v="Offline"/>
    <s v="Clothing"/>
    <s v="Jeans"/>
    <s v="Jeans Model-463"/>
    <s v="PROD9221"/>
    <n v="4"/>
    <n v="252.06"/>
    <n v="1008.24"/>
    <n v="0.2"/>
    <n v="201.65"/>
    <n v="806.59"/>
    <s v="COD"/>
    <s v="Delivered"/>
    <n v="0.25"/>
    <n v="201.65"/>
  </r>
  <r>
    <s v="ORD2025008502"/>
    <d v="2023-04-29T00:00:00"/>
    <s v="Customer 682"/>
    <s v="CUST3735"/>
    <x v="2"/>
    <s v="Patna"/>
    <s v="Offline"/>
    <s v="Clothing"/>
    <s v="Jeans"/>
    <s v="Jeans Model-565"/>
    <s v="PROD8347"/>
    <n v="6"/>
    <n v="411.84"/>
    <n v="2471.04"/>
    <n v="0.2"/>
    <n v="494.21"/>
    <n v="1976.83"/>
    <s v="Wallet"/>
    <s v="Cancelled"/>
    <n v="0.15"/>
    <n v="296.52"/>
  </r>
  <r>
    <s v="ORD2025008503"/>
    <d v="2023-03-09T00:00:00"/>
    <s v="Customer 3969"/>
    <s v="CUST2577"/>
    <x v="4"/>
    <s v="Hyderabad"/>
    <s v="Offline"/>
    <s v="Clothing"/>
    <s v="Shirt"/>
    <s v="Shirt Model-749"/>
    <s v="PROD1049"/>
    <n v="5"/>
    <n v="677.38"/>
    <n v="3386.9"/>
    <n v="0.2"/>
    <n v="677.38"/>
    <n v="2709.52"/>
    <s v="Wallet"/>
    <s v="Delivered"/>
    <n v="0.25"/>
    <n v="677.38"/>
  </r>
  <r>
    <s v="ORD2025008504"/>
    <d v="2023-12-11T00:00:00"/>
    <s v="Customer 1182"/>
    <s v="CUST4253"/>
    <x v="3"/>
    <s v="Nagpur"/>
    <s v="Offline"/>
    <s v="Electronics"/>
    <s v="Mobile"/>
    <s v="Mobile Model-363"/>
    <s v="PROD9258"/>
    <n v="1"/>
    <n v="397.66"/>
    <n v="397.66"/>
    <n v="0.1"/>
    <n v="39.770000000000003"/>
    <n v="357.89"/>
    <s v="COD"/>
    <s v="Returned"/>
    <n v="0.3"/>
    <n v="107.37"/>
  </r>
  <r>
    <s v="ORD2025008505"/>
    <d v="2023-01-07T00:00:00"/>
    <s v="Customer 1551"/>
    <s v="CUST2489"/>
    <x v="0"/>
    <s v="Pune"/>
    <s v="Online"/>
    <s v="Home Decor"/>
    <s v="Curtain"/>
    <s v="Curtain Model-198"/>
    <s v="PROD9980"/>
    <n v="8"/>
    <n v="964.53"/>
    <n v="7716.24"/>
    <n v="0"/>
    <n v="0"/>
    <n v="7716.24"/>
    <s v="Card"/>
    <s v="Returned"/>
    <n v="0.15"/>
    <n v="1157.44"/>
  </r>
  <r>
    <s v="ORD2025008506"/>
    <d v="2023-08-26T00:00:00"/>
    <s v="Customer 3081"/>
    <s v="CUST6669"/>
    <x v="2"/>
    <s v="Kolkata"/>
    <s v="Online"/>
    <s v="Beauty"/>
    <s v="Lipstick"/>
    <s v="Lipstick Model-238"/>
    <s v="PROD3990"/>
    <n v="7"/>
    <n v="203.77"/>
    <n v="1426.39"/>
    <n v="0.2"/>
    <n v="285.27999999999997"/>
    <n v="1141.1099999999999"/>
    <s v="Wallet"/>
    <s v="Cancelled"/>
    <n v="0.25"/>
    <n v="285.27999999999997"/>
  </r>
  <r>
    <s v="ORD2025008507"/>
    <d v="2023-08-02T00:00:00"/>
    <s v="Customer 4912"/>
    <s v="CUST1202"/>
    <x v="1"/>
    <s v="Lucknow"/>
    <s v="Online"/>
    <s v="Home Decor"/>
    <s v="Curtain"/>
    <s v="Curtain Model-321"/>
    <s v="PROD5173"/>
    <n v="8"/>
    <n v="725.24"/>
    <n v="5801.92"/>
    <n v="0.05"/>
    <n v="290.10000000000002"/>
    <n v="5511.82"/>
    <s v="COD"/>
    <s v="Cancelled"/>
    <n v="0.25"/>
    <n v="1377.95"/>
  </r>
  <r>
    <s v="ORD2025008508"/>
    <d v="2023-06-20T00:00:00"/>
    <s v="Customer 936"/>
    <s v="CUST2528"/>
    <x v="1"/>
    <s v="Lucknow"/>
    <s v="Offline"/>
    <s v="Home Decor"/>
    <s v="Lamp"/>
    <s v="Lamp Model-843"/>
    <s v="PROD8203"/>
    <n v="5"/>
    <n v="366.78"/>
    <n v="1833.9"/>
    <n v="0"/>
    <n v="0"/>
    <n v="1833.9"/>
    <s v="Wallet"/>
    <s v="Cancelled"/>
    <n v="0.25"/>
    <n v="458.48"/>
  </r>
  <r>
    <s v="ORD2025008509"/>
    <d v="2023-05-06T00:00:00"/>
    <s v="Customer 3347"/>
    <s v="CUST9566"/>
    <x v="0"/>
    <s v="Ahmedabad"/>
    <s v="Online"/>
    <s v="Clothing"/>
    <s v="Jeans"/>
    <s v="Jeans Model-515"/>
    <s v="PROD5137"/>
    <n v="9"/>
    <n v="519.62"/>
    <n v="4676.58"/>
    <n v="0"/>
    <n v="0"/>
    <n v="4676.58"/>
    <s v="COD"/>
    <s v="Cancelled"/>
    <n v="0.15"/>
    <n v="701.49"/>
  </r>
  <r>
    <s v="ORD2025008510"/>
    <d v="2023-01-23T00:00:00"/>
    <s v="Customer 3172"/>
    <s v="CUST6436"/>
    <x v="4"/>
    <s v="Hyderabad"/>
    <s v="Online"/>
    <s v="Clothing"/>
    <s v="Shirt"/>
    <s v="Shirt Model-331"/>
    <s v="PROD5634"/>
    <n v="7"/>
    <n v="253.78"/>
    <n v="1776.46"/>
    <n v="0.2"/>
    <n v="355.29"/>
    <n v="1421.17"/>
    <s v="Card"/>
    <s v="Returned"/>
    <n v="0.3"/>
    <n v="426.35"/>
  </r>
  <r>
    <s v="ORD2025008511"/>
    <d v="2024-03-10T00:00:00"/>
    <s v="Customer 3966"/>
    <s v="CUST9353"/>
    <x v="0"/>
    <s v="Ahmedabad"/>
    <s v="Online"/>
    <s v="Beauty"/>
    <s v="Lipstick"/>
    <s v="Lipstick Model-245"/>
    <s v="PROD1861"/>
    <n v="8"/>
    <n v="456.21"/>
    <n v="3649.68"/>
    <n v="0.05"/>
    <n v="182.48"/>
    <n v="3467.2"/>
    <s v="Wallet"/>
    <s v="Delivered"/>
    <n v="0.25"/>
    <n v="866.8"/>
  </r>
  <r>
    <s v="ORD2025008512"/>
    <d v="2023-10-03T00:00:00"/>
    <s v="Customer 2410"/>
    <s v="CUST9118"/>
    <x v="1"/>
    <s v="Delhi"/>
    <s v="Offline"/>
    <s v="Clothing"/>
    <s v="Jacket"/>
    <s v="Jacket Model-145"/>
    <s v="PROD1772"/>
    <n v="1"/>
    <n v="272.08"/>
    <n v="272.08"/>
    <n v="0.05"/>
    <n v="13.6"/>
    <n v="258.48"/>
    <s v="UPI"/>
    <s v="Delivered"/>
    <n v="0.3"/>
    <n v="77.540000000000006"/>
  </r>
  <r>
    <s v="ORD2025008513"/>
    <d v="2023-10-24T00:00:00"/>
    <s v="Customer 424"/>
    <s v="CUST9128"/>
    <x v="3"/>
    <s v="Bhopal"/>
    <s v="Offline"/>
    <s v="Beauty"/>
    <s v="Lipstick"/>
    <s v="Lipstick Model-870"/>
    <s v="PROD2415"/>
    <n v="9"/>
    <n v="513.28"/>
    <n v="4619.5200000000004"/>
    <n v="0"/>
    <n v="0"/>
    <n v="4619.5200000000004"/>
    <s v="Wallet"/>
    <s v="Delivered"/>
    <n v="0.25"/>
    <n v="1154.8800000000001"/>
  </r>
  <r>
    <s v="ORD2025008514"/>
    <d v="2023-07-27T00:00:00"/>
    <s v="Customer 1137"/>
    <s v="CUST3859"/>
    <x v="4"/>
    <s v="Chennai"/>
    <s v="Offline"/>
    <s v="Clothing"/>
    <s v="Jeans"/>
    <s v="Jeans Model-789"/>
    <s v="PROD4581"/>
    <n v="10"/>
    <n v="969.32"/>
    <n v="9693.2000000000007"/>
    <n v="0.2"/>
    <n v="1938.64"/>
    <n v="7754.56"/>
    <s v="UPI"/>
    <s v="In-Transit"/>
    <n v="0.3"/>
    <n v="2326.37"/>
  </r>
  <r>
    <s v="ORD2025008515"/>
    <d v="2023-02-05T00:00:00"/>
    <s v="Customer 2199"/>
    <s v="CUST3883"/>
    <x v="4"/>
    <s v="Chennai"/>
    <s v="Offline"/>
    <s v="Clothing"/>
    <s v="Jacket"/>
    <s v="Jacket Model-959"/>
    <s v="PROD2370"/>
    <n v="5"/>
    <n v="795.41"/>
    <n v="3977.05"/>
    <n v="0.2"/>
    <n v="795.41"/>
    <n v="3181.64"/>
    <s v="Wallet"/>
    <s v="Cancelled"/>
    <n v="0.15"/>
    <n v="477.25"/>
  </r>
  <r>
    <s v="ORD2025008516"/>
    <d v="2023-09-20T00:00:00"/>
    <s v="Customer 3909"/>
    <s v="CUST8604"/>
    <x v="3"/>
    <s v="Raipur"/>
    <s v="Offline"/>
    <s v="Electronics"/>
    <s v="Mobile"/>
    <s v="Mobile Model-973"/>
    <s v="PROD8558"/>
    <n v="6"/>
    <n v="497.23"/>
    <n v="2983.38"/>
    <n v="0.2"/>
    <n v="596.67999999999995"/>
    <n v="2386.6999999999998"/>
    <s v="COD"/>
    <s v="Cancelled"/>
    <n v="0.15"/>
    <n v="358"/>
  </r>
  <r>
    <s v="ORD2025008517"/>
    <d v="2023-06-04T00:00:00"/>
    <s v="Customer 1707"/>
    <s v="CUST2320"/>
    <x v="0"/>
    <s v="Ahmedabad"/>
    <s v="Online"/>
    <s v="Beauty"/>
    <s v="Perfume"/>
    <s v="Perfume Model-593"/>
    <s v="PROD5705"/>
    <n v="9"/>
    <n v="993.04"/>
    <n v="8937.36"/>
    <n v="0.1"/>
    <n v="893.74"/>
    <n v="8043.62"/>
    <s v="COD"/>
    <s v="Returned"/>
    <n v="0.25"/>
    <n v="2010.9"/>
  </r>
  <r>
    <s v="ORD2025008518"/>
    <d v="2023-03-01T00:00:00"/>
    <s v="Customer 2739"/>
    <s v="CUST4466"/>
    <x v="0"/>
    <s v="Mumbai"/>
    <s v="Offline"/>
    <s v="Beauty"/>
    <s v="Face Cream"/>
    <s v="Face Cream Model-525"/>
    <s v="PROD7300"/>
    <n v="8"/>
    <n v="575.37"/>
    <n v="4602.96"/>
    <n v="0.05"/>
    <n v="230.15"/>
    <n v="4372.8100000000004"/>
    <s v="Card"/>
    <s v="In-Transit"/>
    <n v="0.3"/>
    <n v="1311.84"/>
  </r>
  <r>
    <s v="ORD2025008519"/>
    <d v="2024-02-04T00:00:00"/>
    <s v="Customer 2772"/>
    <s v="CUST4742"/>
    <x v="1"/>
    <s v="Lucknow"/>
    <s v="Online"/>
    <s v="Clothing"/>
    <s v="Jeans"/>
    <s v="Jeans Model-598"/>
    <s v="PROD3347"/>
    <n v="3"/>
    <n v="830.72"/>
    <n v="2492.16"/>
    <n v="0.1"/>
    <n v="249.22"/>
    <n v="2242.94"/>
    <s v="Card"/>
    <s v="Returned"/>
    <n v="0.25"/>
    <n v="560.74"/>
  </r>
  <r>
    <s v="ORD2025008520"/>
    <d v="2023-10-14T00:00:00"/>
    <s v="Customer 436"/>
    <s v="CUST2313"/>
    <x v="3"/>
    <s v="Nagpur"/>
    <s v="Online"/>
    <s v="Beauty"/>
    <s v="Face Cream"/>
    <s v="Face Cream Model-823"/>
    <s v="PROD7522"/>
    <n v="2"/>
    <n v="930.52"/>
    <n v="1861.04"/>
    <n v="0.2"/>
    <n v="372.21"/>
    <n v="1488.83"/>
    <s v="COD"/>
    <s v="Cancelled"/>
    <n v="0.25"/>
    <n v="372.21"/>
  </r>
  <r>
    <s v="ORD2025008521"/>
    <d v="2023-01-01T00:00:00"/>
    <s v="Customer 4966"/>
    <s v="CUST9589"/>
    <x v="0"/>
    <s v="Ahmedabad"/>
    <s v="Online"/>
    <s v="Clothing"/>
    <s v="Shirt"/>
    <s v="Shirt Model-935"/>
    <s v="PROD5754"/>
    <n v="4"/>
    <n v="522.9"/>
    <n v="2091.6"/>
    <n v="0.05"/>
    <n v="104.58"/>
    <n v="1987.02"/>
    <s v="Card"/>
    <s v="Delivered"/>
    <n v="0.15"/>
    <n v="298.05"/>
  </r>
  <r>
    <s v="ORD2025008522"/>
    <d v="2023-10-15T00:00:00"/>
    <s v="Customer 2602"/>
    <s v="CUST5057"/>
    <x v="1"/>
    <s v="Lucknow"/>
    <s v="Online"/>
    <s v="Home Decor"/>
    <s v="Curtain"/>
    <s v="Curtain Model-441"/>
    <s v="PROD7294"/>
    <n v="2"/>
    <n v="632.66999999999996"/>
    <n v="1265.3399999999999"/>
    <n v="0.05"/>
    <n v="63.27"/>
    <n v="1202.07"/>
    <s v="UPI"/>
    <s v="Delivered"/>
    <n v="0.15"/>
    <n v="180.31"/>
  </r>
  <r>
    <s v="ORD2025008523"/>
    <d v="2023-12-07T00:00:00"/>
    <s v="Customer 1775"/>
    <s v="CUST7063"/>
    <x v="0"/>
    <s v="Mumbai"/>
    <s v="Online"/>
    <s v="Clothing"/>
    <s v="Jeans"/>
    <s v="Jeans Model-412"/>
    <s v="PROD8836"/>
    <n v="4"/>
    <n v="275.39999999999998"/>
    <n v="1101.5999999999999"/>
    <n v="0.2"/>
    <n v="220.32"/>
    <n v="881.28"/>
    <s v="Wallet"/>
    <s v="Delivered"/>
    <n v="0.15"/>
    <n v="132.19"/>
  </r>
  <r>
    <s v="ORD2025008524"/>
    <d v="2023-07-17T00:00:00"/>
    <s v="Customer 72"/>
    <s v="CUST2690"/>
    <x v="3"/>
    <s v="Raipur"/>
    <s v="Online"/>
    <s v="Home Decor"/>
    <s v="Curtain"/>
    <s v="Curtain Model-861"/>
    <s v="PROD2428"/>
    <n v="4"/>
    <n v="690.81"/>
    <n v="2763.24"/>
    <n v="0.1"/>
    <n v="276.32"/>
    <n v="2486.92"/>
    <s v="Wallet"/>
    <s v="In-Transit"/>
    <n v="0.15"/>
    <n v="373.04"/>
  </r>
  <r>
    <s v="ORD2025008525"/>
    <d v="2023-08-09T00:00:00"/>
    <s v="Customer 3712"/>
    <s v="CUST2797"/>
    <x v="1"/>
    <s v="Lucknow"/>
    <s v="Offline"/>
    <s v="Home Decor"/>
    <s v="Lamp"/>
    <s v="Lamp Model-554"/>
    <s v="PROD2037"/>
    <n v="5"/>
    <n v="777.32"/>
    <n v="3886.6"/>
    <n v="0"/>
    <n v="0"/>
    <n v="3886.6"/>
    <s v="Wallet"/>
    <s v="Cancelled"/>
    <n v="0.15"/>
    <n v="582.99"/>
  </r>
  <r>
    <s v="ORD2025008526"/>
    <d v="2023-01-19T00:00:00"/>
    <s v="Customer 675"/>
    <s v="CUST2949"/>
    <x v="2"/>
    <s v="Kolkata"/>
    <s v="Online"/>
    <s v="Electronics"/>
    <s v="Laptop"/>
    <s v="Laptop Model-531"/>
    <s v="PROD8385"/>
    <n v="5"/>
    <n v="182.26"/>
    <n v="911.3"/>
    <n v="0.05"/>
    <n v="45.56"/>
    <n v="865.74"/>
    <s v="COD"/>
    <s v="Returned"/>
    <n v="0.15"/>
    <n v="129.86000000000001"/>
  </r>
  <r>
    <s v="ORD2025008527"/>
    <d v="2023-12-04T00:00:00"/>
    <s v="Customer 3185"/>
    <s v="CUST9017"/>
    <x v="4"/>
    <s v="Chennai"/>
    <s v="Online"/>
    <s v="Home Decor"/>
    <s v="Lamp"/>
    <s v="Lamp Model-868"/>
    <s v="PROD7965"/>
    <n v="5"/>
    <n v="307.63"/>
    <n v="1538.15"/>
    <n v="0.2"/>
    <n v="307.63"/>
    <n v="1230.52"/>
    <s v="COD"/>
    <s v="Cancelled"/>
    <n v="0.25"/>
    <n v="307.63"/>
  </r>
  <r>
    <s v="ORD2025008528"/>
    <d v="2023-03-28T00:00:00"/>
    <s v="Customer 225"/>
    <s v="CUST1525"/>
    <x v="2"/>
    <s v="Kolkata"/>
    <s v="Online"/>
    <s v="Home Decor"/>
    <s v="Curtain"/>
    <s v="Curtain Model-350"/>
    <s v="PROD1773"/>
    <n v="1"/>
    <n v="915.1"/>
    <n v="915.1"/>
    <n v="0.1"/>
    <n v="91.51"/>
    <n v="823.59"/>
    <s v="Card"/>
    <s v="In-Transit"/>
    <n v="0.15"/>
    <n v="123.54"/>
  </r>
  <r>
    <s v="ORD2025008529"/>
    <d v="2023-10-27T00:00:00"/>
    <s v="Customer 692"/>
    <s v="CUST7541"/>
    <x v="1"/>
    <s v="Chandigarh"/>
    <s v="Online"/>
    <s v="Home Decor"/>
    <s v="Lamp"/>
    <s v="Lamp Model-488"/>
    <s v="PROD7283"/>
    <n v="9"/>
    <n v="723.02"/>
    <n v="6507.18"/>
    <n v="0"/>
    <n v="0"/>
    <n v="6507.18"/>
    <s v="UPI"/>
    <s v="Delivered"/>
    <n v="0.15"/>
    <n v="976.08"/>
  </r>
  <r>
    <s v="ORD2025008530"/>
    <d v="2024-01-14T00:00:00"/>
    <s v="Customer 3186"/>
    <s v="CUST9576"/>
    <x v="1"/>
    <s v="Chandigarh"/>
    <s v="Offline"/>
    <s v="Beauty"/>
    <s v="Perfume"/>
    <s v="Perfume Model-114"/>
    <s v="PROD7690"/>
    <n v="10"/>
    <n v="139.38999999999999"/>
    <n v="1393.9"/>
    <n v="0.05"/>
    <n v="69.7"/>
    <n v="1324.2"/>
    <s v="Wallet"/>
    <s v="Cancelled"/>
    <n v="0.3"/>
    <n v="397.26"/>
  </r>
  <r>
    <s v="ORD2025008531"/>
    <d v="2024-02-10T00:00:00"/>
    <s v="Customer 347"/>
    <s v="CUST3515"/>
    <x v="2"/>
    <s v="Patna"/>
    <s v="Online"/>
    <s v="Electronics"/>
    <s v="Laptop"/>
    <s v="Laptop Model-743"/>
    <s v="PROD4892"/>
    <n v="1"/>
    <n v="365"/>
    <n v="365"/>
    <n v="0"/>
    <n v="0"/>
    <n v="365"/>
    <s v="UPI"/>
    <s v="In-Transit"/>
    <n v="0.25"/>
    <n v="91.25"/>
  </r>
  <r>
    <s v="ORD2025008532"/>
    <d v="2023-09-07T00:00:00"/>
    <s v="Customer 2531"/>
    <s v="CUST8370"/>
    <x v="4"/>
    <s v="Hyderabad"/>
    <s v="Offline"/>
    <s v="Clothing"/>
    <s v="Jacket"/>
    <s v="Jacket Model-227"/>
    <s v="PROD4086"/>
    <n v="5"/>
    <n v="456.52"/>
    <n v="2282.6"/>
    <n v="0.1"/>
    <n v="228.26"/>
    <n v="2054.34"/>
    <s v="Card"/>
    <s v="Cancelled"/>
    <n v="0.3"/>
    <n v="616.29999999999995"/>
  </r>
  <r>
    <s v="ORD2025008533"/>
    <d v="2023-03-09T00:00:00"/>
    <s v="Customer 3951"/>
    <s v="CUST6011"/>
    <x v="2"/>
    <s v="Kolkata"/>
    <s v="Offline"/>
    <s v="Home Decor"/>
    <s v="Lamp"/>
    <s v="Lamp Model-259"/>
    <s v="PROD6966"/>
    <n v="10"/>
    <n v="268.27"/>
    <n v="2682.7"/>
    <n v="0.2"/>
    <n v="536.54"/>
    <n v="2146.16"/>
    <s v="UPI"/>
    <s v="In-Transit"/>
    <n v="0.15"/>
    <n v="321.92"/>
  </r>
  <r>
    <s v="ORD2025008534"/>
    <d v="2023-12-01T00:00:00"/>
    <s v="Customer 2336"/>
    <s v="CUST2549"/>
    <x v="2"/>
    <s v="Kolkata"/>
    <s v="Offline"/>
    <s v="Beauty"/>
    <s v="Face Cream"/>
    <s v="Face Cream Model-120"/>
    <s v="PROD9454"/>
    <n v="8"/>
    <n v="307.77"/>
    <n v="2462.16"/>
    <n v="0.1"/>
    <n v="246.22"/>
    <n v="2215.94"/>
    <s v="COD"/>
    <s v="Returned"/>
    <n v="0.15"/>
    <n v="332.39"/>
  </r>
  <r>
    <s v="ORD2025008535"/>
    <d v="2024-01-04T00:00:00"/>
    <s v="Customer 1291"/>
    <s v="CUST4387"/>
    <x v="0"/>
    <s v="Pune"/>
    <s v="Offline"/>
    <s v="Clothing"/>
    <s v="Shirt"/>
    <s v="Shirt Model-946"/>
    <s v="PROD3607"/>
    <n v="4"/>
    <n v="196.45"/>
    <n v="785.8"/>
    <n v="0.1"/>
    <n v="78.58"/>
    <n v="707.22"/>
    <s v="Card"/>
    <s v="Cancelled"/>
    <n v="0.3"/>
    <n v="212.17"/>
  </r>
  <r>
    <s v="ORD2025008536"/>
    <d v="2023-10-07T00:00:00"/>
    <s v="Customer 3021"/>
    <s v="CUST7655"/>
    <x v="4"/>
    <s v="Hyderabad"/>
    <s v="Online"/>
    <s v="Clothing"/>
    <s v="Shirt"/>
    <s v="Shirt Model-981"/>
    <s v="PROD1554"/>
    <n v="7"/>
    <n v="767.62"/>
    <n v="5373.34"/>
    <n v="0"/>
    <n v="0"/>
    <n v="5373.34"/>
    <s v="Card"/>
    <s v="Returned"/>
    <n v="0.25"/>
    <n v="1343.34"/>
  </r>
  <r>
    <s v="ORD2025008537"/>
    <d v="2023-11-10T00:00:00"/>
    <s v="Customer 1761"/>
    <s v="CUST8735"/>
    <x v="1"/>
    <s v="Chandigarh"/>
    <s v="Online"/>
    <s v="Beauty"/>
    <s v="Face Cream"/>
    <s v="Face Cream Model-330"/>
    <s v="PROD8394"/>
    <n v="9"/>
    <n v="386.21"/>
    <n v="3475.89"/>
    <n v="0.05"/>
    <n v="173.79"/>
    <n v="3302.1"/>
    <s v="UPI"/>
    <s v="Returned"/>
    <n v="0.25"/>
    <n v="825.52"/>
  </r>
  <r>
    <s v="ORD2025008538"/>
    <d v="2023-10-02T00:00:00"/>
    <s v="Customer 1524"/>
    <s v="CUST6234"/>
    <x v="0"/>
    <s v="Ahmedabad"/>
    <s v="Online"/>
    <s v="Electronics"/>
    <s v="Mobile"/>
    <s v="Mobile Model-862"/>
    <s v="PROD7228"/>
    <n v="6"/>
    <n v="406.71"/>
    <n v="2440.2600000000002"/>
    <n v="0.05"/>
    <n v="122.01"/>
    <n v="2318.25"/>
    <s v="Card"/>
    <s v="Delivered"/>
    <n v="0.25"/>
    <n v="579.55999999999995"/>
  </r>
  <r>
    <s v="ORD2025008539"/>
    <d v="2023-06-13T00:00:00"/>
    <s v="Customer 1127"/>
    <s v="CUST2281"/>
    <x v="4"/>
    <s v="Chennai"/>
    <s v="Offline"/>
    <s v="Clothing"/>
    <s v="Jacket"/>
    <s v="Jacket Model-196"/>
    <s v="PROD1312"/>
    <n v="10"/>
    <n v="345.85"/>
    <n v="3458.5"/>
    <n v="0"/>
    <n v="0"/>
    <n v="3458.5"/>
    <s v="Wallet"/>
    <s v="Delivered"/>
    <n v="0.3"/>
    <n v="1037.55"/>
  </r>
  <r>
    <s v="ORD2025008540"/>
    <d v="2023-04-22T00:00:00"/>
    <s v="Customer 3033"/>
    <s v="CUST1228"/>
    <x v="3"/>
    <s v="Raipur"/>
    <s v="Offline"/>
    <s v="Home Decor"/>
    <s v="Curtain"/>
    <s v="Curtain Model-877"/>
    <s v="PROD6396"/>
    <n v="10"/>
    <n v="790.97"/>
    <n v="7909.7"/>
    <n v="0.2"/>
    <n v="1581.94"/>
    <n v="6327.76"/>
    <s v="COD"/>
    <s v="Returned"/>
    <n v="0.25"/>
    <n v="1581.94"/>
  </r>
  <r>
    <s v="ORD2025008541"/>
    <d v="2023-05-16T00:00:00"/>
    <s v="Customer 1637"/>
    <s v="CUST5843"/>
    <x v="3"/>
    <s v="Nagpur"/>
    <s v="Offline"/>
    <s v="Home Decor"/>
    <s v="Sofa"/>
    <s v="Sofa Model-836"/>
    <s v="PROD8496"/>
    <n v="2"/>
    <n v="683.29"/>
    <n v="1366.58"/>
    <n v="0"/>
    <n v="0"/>
    <n v="1366.58"/>
    <s v="COD"/>
    <s v="Cancelled"/>
    <n v="0.15"/>
    <n v="204.99"/>
  </r>
  <r>
    <s v="ORD2025008542"/>
    <d v="2023-10-10T00:00:00"/>
    <s v="Customer 3316"/>
    <s v="CUST1754"/>
    <x v="3"/>
    <s v="Bhopal"/>
    <s v="Offline"/>
    <s v="Electronics"/>
    <s v="Mobile"/>
    <s v="Mobile Model-609"/>
    <s v="PROD3514"/>
    <n v="2"/>
    <n v="753.27"/>
    <n v="1506.54"/>
    <n v="0.2"/>
    <n v="301.31"/>
    <n v="1205.23"/>
    <s v="UPI"/>
    <s v="Delivered"/>
    <n v="0.3"/>
    <n v="361.57"/>
  </r>
  <r>
    <s v="ORD2025008543"/>
    <d v="2023-07-16T00:00:00"/>
    <s v="Customer 1255"/>
    <s v="CUST5612"/>
    <x v="3"/>
    <s v="Bhopal"/>
    <s v="Online"/>
    <s v="Electronics"/>
    <s v="Tablet"/>
    <s v="Tablet Model-312"/>
    <s v="PROD9447"/>
    <n v="1"/>
    <n v="643.63"/>
    <n v="643.63"/>
    <n v="0"/>
    <n v="0"/>
    <n v="643.63"/>
    <s v="Wallet"/>
    <s v="In-Transit"/>
    <n v="0.3"/>
    <n v="193.09"/>
  </r>
  <r>
    <s v="ORD2025008544"/>
    <d v="2023-11-22T00:00:00"/>
    <s v="Customer 2498"/>
    <s v="CUST6188"/>
    <x v="0"/>
    <s v="Ahmedabad"/>
    <s v="Offline"/>
    <s v="Electronics"/>
    <s v="Laptop"/>
    <s v="Laptop Model-759"/>
    <s v="PROD8383"/>
    <n v="6"/>
    <n v="170.06"/>
    <n v="1020.36"/>
    <n v="0.1"/>
    <n v="102.04"/>
    <n v="918.32"/>
    <s v="UPI"/>
    <s v="Cancelled"/>
    <n v="0.25"/>
    <n v="229.58"/>
  </r>
  <r>
    <s v="ORD2025008545"/>
    <d v="2023-03-01T00:00:00"/>
    <s v="Customer 3768"/>
    <s v="CUST8003"/>
    <x v="2"/>
    <s v="Patna"/>
    <s v="Online"/>
    <s v="Clothing"/>
    <s v="Shirt"/>
    <s v="Shirt Model-356"/>
    <s v="PROD4317"/>
    <n v="6"/>
    <n v="122.58"/>
    <n v="735.48"/>
    <n v="0"/>
    <n v="0"/>
    <n v="735.48"/>
    <s v="UPI"/>
    <s v="Returned"/>
    <n v="0.15"/>
    <n v="110.32"/>
  </r>
  <r>
    <s v="ORD2025008546"/>
    <d v="2023-01-25T00:00:00"/>
    <s v="Customer 4988"/>
    <s v="CUST9349"/>
    <x v="3"/>
    <s v="Raipur"/>
    <s v="Online"/>
    <s v="Electronics"/>
    <s v="Laptop"/>
    <s v="Laptop Model-133"/>
    <s v="PROD4457"/>
    <n v="9"/>
    <n v="851.11"/>
    <n v="7659.99"/>
    <n v="0.05"/>
    <n v="383"/>
    <n v="7276.99"/>
    <s v="COD"/>
    <s v="Returned"/>
    <n v="0.3"/>
    <n v="2183.1"/>
  </r>
  <r>
    <s v="ORD2025008547"/>
    <d v="2023-03-17T00:00:00"/>
    <s v="Customer 964"/>
    <s v="CUST1767"/>
    <x v="3"/>
    <s v="Nagpur"/>
    <s v="Offline"/>
    <s v="Clothing"/>
    <s v="Shirt"/>
    <s v="Shirt Model-942"/>
    <s v="PROD4234"/>
    <n v="6"/>
    <n v="579.58000000000004"/>
    <n v="3477.48"/>
    <n v="0.1"/>
    <n v="347.75"/>
    <n v="3129.73"/>
    <s v="UPI"/>
    <s v="Cancelled"/>
    <n v="0.25"/>
    <n v="782.43"/>
  </r>
  <r>
    <s v="ORD2025008548"/>
    <d v="2023-06-23T00:00:00"/>
    <s v="Customer 2380"/>
    <s v="CUST4273"/>
    <x v="0"/>
    <s v="Pune"/>
    <s v="Offline"/>
    <s v="Home Decor"/>
    <s v="Lamp"/>
    <s v="Lamp Model-860"/>
    <s v="PROD9479"/>
    <n v="1"/>
    <n v="266.48"/>
    <n v="266.48"/>
    <n v="0.2"/>
    <n v="53.3"/>
    <n v="213.18"/>
    <s v="Wallet"/>
    <s v="Returned"/>
    <n v="0.25"/>
    <n v="53.3"/>
  </r>
  <r>
    <s v="ORD2025008549"/>
    <d v="2023-11-25T00:00:00"/>
    <s v="Customer 3447"/>
    <s v="CUST1079"/>
    <x v="3"/>
    <s v="Raipur"/>
    <s v="Offline"/>
    <s v="Beauty"/>
    <s v="Perfume"/>
    <s v="Perfume Model-404"/>
    <s v="PROD3077"/>
    <n v="9"/>
    <n v="945.22"/>
    <n v="8506.98"/>
    <n v="0.2"/>
    <n v="1701.4"/>
    <n v="6805.58"/>
    <s v="UPI"/>
    <s v="Delivered"/>
    <n v="0.25"/>
    <n v="1701.39"/>
  </r>
  <r>
    <s v="ORD2025008550"/>
    <d v="2023-03-21T00:00:00"/>
    <s v="Customer 4760"/>
    <s v="CUST7765"/>
    <x v="0"/>
    <s v="Mumbai"/>
    <s v="Offline"/>
    <s v="Home Decor"/>
    <s v="Lamp"/>
    <s v="Lamp Model-264"/>
    <s v="PROD5539"/>
    <n v="3"/>
    <n v="731.38"/>
    <n v="2194.14"/>
    <n v="0"/>
    <n v="0"/>
    <n v="2194.14"/>
    <s v="COD"/>
    <s v="Delivered"/>
    <n v="0.3"/>
    <n v="658.24"/>
  </r>
  <r>
    <s v="ORD2025008551"/>
    <d v="2023-04-17T00:00:00"/>
    <s v="Customer 2842"/>
    <s v="CUST4657"/>
    <x v="2"/>
    <s v="Bhubaneswar"/>
    <s v="Online"/>
    <s v="Clothing"/>
    <s v="Shirt"/>
    <s v="Shirt Model-860"/>
    <s v="PROD2156"/>
    <n v="2"/>
    <n v="302.92"/>
    <n v="605.84"/>
    <n v="0.1"/>
    <n v="60.58"/>
    <n v="545.26"/>
    <s v="UPI"/>
    <s v="Returned"/>
    <n v="0.25"/>
    <n v="136.31"/>
  </r>
  <r>
    <s v="ORD2025008552"/>
    <d v="2023-11-18T00:00:00"/>
    <s v="Customer 2257"/>
    <s v="CUST7784"/>
    <x v="1"/>
    <s v="Chandigarh"/>
    <s v="Online"/>
    <s v="Electronics"/>
    <s v="Tablet"/>
    <s v="Tablet Model-772"/>
    <s v="PROD9457"/>
    <n v="10"/>
    <n v="651.96"/>
    <n v="6519.6"/>
    <n v="0.1"/>
    <n v="651.96"/>
    <n v="5867.64"/>
    <s v="COD"/>
    <s v="Cancelled"/>
    <n v="0.15"/>
    <n v="880.15"/>
  </r>
  <r>
    <s v="ORD2025008553"/>
    <d v="2024-03-16T00:00:00"/>
    <s v="Customer 2020"/>
    <s v="CUST2674"/>
    <x v="3"/>
    <s v="Bhopal"/>
    <s v="Online"/>
    <s v="Home Decor"/>
    <s v="Lamp"/>
    <s v="Lamp Model-115"/>
    <s v="PROD4230"/>
    <n v="9"/>
    <n v="882.45"/>
    <n v="7942.05"/>
    <n v="0.2"/>
    <n v="1588.41"/>
    <n v="6353.64"/>
    <s v="UPI"/>
    <s v="Delivered"/>
    <n v="0.15"/>
    <n v="953.05"/>
  </r>
  <r>
    <s v="ORD2025008554"/>
    <d v="2023-12-27T00:00:00"/>
    <s v="Customer 374"/>
    <s v="CUST7803"/>
    <x v="4"/>
    <s v="Chennai"/>
    <s v="Online"/>
    <s v="Home Decor"/>
    <s v="Lamp"/>
    <s v="Lamp Model-125"/>
    <s v="PROD8461"/>
    <n v="4"/>
    <n v="489.99"/>
    <n v="1959.96"/>
    <n v="0"/>
    <n v="0"/>
    <n v="1959.96"/>
    <s v="Wallet"/>
    <s v="Cancelled"/>
    <n v="0.25"/>
    <n v="489.99"/>
  </r>
  <r>
    <s v="ORD2025008555"/>
    <d v="2024-02-06T00:00:00"/>
    <s v="Customer 3795"/>
    <s v="CUST3217"/>
    <x v="4"/>
    <s v="Bangalore"/>
    <s v="Offline"/>
    <s v="Beauty"/>
    <s v="Face Cream"/>
    <s v="Face Cream Model-952"/>
    <s v="PROD2497"/>
    <n v="2"/>
    <n v="785.53"/>
    <n v="1571.06"/>
    <n v="0.05"/>
    <n v="78.55"/>
    <n v="1492.51"/>
    <s v="Card"/>
    <s v="Delivered"/>
    <n v="0.3"/>
    <n v="447.75"/>
  </r>
  <r>
    <s v="ORD2025008556"/>
    <d v="2023-03-18T00:00:00"/>
    <s v="Customer 4752"/>
    <s v="CUST9477"/>
    <x v="3"/>
    <s v="Bhopal"/>
    <s v="Online"/>
    <s v="Beauty"/>
    <s v="Lipstick"/>
    <s v="Lipstick Model-334"/>
    <s v="PROD8765"/>
    <n v="6"/>
    <n v="550.69000000000005"/>
    <n v="3304.14"/>
    <n v="0.1"/>
    <n v="330.41"/>
    <n v="2973.73"/>
    <s v="Wallet"/>
    <s v="Delivered"/>
    <n v="0.3"/>
    <n v="892.12"/>
  </r>
  <r>
    <s v="ORD2025008557"/>
    <d v="2023-10-01T00:00:00"/>
    <s v="Customer 1857"/>
    <s v="CUST6231"/>
    <x v="3"/>
    <s v="Nagpur"/>
    <s v="Online"/>
    <s v="Beauty"/>
    <s v="Perfume"/>
    <s v="Perfume Model-831"/>
    <s v="PROD9772"/>
    <n v="10"/>
    <n v="721.53"/>
    <n v="7215.3"/>
    <n v="0.05"/>
    <n v="360.77"/>
    <n v="6854.53"/>
    <s v="Wallet"/>
    <s v="In-Transit"/>
    <n v="0.3"/>
    <n v="2056.36"/>
  </r>
  <r>
    <s v="ORD2025008558"/>
    <d v="2023-09-29T00:00:00"/>
    <s v="Customer 2866"/>
    <s v="CUST6962"/>
    <x v="1"/>
    <s v="Chandigarh"/>
    <s v="Offline"/>
    <s v="Home Decor"/>
    <s v="Sofa"/>
    <s v="Sofa Model-962"/>
    <s v="PROD2903"/>
    <n v="7"/>
    <n v="558.35"/>
    <n v="3908.45"/>
    <n v="0"/>
    <n v="0"/>
    <n v="3908.45"/>
    <s v="Wallet"/>
    <s v="Cancelled"/>
    <n v="0.3"/>
    <n v="1172.53"/>
  </r>
  <r>
    <s v="ORD2025008559"/>
    <d v="2023-12-09T00:00:00"/>
    <s v="Customer 3759"/>
    <s v="CUST7446"/>
    <x v="2"/>
    <s v="Bhubaneswar"/>
    <s v="Online"/>
    <s v="Home Decor"/>
    <s v="Lamp"/>
    <s v="Lamp Model-110"/>
    <s v="PROD9417"/>
    <n v="10"/>
    <n v="972.45"/>
    <n v="9724.5"/>
    <n v="0.2"/>
    <n v="1944.9"/>
    <n v="7779.6"/>
    <s v="COD"/>
    <s v="Cancelled"/>
    <n v="0.3"/>
    <n v="2333.88"/>
  </r>
  <r>
    <s v="ORD2025008560"/>
    <d v="2023-02-06T00:00:00"/>
    <s v="Customer 3037"/>
    <s v="CUST6900"/>
    <x v="0"/>
    <s v="Ahmedabad"/>
    <s v="Online"/>
    <s v="Clothing"/>
    <s v="Shirt"/>
    <s v="Shirt Model-200"/>
    <s v="PROD7986"/>
    <n v="8"/>
    <n v="480.03"/>
    <n v="3840.24"/>
    <n v="0.05"/>
    <n v="192.01"/>
    <n v="3648.23"/>
    <s v="COD"/>
    <s v="In-Transit"/>
    <n v="0.15"/>
    <n v="547.23"/>
  </r>
  <r>
    <s v="ORD2025008561"/>
    <d v="2024-02-11T00:00:00"/>
    <s v="Customer 1188"/>
    <s v="CUST7945"/>
    <x v="0"/>
    <s v="Ahmedabad"/>
    <s v="Online"/>
    <s v="Home Decor"/>
    <s v="Sofa"/>
    <s v="Sofa Model-832"/>
    <s v="PROD9491"/>
    <n v="7"/>
    <n v="125.07"/>
    <n v="875.49"/>
    <n v="0.05"/>
    <n v="43.77"/>
    <n v="831.72"/>
    <s v="Card"/>
    <s v="In-Transit"/>
    <n v="0.3"/>
    <n v="249.52"/>
  </r>
  <r>
    <s v="ORD2025008562"/>
    <d v="2024-02-04T00:00:00"/>
    <s v="Customer 4916"/>
    <s v="CUST5195"/>
    <x v="3"/>
    <s v="Nagpur"/>
    <s v="Online"/>
    <s v="Clothing"/>
    <s v="Jeans"/>
    <s v="Jeans Model-917"/>
    <s v="PROD6847"/>
    <n v="6"/>
    <n v="345.77"/>
    <n v="2074.62"/>
    <n v="0.1"/>
    <n v="207.46"/>
    <n v="1867.16"/>
    <s v="UPI"/>
    <s v="In-Transit"/>
    <n v="0.15"/>
    <n v="280.07"/>
  </r>
  <r>
    <s v="ORD2025008563"/>
    <d v="2023-10-09T00:00:00"/>
    <s v="Customer 3372"/>
    <s v="CUST2292"/>
    <x v="1"/>
    <s v="Chandigarh"/>
    <s v="Online"/>
    <s v="Electronics"/>
    <s v="Mobile"/>
    <s v="Mobile Model-931"/>
    <s v="PROD6282"/>
    <n v="1"/>
    <n v="601.77"/>
    <n v="601.77"/>
    <n v="0.2"/>
    <n v="120.35"/>
    <n v="481.42"/>
    <s v="Wallet"/>
    <s v="Cancelled"/>
    <n v="0.25"/>
    <n v="120.36"/>
  </r>
  <r>
    <s v="ORD2025008564"/>
    <d v="2023-12-03T00:00:00"/>
    <s v="Customer 2830"/>
    <s v="CUST2594"/>
    <x v="0"/>
    <s v="Ahmedabad"/>
    <s v="Offline"/>
    <s v="Clothing"/>
    <s v="Shirt"/>
    <s v="Shirt Model-882"/>
    <s v="PROD8406"/>
    <n v="5"/>
    <n v="172.04"/>
    <n v="860.2"/>
    <n v="0.1"/>
    <n v="86.02"/>
    <n v="774.18"/>
    <s v="COD"/>
    <s v="Delivered"/>
    <n v="0.3"/>
    <n v="232.25"/>
  </r>
  <r>
    <s v="ORD2025008565"/>
    <d v="2023-08-01T00:00:00"/>
    <s v="Customer 3422"/>
    <s v="CUST5955"/>
    <x v="1"/>
    <s v="Chandigarh"/>
    <s v="Online"/>
    <s v="Electronics"/>
    <s v="Laptop"/>
    <s v="Laptop Model-809"/>
    <s v="PROD1408"/>
    <n v="8"/>
    <n v="650.62"/>
    <n v="5204.96"/>
    <n v="0.2"/>
    <n v="1040.99"/>
    <n v="4163.97"/>
    <s v="Card"/>
    <s v="Delivered"/>
    <n v="0.15"/>
    <n v="624.6"/>
  </r>
  <r>
    <s v="ORD2025008566"/>
    <d v="2023-09-16T00:00:00"/>
    <s v="Customer 1354"/>
    <s v="CUST8459"/>
    <x v="0"/>
    <s v="Ahmedabad"/>
    <s v="Offline"/>
    <s v="Beauty"/>
    <s v="Face Cream"/>
    <s v="Face Cream Model-114"/>
    <s v="PROD7628"/>
    <n v="10"/>
    <n v="951.88"/>
    <n v="9518.7999999999993"/>
    <n v="0.2"/>
    <n v="1903.76"/>
    <n v="7615.04"/>
    <s v="Wallet"/>
    <s v="In-Transit"/>
    <n v="0.15"/>
    <n v="1142.26"/>
  </r>
  <r>
    <s v="ORD2025008567"/>
    <d v="2023-08-30T00:00:00"/>
    <s v="Customer 313"/>
    <s v="CUST5636"/>
    <x v="0"/>
    <s v="Mumbai"/>
    <s v="Online"/>
    <s v="Clothing"/>
    <s v="Jacket"/>
    <s v="Jacket Model-660"/>
    <s v="PROD5699"/>
    <n v="4"/>
    <n v="898.43"/>
    <n v="3593.72"/>
    <n v="0"/>
    <n v="0"/>
    <n v="3593.72"/>
    <s v="UPI"/>
    <s v="Cancelled"/>
    <n v="0.25"/>
    <n v="898.43"/>
  </r>
  <r>
    <s v="ORD2025008568"/>
    <d v="2023-07-01T00:00:00"/>
    <s v="Customer 956"/>
    <s v="CUST1764"/>
    <x v="0"/>
    <s v="Ahmedabad"/>
    <s v="Offline"/>
    <s v="Beauty"/>
    <s v="Perfume"/>
    <s v="Perfume Model-560"/>
    <s v="PROD2671"/>
    <n v="5"/>
    <n v="439.92"/>
    <n v="2199.6"/>
    <n v="0.1"/>
    <n v="219.96"/>
    <n v="1979.64"/>
    <s v="COD"/>
    <s v="Delivered"/>
    <n v="0.15"/>
    <n v="296.95"/>
  </r>
  <r>
    <s v="ORD2025008569"/>
    <d v="2023-12-10T00:00:00"/>
    <s v="Customer 2036"/>
    <s v="CUST6612"/>
    <x v="0"/>
    <s v="Ahmedabad"/>
    <s v="Offline"/>
    <s v="Clothing"/>
    <s v="Jeans"/>
    <s v="Jeans Model-322"/>
    <s v="PROD2964"/>
    <n v="7"/>
    <n v="679.04"/>
    <n v="4753.28"/>
    <n v="0"/>
    <n v="0"/>
    <n v="4753.28"/>
    <s v="COD"/>
    <s v="Cancelled"/>
    <n v="0.25"/>
    <n v="1188.32"/>
  </r>
  <r>
    <s v="ORD2025008570"/>
    <d v="2023-04-02T00:00:00"/>
    <s v="Customer 4175"/>
    <s v="CUST6976"/>
    <x v="3"/>
    <s v="Bhopal"/>
    <s v="Online"/>
    <s v="Beauty"/>
    <s v="Face Cream"/>
    <s v="Face Cream Model-217"/>
    <s v="PROD3523"/>
    <n v="8"/>
    <n v="640.01"/>
    <n v="5120.08"/>
    <n v="0.1"/>
    <n v="512.01"/>
    <n v="4608.07"/>
    <s v="COD"/>
    <s v="Delivered"/>
    <n v="0.15"/>
    <n v="691.21"/>
  </r>
  <r>
    <s v="ORD2025008571"/>
    <d v="2023-03-21T00:00:00"/>
    <s v="Customer 1057"/>
    <s v="CUST4528"/>
    <x v="0"/>
    <s v="Ahmedabad"/>
    <s v="Online"/>
    <s v="Clothing"/>
    <s v="Shirt"/>
    <s v="Shirt Model-490"/>
    <s v="PROD4213"/>
    <n v="4"/>
    <n v="531.96"/>
    <n v="2127.84"/>
    <n v="0"/>
    <n v="0"/>
    <n v="2127.84"/>
    <s v="COD"/>
    <s v="Delivered"/>
    <n v="0.3"/>
    <n v="638.35"/>
  </r>
  <r>
    <s v="ORD2025008572"/>
    <d v="2023-10-14T00:00:00"/>
    <s v="Customer 2267"/>
    <s v="CUST1635"/>
    <x v="4"/>
    <s v="Hyderabad"/>
    <s v="Online"/>
    <s v="Electronics"/>
    <s v="Laptop"/>
    <s v="Laptop Model-977"/>
    <s v="PROD6995"/>
    <n v="4"/>
    <n v="429.29"/>
    <n v="1717.16"/>
    <n v="0.05"/>
    <n v="85.86"/>
    <n v="1631.3"/>
    <s v="Wallet"/>
    <s v="Delivered"/>
    <n v="0.3"/>
    <n v="489.39"/>
  </r>
  <r>
    <s v="ORD2025008573"/>
    <d v="2023-01-09T00:00:00"/>
    <s v="Customer 4133"/>
    <s v="CUST2128"/>
    <x v="0"/>
    <s v="Ahmedabad"/>
    <s v="Online"/>
    <s v="Home Decor"/>
    <s v="Lamp"/>
    <s v="Lamp Model-302"/>
    <s v="PROD4484"/>
    <n v="2"/>
    <n v="530.91999999999996"/>
    <n v="1061.8399999999999"/>
    <n v="0.05"/>
    <n v="53.09"/>
    <n v="1008.75"/>
    <s v="Wallet"/>
    <s v="In-Transit"/>
    <n v="0.3"/>
    <n v="302.62"/>
  </r>
  <r>
    <s v="ORD2025008574"/>
    <d v="2023-01-30T00:00:00"/>
    <s v="Customer 3138"/>
    <s v="CUST3074"/>
    <x v="2"/>
    <s v="Bhubaneswar"/>
    <s v="Offline"/>
    <s v="Electronics"/>
    <s v="Mobile"/>
    <s v="Mobile Model-627"/>
    <s v="PROD3198"/>
    <n v="4"/>
    <n v="241.79"/>
    <n v="967.16"/>
    <n v="0.2"/>
    <n v="193.43"/>
    <n v="773.73"/>
    <s v="UPI"/>
    <s v="Returned"/>
    <n v="0.3"/>
    <n v="232.12"/>
  </r>
  <r>
    <s v="ORD2025008575"/>
    <d v="2023-10-11T00:00:00"/>
    <s v="Customer 2259"/>
    <s v="CUST2019"/>
    <x v="0"/>
    <s v="Mumbai"/>
    <s v="Online"/>
    <s v="Home Decor"/>
    <s v="Curtain"/>
    <s v="Curtain Model-680"/>
    <s v="PROD5396"/>
    <n v="2"/>
    <n v="460.91"/>
    <n v="921.82"/>
    <n v="0.1"/>
    <n v="92.18"/>
    <n v="829.64"/>
    <s v="UPI"/>
    <s v="Delivered"/>
    <n v="0.3"/>
    <n v="248.89"/>
  </r>
  <r>
    <s v="ORD2025008576"/>
    <d v="2024-02-15T00:00:00"/>
    <s v="Customer 3612"/>
    <s v="CUST1698"/>
    <x v="3"/>
    <s v="Bhopal"/>
    <s v="Online"/>
    <s v="Clothing"/>
    <s v="Jacket"/>
    <s v="Jacket Model-683"/>
    <s v="PROD7585"/>
    <n v="2"/>
    <n v="362.12"/>
    <n v="724.24"/>
    <n v="0.2"/>
    <n v="144.85"/>
    <n v="579.39"/>
    <s v="UPI"/>
    <s v="Delivered"/>
    <n v="0.15"/>
    <n v="86.91"/>
  </r>
  <r>
    <s v="ORD2025008577"/>
    <d v="2023-09-23T00:00:00"/>
    <s v="Customer 1240"/>
    <s v="CUST8622"/>
    <x v="2"/>
    <s v="Bhubaneswar"/>
    <s v="Offline"/>
    <s v="Home Decor"/>
    <s v="Curtain"/>
    <s v="Curtain Model-885"/>
    <s v="PROD9589"/>
    <n v="8"/>
    <n v="138.22999999999999"/>
    <n v="1105.8399999999999"/>
    <n v="0.05"/>
    <n v="55.29"/>
    <n v="1050.55"/>
    <s v="Wallet"/>
    <s v="Cancelled"/>
    <n v="0.15"/>
    <n v="157.58000000000001"/>
  </r>
  <r>
    <s v="ORD2025008578"/>
    <d v="2023-11-16T00:00:00"/>
    <s v="Customer 421"/>
    <s v="CUST1642"/>
    <x v="3"/>
    <s v="Bhopal"/>
    <s v="Offline"/>
    <s v="Electronics"/>
    <s v="Tablet"/>
    <s v="Tablet Model-604"/>
    <s v="PROD3603"/>
    <n v="7"/>
    <n v="942.17"/>
    <n v="6595.19"/>
    <n v="0.1"/>
    <n v="659.52"/>
    <n v="5935.67"/>
    <s v="UPI"/>
    <s v="Delivered"/>
    <n v="0.15"/>
    <n v="890.35"/>
  </r>
  <r>
    <s v="ORD2025008579"/>
    <d v="2024-01-25T00:00:00"/>
    <s v="Customer 828"/>
    <s v="CUST8818"/>
    <x v="3"/>
    <s v="Bhopal"/>
    <s v="Offline"/>
    <s v="Electronics"/>
    <s v="Laptop"/>
    <s v="Laptop Model-534"/>
    <s v="PROD7175"/>
    <n v="9"/>
    <n v="661.58"/>
    <n v="5954.22"/>
    <n v="0.1"/>
    <n v="595.41999999999996"/>
    <n v="5358.8"/>
    <s v="Wallet"/>
    <s v="Cancelled"/>
    <n v="0.15"/>
    <n v="803.82"/>
  </r>
  <r>
    <s v="ORD2025008580"/>
    <d v="2023-06-14T00:00:00"/>
    <s v="Customer 3839"/>
    <s v="CUST5314"/>
    <x v="1"/>
    <s v="Lucknow"/>
    <s v="Offline"/>
    <s v="Clothing"/>
    <s v="Jeans"/>
    <s v="Jeans Model-344"/>
    <s v="PROD7625"/>
    <n v="10"/>
    <n v="544.64"/>
    <n v="5446.4"/>
    <n v="0.2"/>
    <n v="1089.28"/>
    <n v="4357.12"/>
    <s v="UPI"/>
    <s v="Delivered"/>
    <n v="0.25"/>
    <n v="1089.28"/>
  </r>
  <r>
    <s v="ORD2025008581"/>
    <d v="2023-06-29T00:00:00"/>
    <s v="Customer 3529"/>
    <s v="CUST1374"/>
    <x v="2"/>
    <s v="Patna"/>
    <s v="Online"/>
    <s v="Clothing"/>
    <s v="Jacket"/>
    <s v="Jacket Model-778"/>
    <s v="PROD4137"/>
    <n v="10"/>
    <n v="534.44000000000005"/>
    <n v="5344.4"/>
    <n v="0"/>
    <n v="0"/>
    <n v="5344.4"/>
    <s v="UPI"/>
    <s v="In-Transit"/>
    <n v="0.15"/>
    <n v="801.66"/>
  </r>
  <r>
    <s v="ORD2025008582"/>
    <d v="2024-02-22T00:00:00"/>
    <s v="Customer 1267"/>
    <s v="CUST4634"/>
    <x v="0"/>
    <s v="Pune"/>
    <s v="Offline"/>
    <s v="Home Decor"/>
    <s v="Curtain"/>
    <s v="Curtain Model-790"/>
    <s v="PROD8094"/>
    <n v="6"/>
    <n v="586.65"/>
    <n v="3519.9"/>
    <n v="0.05"/>
    <n v="176"/>
    <n v="3343.9"/>
    <s v="Card"/>
    <s v="Cancelled"/>
    <n v="0.15"/>
    <n v="501.58"/>
  </r>
  <r>
    <s v="ORD2025008583"/>
    <d v="2023-12-02T00:00:00"/>
    <s v="Customer 2150"/>
    <s v="CUST5692"/>
    <x v="4"/>
    <s v="Chennai"/>
    <s v="Offline"/>
    <s v="Home Decor"/>
    <s v="Sofa"/>
    <s v="Sofa Model-396"/>
    <s v="PROD7509"/>
    <n v="5"/>
    <n v="181.51"/>
    <n v="907.55"/>
    <n v="0.2"/>
    <n v="181.51"/>
    <n v="726.04"/>
    <s v="UPI"/>
    <s v="Cancelled"/>
    <n v="0.3"/>
    <n v="217.81"/>
  </r>
  <r>
    <s v="ORD2025008584"/>
    <d v="2024-02-28T00:00:00"/>
    <s v="Customer 772"/>
    <s v="CUST4519"/>
    <x v="3"/>
    <s v="Bhopal"/>
    <s v="Offline"/>
    <s v="Clothing"/>
    <s v="Shirt"/>
    <s v="Shirt Model-559"/>
    <s v="PROD1433"/>
    <n v="4"/>
    <n v="979.88"/>
    <n v="3919.52"/>
    <n v="0.05"/>
    <n v="195.98"/>
    <n v="3723.54"/>
    <s v="COD"/>
    <s v="Cancelled"/>
    <n v="0.25"/>
    <n v="930.88"/>
  </r>
  <r>
    <s v="ORD2025008585"/>
    <d v="2023-10-01T00:00:00"/>
    <s v="Customer 3195"/>
    <s v="CUST1865"/>
    <x v="4"/>
    <s v="Bangalore"/>
    <s v="Online"/>
    <s v="Clothing"/>
    <s v="Jeans"/>
    <s v="Jeans Model-252"/>
    <s v="PROD8300"/>
    <n v="4"/>
    <n v="722.21"/>
    <n v="2888.84"/>
    <n v="0.1"/>
    <n v="288.88"/>
    <n v="2599.96"/>
    <s v="Card"/>
    <s v="In-Transit"/>
    <n v="0.25"/>
    <n v="649.99"/>
  </r>
  <r>
    <s v="ORD2025008586"/>
    <d v="2023-01-05T00:00:00"/>
    <s v="Customer 719"/>
    <s v="CUST1622"/>
    <x v="2"/>
    <s v="Patna"/>
    <s v="Offline"/>
    <s v="Clothing"/>
    <s v="Jeans"/>
    <s v="Jeans Model-307"/>
    <s v="PROD7725"/>
    <n v="4"/>
    <n v="778.28"/>
    <n v="3113.12"/>
    <n v="0.2"/>
    <n v="622.62"/>
    <n v="2490.5"/>
    <s v="Card"/>
    <s v="Delivered"/>
    <n v="0.25"/>
    <n v="622.62"/>
  </r>
  <r>
    <s v="ORD2025008587"/>
    <d v="2023-07-12T00:00:00"/>
    <s v="Customer 4397"/>
    <s v="CUST6258"/>
    <x v="2"/>
    <s v="Patna"/>
    <s v="Online"/>
    <s v="Beauty"/>
    <s v="Face Cream"/>
    <s v="Face Cream Model-544"/>
    <s v="PROD3963"/>
    <n v="2"/>
    <n v="687.82"/>
    <n v="1375.64"/>
    <n v="0"/>
    <n v="0"/>
    <n v="1375.64"/>
    <s v="Card"/>
    <s v="Cancelled"/>
    <n v="0.25"/>
    <n v="343.91"/>
  </r>
  <r>
    <s v="ORD2025008588"/>
    <d v="2023-12-27T00:00:00"/>
    <s v="Customer 2209"/>
    <s v="CUST1603"/>
    <x v="0"/>
    <s v="Pune"/>
    <s v="Offline"/>
    <s v="Home Decor"/>
    <s v="Lamp"/>
    <s v="Lamp Model-992"/>
    <s v="PROD9321"/>
    <n v="3"/>
    <n v="719.07"/>
    <n v="2157.21"/>
    <n v="0"/>
    <n v="0"/>
    <n v="2157.21"/>
    <s v="COD"/>
    <s v="Cancelled"/>
    <n v="0.15"/>
    <n v="323.58"/>
  </r>
  <r>
    <s v="ORD2025008589"/>
    <d v="2023-10-10T00:00:00"/>
    <s v="Customer 4550"/>
    <s v="CUST6373"/>
    <x v="2"/>
    <s v="Patna"/>
    <s v="Online"/>
    <s v="Clothing"/>
    <s v="Shirt"/>
    <s v="Shirt Model-691"/>
    <s v="PROD3036"/>
    <n v="9"/>
    <n v="656.27"/>
    <n v="5906.43"/>
    <n v="0.2"/>
    <n v="1181.29"/>
    <n v="4725.1400000000003"/>
    <s v="COD"/>
    <s v="Returned"/>
    <n v="0.3"/>
    <n v="1417.54"/>
  </r>
  <r>
    <s v="ORD2025008590"/>
    <d v="2023-07-15T00:00:00"/>
    <s v="Customer 1976"/>
    <s v="CUST3068"/>
    <x v="0"/>
    <s v="Ahmedabad"/>
    <s v="Offline"/>
    <s v="Electronics"/>
    <s v="Laptop"/>
    <s v="Laptop Model-883"/>
    <s v="PROD1698"/>
    <n v="3"/>
    <n v="269.99"/>
    <n v="809.97"/>
    <n v="0.05"/>
    <n v="40.5"/>
    <n v="769.47"/>
    <s v="COD"/>
    <s v="In-Transit"/>
    <n v="0.15"/>
    <n v="115.42"/>
  </r>
  <r>
    <s v="ORD2025008591"/>
    <d v="2023-03-09T00:00:00"/>
    <s v="Customer 957"/>
    <s v="CUST9186"/>
    <x v="2"/>
    <s v="Kolkata"/>
    <s v="Online"/>
    <s v="Beauty"/>
    <s v="Face Cream"/>
    <s v="Face Cream Model-710"/>
    <s v="PROD4893"/>
    <n v="5"/>
    <n v="988.46"/>
    <n v="4942.3"/>
    <n v="0.1"/>
    <n v="494.23"/>
    <n v="4448.07"/>
    <s v="Wallet"/>
    <s v="Delivered"/>
    <n v="0.15"/>
    <n v="667.21"/>
  </r>
  <r>
    <s v="ORD2025008592"/>
    <d v="2023-12-29T00:00:00"/>
    <s v="Customer 440"/>
    <s v="CUST6277"/>
    <x v="2"/>
    <s v="Patna"/>
    <s v="Online"/>
    <s v="Clothing"/>
    <s v="Jacket"/>
    <s v="Jacket Model-152"/>
    <s v="PROD4083"/>
    <n v="8"/>
    <n v="997.73"/>
    <n v="7981.84"/>
    <n v="0.2"/>
    <n v="1596.37"/>
    <n v="6385.47"/>
    <s v="COD"/>
    <s v="Delivered"/>
    <n v="0.15"/>
    <n v="957.82"/>
  </r>
  <r>
    <s v="ORD2025008593"/>
    <d v="2023-01-27T00:00:00"/>
    <s v="Customer 1418"/>
    <s v="CUST5195"/>
    <x v="2"/>
    <s v="Bhubaneswar"/>
    <s v="Offline"/>
    <s v="Electronics"/>
    <s v="Laptop"/>
    <s v="Laptop Model-828"/>
    <s v="PROD9125"/>
    <n v="6"/>
    <n v="395"/>
    <n v="2370"/>
    <n v="0.2"/>
    <n v="474"/>
    <n v="1896"/>
    <s v="UPI"/>
    <s v="In-Transit"/>
    <n v="0.15"/>
    <n v="284.39999999999998"/>
  </r>
  <r>
    <s v="ORD2025008594"/>
    <d v="2023-01-26T00:00:00"/>
    <s v="Customer 1105"/>
    <s v="CUST1952"/>
    <x v="3"/>
    <s v="Bhopal"/>
    <s v="Online"/>
    <s v="Clothing"/>
    <s v="Shirt"/>
    <s v="Shirt Model-620"/>
    <s v="PROD2634"/>
    <n v="8"/>
    <n v="701.29"/>
    <n v="5610.32"/>
    <n v="0"/>
    <n v="0"/>
    <n v="5610.32"/>
    <s v="Card"/>
    <s v="Delivered"/>
    <n v="0.15"/>
    <n v="841.55"/>
  </r>
  <r>
    <s v="ORD2025008595"/>
    <d v="2023-10-23T00:00:00"/>
    <s v="Customer 3856"/>
    <s v="CUST6409"/>
    <x v="4"/>
    <s v="Chennai"/>
    <s v="Online"/>
    <s v="Electronics"/>
    <s v="Mobile"/>
    <s v="Mobile Model-906"/>
    <s v="PROD3934"/>
    <n v="9"/>
    <n v="424.18"/>
    <n v="3817.62"/>
    <n v="0.05"/>
    <n v="190.88"/>
    <n v="3626.74"/>
    <s v="Card"/>
    <s v="Returned"/>
    <n v="0.3"/>
    <n v="1088.02"/>
  </r>
  <r>
    <s v="ORD2025008596"/>
    <d v="2023-09-02T00:00:00"/>
    <s v="Customer 4569"/>
    <s v="CUST1567"/>
    <x v="0"/>
    <s v="Pune"/>
    <s v="Online"/>
    <s v="Home Decor"/>
    <s v="Lamp"/>
    <s v="Lamp Model-800"/>
    <s v="PROD6906"/>
    <n v="3"/>
    <n v="766.78"/>
    <n v="2300.34"/>
    <n v="0.1"/>
    <n v="230.03"/>
    <n v="2070.31"/>
    <s v="Wallet"/>
    <s v="Returned"/>
    <n v="0.15"/>
    <n v="310.55"/>
  </r>
  <r>
    <s v="ORD2025008597"/>
    <d v="2023-02-12T00:00:00"/>
    <s v="Customer 4687"/>
    <s v="CUST4585"/>
    <x v="1"/>
    <s v="Chandigarh"/>
    <s v="Online"/>
    <s v="Electronics"/>
    <s v="Laptop"/>
    <s v="Laptop Model-497"/>
    <s v="PROD2695"/>
    <n v="7"/>
    <n v="300.26"/>
    <n v="2101.8200000000002"/>
    <n v="0.2"/>
    <n v="420.36"/>
    <n v="1681.46"/>
    <s v="Card"/>
    <s v="Delivered"/>
    <n v="0.25"/>
    <n v="420.37"/>
  </r>
  <r>
    <s v="ORD2025008598"/>
    <d v="2024-02-04T00:00:00"/>
    <s v="Customer 3693"/>
    <s v="CUST1794"/>
    <x v="1"/>
    <s v="Lucknow"/>
    <s v="Offline"/>
    <s v="Clothing"/>
    <s v="Shirt"/>
    <s v="Shirt Model-456"/>
    <s v="PROD1521"/>
    <n v="10"/>
    <n v="469.29"/>
    <n v="4692.8999999999996"/>
    <n v="0"/>
    <n v="0"/>
    <n v="4692.8999999999996"/>
    <s v="COD"/>
    <s v="In-Transit"/>
    <n v="0.3"/>
    <n v="1407.87"/>
  </r>
  <r>
    <s v="ORD2025008599"/>
    <d v="2023-09-11T00:00:00"/>
    <s v="Customer 4695"/>
    <s v="CUST5569"/>
    <x v="1"/>
    <s v="Lucknow"/>
    <s v="Offline"/>
    <s v="Electronics"/>
    <s v="Mobile"/>
    <s v="Mobile Model-843"/>
    <s v="PROD6658"/>
    <n v="1"/>
    <n v="507.29"/>
    <n v="507.29"/>
    <n v="0"/>
    <n v="0"/>
    <n v="507.29"/>
    <s v="COD"/>
    <s v="Returned"/>
    <n v="0.25"/>
    <n v="126.82"/>
  </r>
  <r>
    <s v="ORD2025008600"/>
    <d v="2024-03-02T00:00:00"/>
    <s v="Customer 3033"/>
    <s v="CUST7075"/>
    <x v="2"/>
    <s v="Patna"/>
    <s v="Offline"/>
    <s v="Home Decor"/>
    <s v="Lamp"/>
    <s v="Lamp Model-380"/>
    <s v="PROD3969"/>
    <n v="4"/>
    <n v="831.95"/>
    <n v="3327.8"/>
    <n v="0.05"/>
    <n v="166.39"/>
    <n v="3161.41"/>
    <s v="Card"/>
    <s v="Cancelled"/>
    <n v="0.25"/>
    <n v="790.35"/>
  </r>
  <r>
    <s v="ORD2025008601"/>
    <d v="2023-11-08T00:00:00"/>
    <s v="Customer 3940"/>
    <s v="CUST2152"/>
    <x v="0"/>
    <s v="Mumbai"/>
    <s v="Offline"/>
    <s v="Home Decor"/>
    <s v="Curtain"/>
    <s v="Curtain Model-139"/>
    <s v="PROD2814"/>
    <n v="3"/>
    <n v="689.24"/>
    <n v="2067.7199999999998"/>
    <n v="0.2"/>
    <n v="413.54"/>
    <n v="1654.18"/>
    <s v="Card"/>
    <s v="Delivered"/>
    <n v="0.3"/>
    <n v="496.25"/>
  </r>
  <r>
    <s v="ORD2025008602"/>
    <d v="2024-03-14T00:00:00"/>
    <s v="Customer 1087"/>
    <s v="CUST5424"/>
    <x v="1"/>
    <s v="Lucknow"/>
    <s v="Online"/>
    <s v="Electronics"/>
    <s v="Laptop"/>
    <s v="Laptop Model-865"/>
    <s v="PROD7554"/>
    <n v="3"/>
    <n v="812.4"/>
    <n v="2437.1999999999998"/>
    <n v="0"/>
    <n v="0"/>
    <n v="2437.1999999999998"/>
    <s v="Wallet"/>
    <s v="Returned"/>
    <n v="0.3"/>
    <n v="731.16"/>
  </r>
  <r>
    <s v="ORD2025008603"/>
    <d v="2023-07-04T00:00:00"/>
    <s v="Customer 228"/>
    <s v="CUST3136"/>
    <x v="1"/>
    <s v="Chandigarh"/>
    <s v="Offline"/>
    <s v="Beauty"/>
    <s v="Perfume"/>
    <s v="Perfume Model-352"/>
    <s v="PROD1511"/>
    <n v="10"/>
    <n v="206.82"/>
    <n v="2068.1999999999998"/>
    <n v="0.2"/>
    <n v="413.64"/>
    <n v="1654.56"/>
    <s v="Card"/>
    <s v="Cancelled"/>
    <n v="0.25"/>
    <n v="413.64"/>
  </r>
  <r>
    <s v="ORD2025008604"/>
    <d v="2023-08-08T00:00:00"/>
    <s v="Customer 3555"/>
    <s v="CUST7614"/>
    <x v="1"/>
    <s v="Lucknow"/>
    <s v="Offline"/>
    <s v="Clothing"/>
    <s v="Shirt"/>
    <s v="Shirt Model-303"/>
    <s v="PROD2489"/>
    <n v="6"/>
    <n v="665.92"/>
    <n v="3995.52"/>
    <n v="0"/>
    <n v="0"/>
    <n v="3995.52"/>
    <s v="COD"/>
    <s v="Delivered"/>
    <n v="0.15"/>
    <n v="599.33000000000004"/>
  </r>
  <r>
    <s v="ORD2025008605"/>
    <d v="2024-01-17T00:00:00"/>
    <s v="Customer 4198"/>
    <s v="CUST8466"/>
    <x v="4"/>
    <s v="Hyderabad"/>
    <s v="Offline"/>
    <s v="Beauty"/>
    <s v="Face Cream"/>
    <s v="Face Cream Model-584"/>
    <s v="PROD9449"/>
    <n v="10"/>
    <n v="905.72"/>
    <n v="9057.2000000000007"/>
    <n v="0"/>
    <n v="0"/>
    <n v="9057.2000000000007"/>
    <s v="Wallet"/>
    <s v="In-Transit"/>
    <n v="0.15"/>
    <n v="1358.58"/>
  </r>
  <r>
    <s v="ORD2025008606"/>
    <d v="2023-06-21T00:00:00"/>
    <s v="Customer 1951"/>
    <s v="CUST7471"/>
    <x v="2"/>
    <s v="Bhubaneswar"/>
    <s v="Online"/>
    <s v="Clothing"/>
    <s v="Jacket"/>
    <s v="Jacket Model-235"/>
    <s v="PROD3188"/>
    <n v="9"/>
    <n v="695.5"/>
    <n v="6259.5"/>
    <n v="0.2"/>
    <n v="1251.9000000000001"/>
    <n v="5007.6000000000004"/>
    <s v="Card"/>
    <s v="Delivered"/>
    <n v="0.25"/>
    <n v="1251.9000000000001"/>
  </r>
  <r>
    <s v="ORD2025008607"/>
    <d v="2023-02-02T00:00:00"/>
    <s v="Customer 4361"/>
    <s v="CUST3016"/>
    <x v="3"/>
    <s v="Nagpur"/>
    <s v="Offline"/>
    <s v="Clothing"/>
    <s v="Jacket"/>
    <s v="Jacket Model-530"/>
    <s v="PROD7543"/>
    <n v="5"/>
    <n v="322.77"/>
    <n v="1613.85"/>
    <n v="0.2"/>
    <n v="322.77"/>
    <n v="1291.08"/>
    <s v="Card"/>
    <s v="In-Transit"/>
    <n v="0.25"/>
    <n v="322.77"/>
  </r>
  <r>
    <s v="ORD2025008608"/>
    <d v="2023-10-07T00:00:00"/>
    <s v="Customer 4490"/>
    <s v="CUST1758"/>
    <x v="3"/>
    <s v="Nagpur"/>
    <s v="Offline"/>
    <s v="Beauty"/>
    <s v="Lipstick"/>
    <s v="Lipstick Model-786"/>
    <s v="PROD1415"/>
    <n v="2"/>
    <n v="681.62"/>
    <n v="1363.24"/>
    <n v="0"/>
    <n v="0"/>
    <n v="1363.24"/>
    <s v="Wallet"/>
    <s v="Delivered"/>
    <n v="0.3"/>
    <n v="408.97"/>
  </r>
  <r>
    <s v="ORD2025008609"/>
    <d v="2024-03-03T00:00:00"/>
    <s v="Customer 614"/>
    <s v="CUST8516"/>
    <x v="4"/>
    <s v="Hyderabad"/>
    <s v="Offline"/>
    <s v="Clothing"/>
    <s v="Shirt"/>
    <s v="Shirt Model-211"/>
    <s v="PROD7021"/>
    <n v="8"/>
    <n v="306.22000000000003"/>
    <n v="2449.7600000000002"/>
    <n v="0.05"/>
    <n v="122.49"/>
    <n v="2327.27"/>
    <s v="Wallet"/>
    <s v="Returned"/>
    <n v="0.3"/>
    <n v="698.18"/>
  </r>
  <r>
    <s v="ORD2025008610"/>
    <d v="2023-04-24T00:00:00"/>
    <s v="Customer 494"/>
    <s v="CUST5668"/>
    <x v="0"/>
    <s v="Mumbai"/>
    <s v="Online"/>
    <s v="Home Decor"/>
    <s v="Curtain"/>
    <s v="Curtain Model-676"/>
    <s v="PROD7131"/>
    <n v="2"/>
    <n v="793.56"/>
    <n v="1587.12"/>
    <n v="0.1"/>
    <n v="158.71"/>
    <n v="1428.41"/>
    <s v="UPI"/>
    <s v="In-Transit"/>
    <n v="0.3"/>
    <n v="428.52"/>
  </r>
  <r>
    <s v="ORD2025008611"/>
    <d v="2023-10-28T00:00:00"/>
    <s v="Customer 4699"/>
    <s v="CUST5727"/>
    <x v="3"/>
    <s v="Bhopal"/>
    <s v="Offline"/>
    <s v="Beauty"/>
    <s v="Perfume"/>
    <s v="Perfume Model-180"/>
    <s v="PROD3742"/>
    <n v="2"/>
    <n v="415.87"/>
    <n v="831.74"/>
    <n v="0.1"/>
    <n v="83.17"/>
    <n v="748.57"/>
    <s v="COD"/>
    <s v="In-Transit"/>
    <n v="0.15"/>
    <n v="112.29"/>
  </r>
  <r>
    <s v="ORD2025008612"/>
    <d v="2023-02-02T00:00:00"/>
    <s v="Customer 1260"/>
    <s v="CUST3245"/>
    <x v="1"/>
    <s v="Chandigarh"/>
    <s v="Offline"/>
    <s v="Home Decor"/>
    <s v="Sofa"/>
    <s v="Sofa Model-966"/>
    <s v="PROD9479"/>
    <n v="8"/>
    <n v="556.04999999999995"/>
    <n v="4448.3999999999996"/>
    <n v="0"/>
    <n v="0"/>
    <n v="4448.3999999999996"/>
    <s v="Card"/>
    <s v="Delivered"/>
    <n v="0.15"/>
    <n v="667.26"/>
  </r>
  <r>
    <s v="ORD2025008613"/>
    <d v="2023-03-23T00:00:00"/>
    <s v="Customer 3516"/>
    <s v="CUST8896"/>
    <x v="4"/>
    <s v="Chennai"/>
    <s v="Online"/>
    <s v="Electronics"/>
    <s v="Tablet"/>
    <s v="Tablet Model-664"/>
    <s v="PROD5907"/>
    <n v="10"/>
    <n v="294.82"/>
    <n v="2948.2"/>
    <n v="0"/>
    <n v="0"/>
    <n v="2948.2"/>
    <s v="Wallet"/>
    <s v="Delivered"/>
    <n v="0.15"/>
    <n v="442.23"/>
  </r>
  <r>
    <s v="ORD2025008614"/>
    <d v="2023-04-30T00:00:00"/>
    <s v="Customer 1605"/>
    <s v="CUST9962"/>
    <x v="3"/>
    <s v="Nagpur"/>
    <s v="Online"/>
    <s v="Home Decor"/>
    <s v="Sofa"/>
    <s v="Sofa Model-350"/>
    <s v="PROD5545"/>
    <n v="3"/>
    <n v="604.77"/>
    <n v="1814.31"/>
    <n v="0.1"/>
    <n v="181.43"/>
    <n v="1632.88"/>
    <s v="UPI"/>
    <s v="Delivered"/>
    <n v="0.25"/>
    <n v="408.22"/>
  </r>
  <r>
    <s v="ORD2025008615"/>
    <d v="2024-02-13T00:00:00"/>
    <s v="Customer 2207"/>
    <s v="CUST5079"/>
    <x v="4"/>
    <s v="Chennai"/>
    <s v="Offline"/>
    <s v="Home Decor"/>
    <s v="Lamp"/>
    <s v="Lamp Model-199"/>
    <s v="PROD6063"/>
    <n v="4"/>
    <n v="238.85"/>
    <n v="955.4"/>
    <n v="0.05"/>
    <n v="47.77"/>
    <n v="907.63"/>
    <s v="Card"/>
    <s v="Returned"/>
    <n v="0.25"/>
    <n v="226.91"/>
  </r>
  <r>
    <s v="ORD2025008616"/>
    <d v="2023-12-10T00:00:00"/>
    <s v="Customer 849"/>
    <s v="CUST2094"/>
    <x v="1"/>
    <s v="Chandigarh"/>
    <s v="Online"/>
    <s v="Clothing"/>
    <s v="Jeans"/>
    <s v="Jeans Model-963"/>
    <s v="PROD2415"/>
    <n v="4"/>
    <n v="429.78"/>
    <n v="1719.12"/>
    <n v="0"/>
    <n v="0"/>
    <n v="1719.12"/>
    <s v="UPI"/>
    <s v="Cancelled"/>
    <n v="0.25"/>
    <n v="429.78"/>
  </r>
  <r>
    <s v="ORD2025008617"/>
    <d v="2023-07-19T00:00:00"/>
    <s v="Customer 4300"/>
    <s v="CUST2233"/>
    <x v="1"/>
    <s v="Lucknow"/>
    <s v="Offline"/>
    <s v="Beauty"/>
    <s v="Lipstick"/>
    <s v="Lipstick Model-192"/>
    <s v="PROD8405"/>
    <n v="5"/>
    <n v="725.24"/>
    <n v="3626.2"/>
    <n v="0"/>
    <n v="0"/>
    <n v="3626.2"/>
    <s v="Card"/>
    <s v="Delivered"/>
    <n v="0.15"/>
    <n v="543.92999999999995"/>
  </r>
  <r>
    <s v="ORD2025008618"/>
    <d v="2023-10-19T00:00:00"/>
    <s v="Customer 3063"/>
    <s v="CUST7437"/>
    <x v="3"/>
    <s v="Bhopal"/>
    <s v="Online"/>
    <s v="Home Decor"/>
    <s v="Sofa"/>
    <s v="Sofa Model-594"/>
    <s v="PROD5315"/>
    <n v="3"/>
    <n v="419.21"/>
    <n v="1257.6300000000001"/>
    <n v="0.2"/>
    <n v="251.53"/>
    <n v="1006.1"/>
    <s v="UPI"/>
    <s v="In-Transit"/>
    <n v="0.25"/>
    <n v="251.53"/>
  </r>
  <r>
    <s v="ORD2025008619"/>
    <d v="2023-09-29T00:00:00"/>
    <s v="Customer 4121"/>
    <s v="CUST7896"/>
    <x v="2"/>
    <s v="Bhubaneswar"/>
    <s v="Online"/>
    <s v="Beauty"/>
    <s v="Perfume"/>
    <s v="Perfume Model-551"/>
    <s v="PROD4645"/>
    <n v="1"/>
    <n v="869.65"/>
    <n v="869.65"/>
    <n v="0.05"/>
    <n v="43.48"/>
    <n v="826.17"/>
    <s v="COD"/>
    <s v="In-Transit"/>
    <n v="0.3"/>
    <n v="247.85"/>
  </r>
  <r>
    <s v="ORD2025008620"/>
    <d v="2023-03-03T00:00:00"/>
    <s v="Customer 4266"/>
    <s v="CUST3335"/>
    <x v="3"/>
    <s v="Raipur"/>
    <s v="Online"/>
    <s v="Electronics"/>
    <s v="Tablet"/>
    <s v="Tablet Model-294"/>
    <s v="PROD9044"/>
    <n v="8"/>
    <n v="470.64"/>
    <n v="3765.12"/>
    <n v="0"/>
    <n v="0"/>
    <n v="3765.12"/>
    <s v="Card"/>
    <s v="Returned"/>
    <n v="0.3"/>
    <n v="1129.54"/>
  </r>
  <r>
    <s v="ORD2025008621"/>
    <d v="2023-12-11T00:00:00"/>
    <s v="Customer 774"/>
    <s v="CUST8475"/>
    <x v="2"/>
    <s v="Bhubaneswar"/>
    <s v="Online"/>
    <s v="Beauty"/>
    <s v="Lipstick"/>
    <s v="Lipstick Model-346"/>
    <s v="PROD6427"/>
    <n v="1"/>
    <n v="596.16999999999996"/>
    <n v="596.16999999999996"/>
    <n v="0"/>
    <n v="0"/>
    <n v="596.16999999999996"/>
    <s v="Card"/>
    <s v="Delivered"/>
    <n v="0.25"/>
    <n v="149.04"/>
  </r>
  <r>
    <s v="ORD2025008622"/>
    <d v="2023-09-11T00:00:00"/>
    <s v="Customer 4818"/>
    <s v="CUST4023"/>
    <x v="4"/>
    <s v="Chennai"/>
    <s v="Offline"/>
    <s v="Electronics"/>
    <s v="Laptop"/>
    <s v="Laptop Model-660"/>
    <s v="PROD2628"/>
    <n v="1"/>
    <n v="404.61"/>
    <n v="404.61"/>
    <n v="0.2"/>
    <n v="80.92"/>
    <n v="323.69"/>
    <s v="UPI"/>
    <s v="In-Transit"/>
    <n v="0.25"/>
    <n v="80.92"/>
  </r>
  <r>
    <s v="ORD2025008623"/>
    <d v="2023-08-01T00:00:00"/>
    <s v="Customer 4987"/>
    <s v="CUST3577"/>
    <x v="1"/>
    <s v="Lucknow"/>
    <s v="Online"/>
    <s v="Home Decor"/>
    <s v="Curtain"/>
    <s v="Curtain Model-512"/>
    <s v="PROD2489"/>
    <n v="5"/>
    <n v="359.19"/>
    <n v="1795.95"/>
    <n v="0.1"/>
    <n v="179.6"/>
    <n v="1616.35"/>
    <s v="COD"/>
    <s v="Cancelled"/>
    <n v="0.3"/>
    <n v="484.9"/>
  </r>
  <r>
    <s v="ORD2025008624"/>
    <d v="2023-10-28T00:00:00"/>
    <s v="Customer 2497"/>
    <s v="CUST3987"/>
    <x v="0"/>
    <s v="Mumbai"/>
    <s v="Online"/>
    <s v="Electronics"/>
    <s v="Mobile"/>
    <s v="Mobile Model-173"/>
    <s v="PROD5670"/>
    <n v="6"/>
    <n v="311.82"/>
    <n v="1870.92"/>
    <n v="0"/>
    <n v="0"/>
    <n v="1870.92"/>
    <s v="Card"/>
    <s v="Cancelled"/>
    <n v="0.25"/>
    <n v="467.73"/>
  </r>
  <r>
    <s v="ORD2025008625"/>
    <d v="2024-01-17T00:00:00"/>
    <s v="Customer 1927"/>
    <s v="CUST9470"/>
    <x v="1"/>
    <s v="Delhi"/>
    <s v="Offline"/>
    <s v="Clothing"/>
    <s v="Jeans"/>
    <s v="Jeans Model-412"/>
    <s v="PROD3414"/>
    <n v="4"/>
    <n v="254.04"/>
    <n v="1016.16"/>
    <n v="0"/>
    <n v="0"/>
    <n v="1016.16"/>
    <s v="Card"/>
    <s v="Cancelled"/>
    <n v="0.25"/>
    <n v="254.04"/>
  </r>
  <r>
    <s v="ORD2025008626"/>
    <d v="2024-01-02T00:00:00"/>
    <s v="Customer 3318"/>
    <s v="CUST9609"/>
    <x v="1"/>
    <s v="Delhi"/>
    <s v="Offline"/>
    <s v="Electronics"/>
    <s v="Mobile"/>
    <s v="Mobile Model-837"/>
    <s v="PROD4812"/>
    <n v="5"/>
    <n v="553.99"/>
    <n v="2769.95"/>
    <n v="0.1"/>
    <n v="277"/>
    <n v="2492.9499999999998"/>
    <s v="Card"/>
    <s v="Returned"/>
    <n v="0.3"/>
    <n v="747.88"/>
  </r>
  <r>
    <s v="ORD2025008627"/>
    <d v="2023-01-18T00:00:00"/>
    <s v="Customer 837"/>
    <s v="CUST3956"/>
    <x v="0"/>
    <s v="Pune"/>
    <s v="Online"/>
    <s v="Home Decor"/>
    <s v="Lamp"/>
    <s v="Lamp Model-918"/>
    <s v="PROD2664"/>
    <n v="6"/>
    <n v="988.09"/>
    <n v="5928.54"/>
    <n v="0.2"/>
    <n v="1185.71"/>
    <n v="4742.83"/>
    <s v="UPI"/>
    <s v="Cancelled"/>
    <n v="0.15"/>
    <n v="711.42"/>
  </r>
  <r>
    <s v="ORD2025008628"/>
    <d v="2024-01-03T00:00:00"/>
    <s v="Customer 2492"/>
    <s v="CUST3562"/>
    <x v="3"/>
    <s v="Bhopal"/>
    <s v="Offline"/>
    <s v="Home Decor"/>
    <s v="Sofa"/>
    <s v="Sofa Model-865"/>
    <s v="PROD1497"/>
    <n v="9"/>
    <n v="929.97"/>
    <n v="8369.73"/>
    <n v="0.1"/>
    <n v="836.97"/>
    <n v="7532.76"/>
    <s v="Wallet"/>
    <s v="Delivered"/>
    <n v="0.15"/>
    <n v="1129.9100000000001"/>
  </r>
  <r>
    <s v="ORD2025008629"/>
    <d v="2023-05-21T00:00:00"/>
    <s v="Customer 3322"/>
    <s v="CUST8069"/>
    <x v="0"/>
    <s v="Ahmedabad"/>
    <s v="Online"/>
    <s v="Beauty"/>
    <s v="Face Cream"/>
    <s v="Face Cream Model-819"/>
    <s v="PROD1599"/>
    <n v="3"/>
    <n v="685.27"/>
    <n v="2055.81"/>
    <n v="0.1"/>
    <n v="205.58"/>
    <n v="1850.23"/>
    <s v="UPI"/>
    <s v="Cancelled"/>
    <n v="0.25"/>
    <n v="462.56"/>
  </r>
  <r>
    <s v="ORD2025008630"/>
    <d v="2023-10-23T00:00:00"/>
    <s v="Customer 1522"/>
    <s v="CUST4816"/>
    <x v="2"/>
    <s v="Bhubaneswar"/>
    <s v="Online"/>
    <s v="Clothing"/>
    <s v="Jacket"/>
    <s v="Jacket Model-896"/>
    <s v="PROD3903"/>
    <n v="6"/>
    <n v="363.08"/>
    <n v="2178.48"/>
    <n v="0"/>
    <n v="0"/>
    <n v="2178.48"/>
    <s v="COD"/>
    <s v="Cancelled"/>
    <n v="0.3"/>
    <n v="653.54"/>
  </r>
  <r>
    <s v="ORD2025008631"/>
    <d v="2023-05-11T00:00:00"/>
    <s v="Customer 1886"/>
    <s v="CUST4059"/>
    <x v="4"/>
    <s v="Hyderabad"/>
    <s v="Online"/>
    <s v="Clothing"/>
    <s v="Shirt"/>
    <s v="Shirt Model-594"/>
    <s v="PROD6414"/>
    <n v="4"/>
    <n v="108.26"/>
    <n v="433.04"/>
    <n v="0"/>
    <n v="0"/>
    <n v="433.04"/>
    <s v="COD"/>
    <s v="In-Transit"/>
    <n v="0.3"/>
    <n v="129.91"/>
  </r>
  <r>
    <s v="ORD2025008632"/>
    <d v="2023-10-21T00:00:00"/>
    <s v="Customer 1631"/>
    <s v="CUST2642"/>
    <x v="0"/>
    <s v="Pune"/>
    <s v="Offline"/>
    <s v="Beauty"/>
    <s v="Face Cream"/>
    <s v="Face Cream Model-392"/>
    <s v="PROD8879"/>
    <n v="7"/>
    <n v="853.39"/>
    <n v="5973.73"/>
    <n v="0.2"/>
    <n v="1194.75"/>
    <n v="4778.9799999999996"/>
    <s v="Wallet"/>
    <s v="Delivered"/>
    <n v="0.25"/>
    <n v="1194.74"/>
  </r>
  <r>
    <s v="ORD2025008633"/>
    <d v="2024-02-12T00:00:00"/>
    <s v="Customer 4161"/>
    <s v="CUST8849"/>
    <x v="3"/>
    <s v="Raipur"/>
    <s v="Offline"/>
    <s v="Beauty"/>
    <s v="Perfume"/>
    <s v="Perfume Model-214"/>
    <s v="PROD2082"/>
    <n v="1"/>
    <n v="109.7"/>
    <n v="109.7"/>
    <n v="0.2"/>
    <n v="21.94"/>
    <n v="87.76"/>
    <s v="UPI"/>
    <s v="Delivered"/>
    <n v="0.25"/>
    <n v="21.94"/>
  </r>
  <r>
    <s v="ORD2025008634"/>
    <d v="2023-03-07T00:00:00"/>
    <s v="Customer 4452"/>
    <s v="CUST8127"/>
    <x v="3"/>
    <s v="Raipur"/>
    <s v="Offline"/>
    <s v="Beauty"/>
    <s v="Lipstick"/>
    <s v="Lipstick Model-483"/>
    <s v="PROD9517"/>
    <n v="7"/>
    <n v="584.92999999999995"/>
    <n v="4094.51"/>
    <n v="0.2"/>
    <n v="818.9"/>
    <n v="3275.61"/>
    <s v="UPI"/>
    <s v="In-Transit"/>
    <n v="0.15"/>
    <n v="491.34"/>
  </r>
  <r>
    <s v="ORD2025008635"/>
    <d v="2023-11-24T00:00:00"/>
    <s v="Customer 310"/>
    <s v="CUST3004"/>
    <x v="0"/>
    <s v="Ahmedabad"/>
    <s v="Offline"/>
    <s v="Clothing"/>
    <s v="Jeans"/>
    <s v="Jeans Model-488"/>
    <s v="PROD5357"/>
    <n v="7"/>
    <n v="716.67"/>
    <n v="5016.6899999999996"/>
    <n v="0.1"/>
    <n v="501.67"/>
    <n v="4515.0200000000004"/>
    <s v="Card"/>
    <s v="Cancelled"/>
    <n v="0.15"/>
    <n v="677.25"/>
  </r>
  <r>
    <s v="ORD2025008636"/>
    <d v="2024-02-21T00:00:00"/>
    <s v="Customer 467"/>
    <s v="CUST2473"/>
    <x v="1"/>
    <s v="Delhi"/>
    <s v="Offline"/>
    <s v="Electronics"/>
    <s v="Tablet"/>
    <s v="Tablet Model-853"/>
    <s v="PROD3988"/>
    <n v="2"/>
    <n v="416.72"/>
    <n v="833.44"/>
    <n v="0.1"/>
    <n v="83.34"/>
    <n v="750.1"/>
    <s v="Wallet"/>
    <s v="In-Transit"/>
    <n v="0.3"/>
    <n v="225.03"/>
  </r>
  <r>
    <s v="ORD2025008637"/>
    <d v="2023-04-17T00:00:00"/>
    <s v="Customer 2654"/>
    <s v="CUST8530"/>
    <x v="3"/>
    <s v="Nagpur"/>
    <s v="Online"/>
    <s v="Clothing"/>
    <s v="Jacket"/>
    <s v="Jacket Model-346"/>
    <s v="PROD1179"/>
    <n v="1"/>
    <n v="511.03"/>
    <n v="511.03"/>
    <n v="0.05"/>
    <n v="25.55"/>
    <n v="485.48"/>
    <s v="COD"/>
    <s v="Cancelled"/>
    <n v="0.25"/>
    <n v="121.37"/>
  </r>
  <r>
    <s v="ORD2025008638"/>
    <d v="2024-01-30T00:00:00"/>
    <s v="Customer 1454"/>
    <s v="CUST3746"/>
    <x v="3"/>
    <s v="Nagpur"/>
    <s v="Offline"/>
    <s v="Clothing"/>
    <s v="Jacket"/>
    <s v="Jacket Model-894"/>
    <s v="PROD5466"/>
    <n v="6"/>
    <n v="909.64"/>
    <n v="5457.84"/>
    <n v="0.1"/>
    <n v="545.78"/>
    <n v="4912.0600000000004"/>
    <s v="Card"/>
    <s v="Cancelled"/>
    <n v="0.3"/>
    <n v="1473.62"/>
  </r>
  <r>
    <s v="ORD2025008639"/>
    <d v="2023-04-06T00:00:00"/>
    <s v="Customer 3373"/>
    <s v="CUST8436"/>
    <x v="4"/>
    <s v="Bangalore"/>
    <s v="Online"/>
    <s v="Home Decor"/>
    <s v="Sofa"/>
    <s v="Sofa Model-295"/>
    <s v="PROD9128"/>
    <n v="3"/>
    <n v="640.41"/>
    <n v="1921.23"/>
    <n v="0.1"/>
    <n v="192.12"/>
    <n v="1729.11"/>
    <s v="Card"/>
    <s v="Returned"/>
    <n v="0.3"/>
    <n v="518.73"/>
  </r>
  <r>
    <s v="ORD2025008640"/>
    <d v="2023-04-12T00:00:00"/>
    <s v="Customer 2808"/>
    <s v="CUST6645"/>
    <x v="3"/>
    <s v="Nagpur"/>
    <s v="Online"/>
    <s v="Home Decor"/>
    <s v="Sofa"/>
    <s v="Sofa Model-119"/>
    <s v="PROD7524"/>
    <n v="7"/>
    <n v="289.94"/>
    <n v="2029.58"/>
    <n v="0"/>
    <n v="0"/>
    <n v="2029.58"/>
    <s v="Wallet"/>
    <s v="Returned"/>
    <n v="0.15"/>
    <n v="304.44"/>
  </r>
  <r>
    <s v="ORD2025008641"/>
    <d v="2023-11-18T00:00:00"/>
    <s v="Customer 4320"/>
    <s v="CUST1162"/>
    <x v="0"/>
    <s v="Ahmedabad"/>
    <s v="Online"/>
    <s v="Clothing"/>
    <s v="Jacket"/>
    <s v="Jacket Model-359"/>
    <s v="PROD3890"/>
    <n v="4"/>
    <n v="411.43"/>
    <n v="1645.72"/>
    <n v="0.2"/>
    <n v="329.14"/>
    <n v="1316.58"/>
    <s v="UPI"/>
    <s v="Returned"/>
    <n v="0.3"/>
    <n v="394.97"/>
  </r>
  <r>
    <s v="ORD2025008642"/>
    <d v="2023-11-05T00:00:00"/>
    <s v="Customer 915"/>
    <s v="CUST3816"/>
    <x v="1"/>
    <s v="Lucknow"/>
    <s v="Offline"/>
    <s v="Clothing"/>
    <s v="Jeans"/>
    <s v="Jeans Model-546"/>
    <s v="PROD7448"/>
    <n v="7"/>
    <n v="136.49"/>
    <n v="955.43"/>
    <n v="0"/>
    <n v="0"/>
    <n v="955.43"/>
    <s v="Card"/>
    <s v="In-Transit"/>
    <n v="0.25"/>
    <n v="238.86"/>
  </r>
  <r>
    <s v="ORD2025008643"/>
    <d v="2023-06-13T00:00:00"/>
    <s v="Customer 1304"/>
    <s v="CUST4356"/>
    <x v="4"/>
    <s v="Chennai"/>
    <s v="Online"/>
    <s v="Clothing"/>
    <s v="Jeans"/>
    <s v="Jeans Model-930"/>
    <s v="PROD3502"/>
    <n v="9"/>
    <n v="356.05"/>
    <n v="3204.45"/>
    <n v="0.2"/>
    <n v="640.89"/>
    <n v="2563.56"/>
    <s v="COD"/>
    <s v="In-Transit"/>
    <n v="0.15"/>
    <n v="384.53"/>
  </r>
  <r>
    <s v="ORD2025008644"/>
    <d v="2023-12-12T00:00:00"/>
    <s v="Customer 4840"/>
    <s v="CUST7908"/>
    <x v="2"/>
    <s v="Bhubaneswar"/>
    <s v="Offline"/>
    <s v="Home Decor"/>
    <s v="Curtain"/>
    <s v="Curtain Model-951"/>
    <s v="PROD6981"/>
    <n v="9"/>
    <n v="979.88"/>
    <n v="8818.92"/>
    <n v="0.1"/>
    <n v="881.89"/>
    <n v="7937.03"/>
    <s v="COD"/>
    <s v="In-Transit"/>
    <n v="0.15"/>
    <n v="1190.55"/>
  </r>
  <r>
    <s v="ORD2025008645"/>
    <d v="2024-02-27T00:00:00"/>
    <s v="Customer 1956"/>
    <s v="CUST1300"/>
    <x v="2"/>
    <s v="Patna"/>
    <s v="Offline"/>
    <s v="Beauty"/>
    <s v="Perfume"/>
    <s v="Perfume Model-975"/>
    <s v="PROD4056"/>
    <n v="3"/>
    <n v="342.43"/>
    <n v="1027.29"/>
    <n v="0.1"/>
    <n v="102.73"/>
    <n v="924.56"/>
    <s v="Wallet"/>
    <s v="Cancelled"/>
    <n v="0.3"/>
    <n v="277.37"/>
  </r>
  <r>
    <s v="ORD2025008646"/>
    <d v="2023-01-22T00:00:00"/>
    <s v="Customer 1317"/>
    <s v="CUST4994"/>
    <x v="4"/>
    <s v="Bangalore"/>
    <s v="Offline"/>
    <s v="Home Decor"/>
    <s v="Curtain"/>
    <s v="Curtain Model-328"/>
    <s v="PROD3949"/>
    <n v="3"/>
    <n v="134.36000000000001"/>
    <n v="403.08"/>
    <n v="0.1"/>
    <n v="40.31"/>
    <n v="362.77"/>
    <s v="Card"/>
    <s v="Returned"/>
    <n v="0.25"/>
    <n v="90.69"/>
  </r>
  <r>
    <s v="ORD2025008647"/>
    <d v="2024-01-08T00:00:00"/>
    <s v="Customer 754"/>
    <s v="CUST5110"/>
    <x v="1"/>
    <s v="Chandigarh"/>
    <s v="Offline"/>
    <s v="Home Decor"/>
    <s v="Lamp"/>
    <s v="Lamp Model-671"/>
    <s v="PROD9827"/>
    <n v="6"/>
    <n v="110.46"/>
    <n v="662.76"/>
    <n v="0.1"/>
    <n v="66.28"/>
    <n v="596.48"/>
    <s v="COD"/>
    <s v="Delivered"/>
    <n v="0.3"/>
    <n v="178.94"/>
  </r>
  <r>
    <s v="ORD2025008648"/>
    <d v="2023-03-08T00:00:00"/>
    <s v="Customer 4514"/>
    <s v="CUST1644"/>
    <x v="2"/>
    <s v="Bhubaneswar"/>
    <s v="Offline"/>
    <s v="Clothing"/>
    <s v="Jeans"/>
    <s v="Jeans Model-478"/>
    <s v="PROD9713"/>
    <n v="1"/>
    <n v="506.61"/>
    <n v="506.61"/>
    <n v="0.1"/>
    <n v="50.66"/>
    <n v="455.95"/>
    <s v="Wallet"/>
    <s v="In-Transit"/>
    <n v="0.3"/>
    <n v="136.78"/>
  </r>
  <r>
    <s v="ORD2025008649"/>
    <d v="2023-11-23T00:00:00"/>
    <s v="Customer 4759"/>
    <s v="CUST5876"/>
    <x v="0"/>
    <s v="Pune"/>
    <s v="Online"/>
    <s v="Clothing"/>
    <s v="Shirt"/>
    <s v="Shirt Model-663"/>
    <s v="PROD6565"/>
    <n v="2"/>
    <n v="271.23"/>
    <n v="542.46"/>
    <n v="0.1"/>
    <n v="54.25"/>
    <n v="488.21"/>
    <s v="COD"/>
    <s v="Returned"/>
    <n v="0.3"/>
    <n v="146.46"/>
  </r>
  <r>
    <s v="ORD2025008650"/>
    <d v="2023-10-27T00:00:00"/>
    <s v="Customer 3123"/>
    <s v="CUST1021"/>
    <x v="3"/>
    <s v="Bhopal"/>
    <s v="Offline"/>
    <s v="Home Decor"/>
    <s v="Sofa"/>
    <s v="Sofa Model-110"/>
    <s v="PROD2887"/>
    <n v="8"/>
    <n v="566.57000000000005"/>
    <n v="4532.5600000000004"/>
    <n v="0.1"/>
    <n v="453.26"/>
    <n v="4079.3"/>
    <s v="Card"/>
    <s v="In-Transit"/>
    <n v="0.3"/>
    <n v="1223.79"/>
  </r>
  <r>
    <s v="ORD2025008651"/>
    <d v="2023-09-09T00:00:00"/>
    <s v="Customer 1362"/>
    <s v="CUST1812"/>
    <x v="2"/>
    <s v="Patna"/>
    <s v="Online"/>
    <s v="Home Decor"/>
    <s v="Sofa"/>
    <s v="Sofa Model-871"/>
    <s v="PROD4394"/>
    <n v="10"/>
    <n v="833.34"/>
    <n v="8333.4"/>
    <n v="0.05"/>
    <n v="416.67"/>
    <n v="7916.73"/>
    <s v="UPI"/>
    <s v="Cancelled"/>
    <n v="0.25"/>
    <n v="1979.18"/>
  </r>
  <r>
    <s v="ORD2025008652"/>
    <d v="2023-06-11T00:00:00"/>
    <s v="Customer 3446"/>
    <s v="CUST7585"/>
    <x v="3"/>
    <s v="Bhopal"/>
    <s v="Offline"/>
    <s v="Electronics"/>
    <s v="Mobile"/>
    <s v="Mobile Model-426"/>
    <s v="PROD4710"/>
    <n v="10"/>
    <n v="278.45"/>
    <n v="2784.5"/>
    <n v="0.05"/>
    <n v="139.22"/>
    <n v="2645.28"/>
    <s v="Card"/>
    <s v="Delivered"/>
    <n v="0.15"/>
    <n v="396.79"/>
  </r>
  <r>
    <s v="ORD2025008653"/>
    <d v="2023-11-18T00:00:00"/>
    <s v="Customer 1665"/>
    <s v="CUST4942"/>
    <x v="2"/>
    <s v="Bhubaneswar"/>
    <s v="Offline"/>
    <s v="Electronics"/>
    <s v="Mobile"/>
    <s v="Mobile Model-150"/>
    <s v="PROD1636"/>
    <n v="2"/>
    <n v="142.61000000000001"/>
    <n v="285.22000000000003"/>
    <n v="0.05"/>
    <n v="14.26"/>
    <n v="270.95999999999998"/>
    <s v="Wallet"/>
    <s v="Cancelled"/>
    <n v="0.3"/>
    <n v="81.290000000000006"/>
  </r>
  <r>
    <s v="ORD2025008654"/>
    <d v="2023-07-17T00:00:00"/>
    <s v="Customer 4911"/>
    <s v="CUST3242"/>
    <x v="0"/>
    <s v="Mumbai"/>
    <s v="Offline"/>
    <s v="Clothing"/>
    <s v="Jeans"/>
    <s v="Jeans Model-422"/>
    <s v="PROD9533"/>
    <n v="6"/>
    <n v="802.38"/>
    <n v="4814.28"/>
    <n v="0.2"/>
    <n v="962.86"/>
    <n v="3851.42"/>
    <s v="Wallet"/>
    <s v="Returned"/>
    <n v="0.25"/>
    <n v="962.86"/>
  </r>
  <r>
    <s v="ORD2025008655"/>
    <d v="2023-08-21T00:00:00"/>
    <s v="Customer 1212"/>
    <s v="CUST9576"/>
    <x v="4"/>
    <s v="Chennai"/>
    <s v="Online"/>
    <s v="Beauty"/>
    <s v="Perfume"/>
    <s v="Perfume Model-997"/>
    <s v="PROD6669"/>
    <n v="5"/>
    <n v="276"/>
    <n v="1380"/>
    <n v="0.2"/>
    <n v="276"/>
    <n v="1104"/>
    <s v="COD"/>
    <s v="Cancelled"/>
    <n v="0.15"/>
    <n v="165.6"/>
  </r>
  <r>
    <s v="ORD2025008656"/>
    <d v="2023-11-01T00:00:00"/>
    <s v="Customer 1732"/>
    <s v="CUST1502"/>
    <x v="3"/>
    <s v="Nagpur"/>
    <s v="Online"/>
    <s v="Clothing"/>
    <s v="Shirt"/>
    <s v="Shirt Model-852"/>
    <s v="PROD9507"/>
    <n v="8"/>
    <n v="941.88"/>
    <n v="7535.04"/>
    <n v="0.1"/>
    <n v="753.5"/>
    <n v="6781.54"/>
    <s v="Card"/>
    <s v="In-Transit"/>
    <n v="0.3"/>
    <n v="2034.46"/>
  </r>
  <r>
    <s v="ORD2025008657"/>
    <d v="2023-08-18T00:00:00"/>
    <s v="Customer 2521"/>
    <s v="CUST5949"/>
    <x v="0"/>
    <s v="Mumbai"/>
    <s v="Offline"/>
    <s v="Clothing"/>
    <s v="Jacket"/>
    <s v="Jacket Model-106"/>
    <s v="PROD5902"/>
    <n v="1"/>
    <n v="991.59"/>
    <n v="991.59"/>
    <n v="0.2"/>
    <n v="198.32"/>
    <n v="793.27"/>
    <s v="UPI"/>
    <s v="Returned"/>
    <n v="0.25"/>
    <n v="198.32"/>
  </r>
  <r>
    <s v="ORD2025008658"/>
    <d v="2024-02-10T00:00:00"/>
    <s v="Customer 4806"/>
    <s v="CUST5858"/>
    <x v="0"/>
    <s v="Ahmedabad"/>
    <s v="Offline"/>
    <s v="Home Decor"/>
    <s v="Lamp"/>
    <s v="Lamp Model-324"/>
    <s v="PROD8711"/>
    <n v="5"/>
    <n v="899"/>
    <n v="4495"/>
    <n v="0"/>
    <n v="0"/>
    <n v="4495"/>
    <s v="Card"/>
    <s v="Delivered"/>
    <n v="0.3"/>
    <n v="1348.5"/>
  </r>
  <r>
    <s v="ORD2025008659"/>
    <d v="2023-01-19T00:00:00"/>
    <s v="Customer 4060"/>
    <s v="CUST6894"/>
    <x v="1"/>
    <s v="Lucknow"/>
    <s v="Online"/>
    <s v="Beauty"/>
    <s v="Perfume"/>
    <s v="Perfume Model-568"/>
    <s v="PROD7885"/>
    <n v="8"/>
    <n v="474.74"/>
    <n v="3797.92"/>
    <n v="0.1"/>
    <n v="379.79"/>
    <n v="3418.13"/>
    <s v="Wallet"/>
    <s v="Delivered"/>
    <n v="0.15"/>
    <n v="512.72"/>
  </r>
  <r>
    <s v="ORD2025008660"/>
    <d v="2023-12-07T00:00:00"/>
    <s v="Customer 4258"/>
    <s v="CUST9791"/>
    <x v="0"/>
    <s v="Pune"/>
    <s v="Offline"/>
    <s v="Electronics"/>
    <s v="Mobile"/>
    <s v="Mobile Model-369"/>
    <s v="PROD6506"/>
    <n v="5"/>
    <n v="436.07"/>
    <n v="2180.35"/>
    <n v="0.2"/>
    <n v="436.07"/>
    <n v="1744.28"/>
    <s v="Card"/>
    <s v="Cancelled"/>
    <n v="0.25"/>
    <n v="436.07"/>
  </r>
  <r>
    <s v="ORD2025008661"/>
    <d v="2023-01-10T00:00:00"/>
    <s v="Customer 4393"/>
    <s v="CUST1463"/>
    <x v="0"/>
    <s v="Pune"/>
    <s v="Online"/>
    <s v="Electronics"/>
    <s v="Tablet"/>
    <s v="Tablet Model-131"/>
    <s v="PROD2789"/>
    <n v="3"/>
    <n v="459.11"/>
    <n v="1377.33"/>
    <n v="0.05"/>
    <n v="68.87"/>
    <n v="1308.46"/>
    <s v="Card"/>
    <s v="Returned"/>
    <n v="0.15"/>
    <n v="196.27"/>
  </r>
  <r>
    <s v="ORD2025008662"/>
    <d v="2023-06-16T00:00:00"/>
    <s v="Customer 2796"/>
    <s v="CUST2936"/>
    <x v="0"/>
    <s v="Pune"/>
    <s v="Offline"/>
    <s v="Electronics"/>
    <s v="Mobile"/>
    <s v="Mobile Model-292"/>
    <s v="PROD5206"/>
    <n v="3"/>
    <n v="231.49"/>
    <n v="694.47"/>
    <n v="0.2"/>
    <n v="138.88999999999999"/>
    <n v="555.58000000000004"/>
    <s v="COD"/>
    <s v="Cancelled"/>
    <n v="0.25"/>
    <n v="138.9"/>
  </r>
  <r>
    <s v="ORD2025008663"/>
    <d v="2023-12-09T00:00:00"/>
    <s v="Customer 215"/>
    <s v="CUST9562"/>
    <x v="0"/>
    <s v="Mumbai"/>
    <s v="Online"/>
    <s v="Home Decor"/>
    <s v="Sofa"/>
    <s v="Sofa Model-790"/>
    <s v="PROD3471"/>
    <n v="5"/>
    <n v="800.37"/>
    <n v="4001.85"/>
    <n v="0"/>
    <n v="0"/>
    <n v="4001.85"/>
    <s v="UPI"/>
    <s v="In-Transit"/>
    <n v="0.25"/>
    <n v="1000.46"/>
  </r>
  <r>
    <s v="ORD2025008664"/>
    <d v="2023-12-02T00:00:00"/>
    <s v="Customer 377"/>
    <s v="CUST2526"/>
    <x v="0"/>
    <s v="Pune"/>
    <s v="Online"/>
    <s v="Beauty"/>
    <s v="Lipstick"/>
    <s v="Lipstick Model-920"/>
    <s v="PROD9149"/>
    <n v="2"/>
    <n v="186.99"/>
    <n v="373.98"/>
    <n v="0.1"/>
    <n v="37.4"/>
    <n v="336.58"/>
    <s v="Card"/>
    <s v="Delivered"/>
    <n v="0.3"/>
    <n v="100.97"/>
  </r>
  <r>
    <s v="ORD2025008665"/>
    <d v="2023-07-02T00:00:00"/>
    <s v="Customer 3323"/>
    <s v="CUST8779"/>
    <x v="4"/>
    <s v="Bangalore"/>
    <s v="Offline"/>
    <s v="Clothing"/>
    <s v="Jacket"/>
    <s v="Jacket Model-799"/>
    <s v="PROD5126"/>
    <n v="2"/>
    <n v="432.61"/>
    <n v="865.22"/>
    <n v="0"/>
    <n v="0"/>
    <n v="865.22"/>
    <s v="UPI"/>
    <s v="Returned"/>
    <n v="0.15"/>
    <n v="129.78"/>
  </r>
  <r>
    <s v="ORD2025008666"/>
    <d v="2024-02-22T00:00:00"/>
    <s v="Customer 4742"/>
    <s v="CUST7010"/>
    <x v="0"/>
    <s v="Mumbai"/>
    <s v="Offline"/>
    <s v="Clothing"/>
    <s v="Shirt"/>
    <s v="Shirt Model-208"/>
    <s v="PROD9809"/>
    <n v="6"/>
    <n v="840.84"/>
    <n v="5045.04"/>
    <n v="0"/>
    <n v="0"/>
    <n v="5045.04"/>
    <s v="UPI"/>
    <s v="Returned"/>
    <n v="0.15"/>
    <n v="756.76"/>
  </r>
  <r>
    <s v="ORD2025008667"/>
    <d v="2023-02-17T00:00:00"/>
    <s v="Customer 4926"/>
    <s v="CUST9401"/>
    <x v="0"/>
    <s v="Mumbai"/>
    <s v="Offline"/>
    <s v="Electronics"/>
    <s v="Laptop"/>
    <s v="Laptop Model-945"/>
    <s v="PROD9043"/>
    <n v="4"/>
    <n v="549.66999999999996"/>
    <n v="2198.6799999999998"/>
    <n v="0"/>
    <n v="0"/>
    <n v="2198.6799999999998"/>
    <s v="COD"/>
    <s v="Cancelled"/>
    <n v="0.25"/>
    <n v="549.66999999999996"/>
  </r>
  <r>
    <s v="ORD2025008668"/>
    <d v="2023-12-11T00:00:00"/>
    <s v="Customer 2105"/>
    <s v="CUST5334"/>
    <x v="3"/>
    <s v="Bhopal"/>
    <s v="Offline"/>
    <s v="Home Decor"/>
    <s v="Sofa"/>
    <s v="Sofa Model-203"/>
    <s v="PROD5680"/>
    <n v="2"/>
    <n v="494.67"/>
    <n v="989.34"/>
    <n v="0"/>
    <n v="0"/>
    <n v="989.34"/>
    <s v="UPI"/>
    <s v="Cancelled"/>
    <n v="0.15"/>
    <n v="148.4"/>
  </r>
  <r>
    <s v="ORD2025008669"/>
    <d v="2023-05-08T00:00:00"/>
    <s v="Customer 2025"/>
    <s v="CUST4167"/>
    <x v="3"/>
    <s v="Nagpur"/>
    <s v="Offline"/>
    <s v="Beauty"/>
    <s v="Face Cream"/>
    <s v="Face Cream Model-951"/>
    <s v="PROD8984"/>
    <n v="10"/>
    <n v="821.81"/>
    <n v="8218.1"/>
    <n v="0.2"/>
    <n v="1643.62"/>
    <n v="6574.48"/>
    <s v="UPI"/>
    <s v="Delivered"/>
    <n v="0.25"/>
    <n v="1643.62"/>
  </r>
  <r>
    <s v="ORD2025008670"/>
    <d v="2023-11-09T00:00:00"/>
    <s v="Customer 2236"/>
    <s v="CUST2958"/>
    <x v="1"/>
    <s v="Chandigarh"/>
    <s v="Offline"/>
    <s v="Beauty"/>
    <s v="Perfume"/>
    <s v="Perfume Model-421"/>
    <s v="PROD3408"/>
    <n v="8"/>
    <n v="788.87"/>
    <n v="6310.96"/>
    <n v="0.1"/>
    <n v="631.1"/>
    <n v="5679.86"/>
    <s v="COD"/>
    <s v="Returned"/>
    <n v="0.15"/>
    <n v="851.98"/>
  </r>
  <r>
    <s v="ORD2025008671"/>
    <d v="2023-05-22T00:00:00"/>
    <s v="Customer 4559"/>
    <s v="CUST3588"/>
    <x v="0"/>
    <s v="Pune"/>
    <s v="Online"/>
    <s v="Clothing"/>
    <s v="Jeans"/>
    <s v="Jeans Model-219"/>
    <s v="PROD6178"/>
    <n v="6"/>
    <n v="560.51"/>
    <n v="3363.06"/>
    <n v="0.05"/>
    <n v="168.15"/>
    <n v="3194.91"/>
    <s v="Card"/>
    <s v="Cancelled"/>
    <n v="0.15"/>
    <n v="479.24"/>
  </r>
  <r>
    <s v="ORD2025008672"/>
    <d v="2023-12-07T00:00:00"/>
    <s v="Customer 4607"/>
    <s v="CUST5881"/>
    <x v="3"/>
    <s v="Raipur"/>
    <s v="Online"/>
    <s v="Electronics"/>
    <s v="Tablet"/>
    <s v="Tablet Model-563"/>
    <s v="PROD8307"/>
    <n v="5"/>
    <n v="756.37"/>
    <n v="3781.85"/>
    <n v="0"/>
    <n v="0"/>
    <n v="3781.85"/>
    <s v="UPI"/>
    <s v="Returned"/>
    <n v="0.25"/>
    <n v="945.46"/>
  </r>
  <r>
    <s v="ORD2025008673"/>
    <d v="2023-04-04T00:00:00"/>
    <s v="Customer 769"/>
    <s v="CUST1071"/>
    <x v="2"/>
    <s v="Bhubaneswar"/>
    <s v="Online"/>
    <s v="Electronics"/>
    <s v="Mobile"/>
    <s v="Mobile Model-775"/>
    <s v="PROD1796"/>
    <n v="6"/>
    <n v="633.76"/>
    <n v="3802.56"/>
    <n v="0"/>
    <n v="0"/>
    <n v="3802.56"/>
    <s v="Wallet"/>
    <s v="Returned"/>
    <n v="0.3"/>
    <n v="1140.77"/>
  </r>
  <r>
    <s v="ORD2025008674"/>
    <d v="2023-06-16T00:00:00"/>
    <s v="Customer 3766"/>
    <s v="CUST5982"/>
    <x v="1"/>
    <s v="Lucknow"/>
    <s v="Offline"/>
    <s v="Home Decor"/>
    <s v="Sofa"/>
    <s v="Sofa Model-292"/>
    <s v="PROD3261"/>
    <n v="10"/>
    <n v="472"/>
    <n v="4720"/>
    <n v="0.1"/>
    <n v="472"/>
    <n v="4248"/>
    <s v="Wallet"/>
    <s v="Cancelled"/>
    <n v="0.3"/>
    <n v="1274.4000000000001"/>
  </r>
  <r>
    <s v="ORD2025008675"/>
    <d v="2023-05-16T00:00:00"/>
    <s v="Customer 4549"/>
    <s v="CUST4971"/>
    <x v="4"/>
    <s v="Chennai"/>
    <s v="Offline"/>
    <s v="Home Decor"/>
    <s v="Sofa"/>
    <s v="Sofa Model-165"/>
    <s v="PROD5848"/>
    <n v="5"/>
    <n v="865.17"/>
    <n v="4325.8500000000004"/>
    <n v="0.05"/>
    <n v="216.29"/>
    <n v="4109.5600000000004"/>
    <s v="Wallet"/>
    <s v="Cancelled"/>
    <n v="0.3"/>
    <n v="1232.8699999999999"/>
  </r>
  <r>
    <s v="ORD2025008676"/>
    <d v="2024-03-11T00:00:00"/>
    <s v="Customer 4205"/>
    <s v="CUST6280"/>
    <x v="3"/>
    <s v="Bhopal"/>
    <s v="Offline"/>
    <s v="Beauty"/>
    <s v="Lipstick"/>
    <s v="Lipstick Model-110"/>
    <s v="PROD8097"/>
    <n v="1"/>
    <n v="111.5"/>
    <n v="111.5"/>
    <n v="0.2"/>
    <n v="22.3"/>
    <n v="89.2"/>
    <s v="UPI"/>
    <s v="In-Transit"/>
    <n v="0.15"/>
    <n v="13.38"/>
  </r>
  <r>
    <s v="ORD2025008677"/>
    <d v="2023-06-28T00:00:00"/>
    <s v="Customer 2857"/>
    <s v="CUST7136"/>
    <x v="1"/>
    <s v="Chandigarh"/>
    <s v="Online"/>
    <s v="Electronics"/>
    <s v="Tablet"/>
    <s v="Tablet Model-745"/>
    <s v="PROD1503"/>
    <n v="1"/>
    <n v="830.74"/>
    <n v="830.74"/>
    <n v="0.2"/>
    <n v="166.15"/>
    <n v="664.59"/>
    <s v="COD"/>
    <s v="In-Transit"/>
    <n v="0.25"/>
    <n v="166.15"/>
  </r>
  <r>
    <s v="ORD2025008678"/>
    <d v="2023-06-09T00:00:00"/>
    <s v="Customer 4009"/>
    <s v="CUST8104"/>
    <x v="0"/>
    <s v="Mumbai"/>
    <s v="Offline"/>
    <s v="Clothing"/>
    <s v="Jacket"/>
    <s v="Jacket Model-424"/>
    <s v="PROD5567"/>
    <n v="7"/>
    <n v="184.89"/>
    <n v="1294.23"/>
    <n v="0.1"/>
    <n v="129.41999999999999"/>
    <n v="1164.81"/>
    <s v="UPI"/>
    <s v="In-Transit"/>
    <n v="0.15"/>
    <n v="174.72"/>
  </r>
  <r>
    <s v="ORD2025008679"/>
    <d v="2023-01-28T00:00:00"/>
    <s v="Customer 2196"/>
    <s v="CUST1679"/>
    <x v="0"/>
    <s v="Mumbai"/>
    <s v="Offline"/>
    <s v="Beauty"/>
    <s v="Perfume"/>
    <s v="Perfume Model-453"/>
    <s v="PROD7497"/>
    <n v="8"/>
    <n v="609.4"/>
    <n v="4875.2"/>
    <n v="0"/>
    <n v="0"/>
    <n v="4875.2"/>
    <s v="COD"/>
    <s v="Cancelled"/>
    <n v="0.25"/>
    <n v="1218.8"/>
  </r>
  <r>
    <s v="ORD2025008680"/>
    <d v="2024-03-12T00:00:00"/>
    <s v="Customer 3917"/>
    <s v="CUST7864"/>
    <x v="3"/>
    <s v="Nagpur"/>
    <s v="Online"/>
    <s v="Beauty"/>
    <s v="Lipstick"/>
    <s v="Lipstick Model-482"/>
    <s v="PROD1069"/>
    <n v="6"/>
    <n v="244.75"/>
    <n v="1468.5"/>
    <n v="0.1"/>
    <n v="146.85"/>
    <n v="1321.65"/>
    <s v="UPI"/>
    <s v="Returned"/>
    <n v="0.15"/>
    <n v="198.25"/>
  </r>
  <r>
    <s v="ORD2025008681"/>
    <d v="2023-02-04T00:00:00"/>
    <s v="Customer 2582"/>
    <s v="CUST3409"/>
    <x v="2"/>
    <s v="Patna"/>
    <s v="Online"/>
    <s v="Electronics"/>
    <s v="Tablet"/>
    <s v="Tablet Model-731"/>
    <s v="PROD8232"/>
    <n v="3"/>
    <n v="714.88"/>
    <n v="2144.64"/>
    <n v="0.2"/>
    <n v="428.93"/>
    <n v="1715.71"/>
    <s v="UPI"/>
    <s v="Cancelled"/>
    <n v="0.3"/>
    <n v="514.71"/>
  </r>
  <r>
    <s v="ORD2025008682"/>
    <d v="2023-05-27T00:00:00"/>
    <s v="Customer 996"/>
    <s v="CUST2958"/>
    <x v="1"/>
    <s v="Delhi"/>
    <s v="Online"/>
    <s v="Home Decor"/>
    <s v="Sofa"/>
    <s v="Sofa Model-758"/>
    <s v="PROD4175"/>
    <n v="2"/>
    <n v="214.3"/>
    <n v="428.6"/>
    <n v="0"/>
    <n v="0"/>
    <n v="428.6"/>
    <s v="COD"/>
    <s v="Delivered"/>
    <n v="0.25"/>
    <n v="107.15"/>
  </r>
  <r>
    <s v="ORD2025008683"/>
    <d v="2023-01-13T00:00:00"/>
    <s v="Customer 1016"/>
    <s v="CUST2743"/>
    <x v="4"/>
    <s v="Hyderabad"/>
    <s v="Offline"/>
    <s v="Electronics"/>
    <s v="Tablet"/>
    <s v="Tablet Model-396"/>
    <s v="PROD3554"/>
    <n v="9"/>
    <n v="132.24"/>
    <n v="1190.1600000000001"/>
    <n v="0"/>
    <n v="0"/>
    <n v="1190.1600000000001"/>
    <s v="UPI"/>
    <s v="In-Transit"/>
    <n v="0.25"/>
    <n v="297.54000000000002"/>
  </r>
  <r>
    <s v="ORD2025008684"/>
    <d v="2024-02-07T00:00:00"/>
    <s v="Customer 1362"/>
    <s v="CUST8337"/>
    <x v="2"/>
    <s v="Bhubaneswar"/>
    <s v="Online"/>
    <s v="Electronics"/>
    <s v="Laptop"/>
    <s v="Laptop Model-403"/>
    <s v="PROD6472"/>
    <n v="9"/>
    <n v="168.76"/>
    <n v="1518.84"/>
    <n v="0.2"/>
    <n v="303.77"/>
    <n v="1215.07"/>
    <s v="Wallet"/>
    <s v="Returned"/>
    <n v="0.3"/>
    <n v="364.52"/>
  </r>
  <r>
    <s v="ORD2025008685"/>
    <d v="2023-11-23T00:00:00"/>
    <s v="Customer 3058"/>
    <s v="CUST9306"/>
    <x v="0"/>
    <s v="Mumbai"/>
    <s v="Offline"/>
    <s v="Home Decor"/>
    <s v="Lamp"/>
    <s v="Lamp Model-731"/>
    <s v="PROD2908"/>
    <n v="5"/>
    <n v="932.23"/>
    <n v="4661.1499999999996"/>
    <n v="0"/>
    <n v="0"/>
    <n v="4661.1499999999996"/>
    <s v="Card"/>
    <s v="Delivered"/>
    <n v="0.3"/>
    <n v="1398.34"/>
  </r>
  <r>
    <s v="ORD2025008686"/>
    <d v="2023-07-29T00:00:00"/>
    <s v="Customer 453"/>
    <s v="CUST9095"/>
    <x v="4"/>
    <s v="Chennai"/>
    <s v="Online"/>
    <s v="Beauty"/>
    <s v="Face Cream"/>
    <s v="Face Cream Model-327"/>
    <s v="PROD8624"/>
    <n v="6"/>
    <n v="637.63"/>
    <n v="3825.78"/>
    <n v="0.1"/>
    <n v="382.58"/>
    <n v="3443.2"/>
    <s v="UPI"/>
    <s v="Returned"/>
    <n v="0.25"/>
    <n v="860.8"/>
  </r>
  <r>
    <s v="ORD2025008687"/>
    <d v="2023-11-28T00:00:00"/>
    <s v="Customer 4379"/>
    <s v="CUST2622"/>
    <x v="1"/>
    <s v="Chandigarh"/>
    <s v="Online"/>
    <s v="Electronics"/>
    <s v="Tablet"/>
    <s v="Tablet Model-624"/>
    <s v="PROD4070"/>
    <n v="5"/>
    <n v="493.94"/>
    <n v="2469.6999999999998"/>
    <n v="0"/>
    <n v="0"/>
    <n v="2469.6999999999998"/>
    <s v="COD"/>
    <s v="Cancelled"/>
    <n v="0.3"/>
    <n v="740.91"/>
  </r>
  <r>
    <s v="ORD2025008688"/>
    <d v="2023-03-07T00:00:00"/>
    <s v="Customer 3223"/>
    <s v="CUST6793"/>
    <x v="1"/>
    <s v="Chandigarh"/>
    <s v="Offline"/>
    <s v="Clothing"/>
    <s v="Jeans"/>
    <s v="Jeans Model-473"/>
    <s v="PROD2135"/>
    <n v="10"/>
    <n v="737.66"/>
    <n v="7376.6"/>
    <n v="0.05"/>
    <n v="368.83"/>
    <n v="7007.77"/>
    <s v="Wallet"/>
    <s v="Returned"/>
    <n v="0.25"/>
    <n v="1751.94"/>
  </r>
  <r>
    <s v="ORD2025008689"/>
    <d v="2023-01-01T00:00:00"/>
    <s v="Customer 234"/>
    <s v="CUST2429"/>
    <x v="4"/>
    <s v="Bangalore"/>
    <s v="Offline"/>
    <s v="Beauty"/>
    <s v="Face Cream"/>
    <s v="Face Cream Model-466"/>
    <s v="PROD5948"/>
    <n v="9"/>
    <n v="202.09"/>
    <n v="1818.81"/>
    <n v="0"/>
    <n v="0"/>
    <n v="1818.81"/>
    <s v="COD"/>
    <s v="Delivered"/>
    <n v="0.25"/>
    <n v="454.7"/>
  </r>
  <r>
    <s v="ORD2025008690"/>
    <d v="2023-09-13T00:00:00"/>
    <s v="Customer 3906"/>
    <s v="CUST3648"/>
    <x v="4"/>
    <s v="Chennai"/>
    <s v="Offline"/>
    <s v="Beauty"/>
    <s v="Perfume"/>
    <s v="Perfume Model-296"/>
    <s v="PROD9210"/>
    <n v="2"/>
    <n v="636.45000000000005"/>
    <n v="1272.9000000000001"/>
    <n v="0.2"/>
    <n v="254.58"/>
    <n v="1018.32"/>
    <s v="Wallet"/>
    <s v="Delivered"/>
    <n v="0.15"/>
    <n v="152.75"/>
  </r>
  <r>
    <s v="ORD2025008691"/>
    <d v="2023-05-02T00:00:00"/>
    <s v="Customer 112"/>
    <s v="CUST1447"/>
    <x v="4"/>
    <s v="Chennai"/>
    <s v="Online"/>
    <s v="Clothing"/>
    <s v="Shirt"/>
    <s v="Shirt Model-409"/>
    <s v="PROD2543"/>
    <n v="2"/>
    <n v="358.3"/>
    <n v="716.6"/>
    <n v="0.1"/>
    <n v="71.66"/>
    <n v="644.94000000000005"/>
    <s v="COD"/>
    <s v="Delivered"/>
    <n v="0.25"/>
    <n v="161.24"/>
  </r>
  <r>
    <s v="ORD2025008692"/>
    <d v="2023-04-02T00:00:00"/>
    <s v="Customer 679"/>
    <s v="CUST5208"/>
    <x v="0"/>
    <s v="Mumbai"/>
    <s v="Offline"/>
    <s v="Electronics"/>
    <s v="Tablet"/>
    <s v="Tablet Model-488"/>
    <s v="PROD6910"/>
    <n v="3"/>
    <n v="276.3"/>
    <n v="828.9"/>
    <n v="0.1"/>
    <n v="82.89"/>
    <n v="746.01"/>
    <s v="Card"/>
    <s v="Returned"/>
    <n v="0.3"/>
    <n v="223.8"/>
  </r>
  <r>
    <s v="ORD2025008693"/>
    <d v="2024-02-18T00:00:00"/>
    <s v="Customer 680"/>
    <s v="CUST3265"/>
    <x v="4"/>
    <s v="Chennai"/>
    <s v="Offline"/>
    <s v="Clothing"/>
    <s v="Jacket"/>
    <s v="Jacket Model-755"/>
    <s v="PROD3139"/>
    <n v="7"/>
    <n v="590.88"/>
    <n v="4136.16"/>
    <n v="0.2"/>
    <n v="827.23"/>
    <n v="3308.93"/>
    <s v="COD"/>
    <s v="Delivered"/>
    <n v="0.25"/>
    <n v="827.23"/>
  </r>
  <r>
    <s v="ORD2025008694"/>
    <d v="2023-07-19T00:00:00"/>
    <s v="Customer 1676"/>
    <s v="CUST1227"/>
    <x v="0"/>
    <s v="Pune"/>
    <s v="Offline"/>
    <s v="Beauty"/>
    <s v="Lipstick"/>
    <s v="Lipstick Model-642"/>
    <s v="PROD8702"/>
    <n v="1"/>
    <n v="432.03"/>
    <n v="432.03"/>
    <n v="0.05"/>
    <n v="21.6"/>
    <n v="410.43"/>
    <s v="Wallet"/>
    <s v="Delivered"/>
    <n v="0.15"/>
    <n v="61.56"/>
  </r>
  <r>
    <s v="ORD2025008695"/>
    <d v="2024-02-17T00:00:00"/>
    <s v="Customer 423"/>
    <s v="CUST2268"/>
    <x v="0"/>
    <s v="Mumbai"/>
    <s v="Online"/>
    <s v="Beauty"/>
    <s v="Perfume"/>
    <s v="Perfume Model-648"/>
    <s v="PROD5675"/>
    <n v="1"/>
    <n v="109.99"/>
    <n v="109.99"/>
    <n v="0.05"/>
    <n v="5.5"/>
    <n v="104.49"/>
    <s v="UPI"/>
    <s v="Cancelled"/>
    <n v="0.15"/>
    <n v="15.67"/>
  </r>
  <r>
    <s v="ORD2025008696"/>
    <d v="2023-08-05T00:00:00"/>
    <s v="Customer 143"/>
    <s v="CUST8557"/>
    <x v="0"/>
    <s v="Pune"/>
    <s v="Online"/>
    <s v="Clothing"/>
    <s v="Jacket"/>
    <s v="Jacket Model-908"/>
    <s v="PROD9175"/>
    <n v="2"/>
    <n v="106.03"/>
    <n v="212.06"/>
    <n v="0"/>
    <n v="0"/>
    <n v="212.06"/>
    <s v="Card"/>
    <s v="In-Transit"/>
    <n v="0.15"/>
    <n v="31.81"/>
  </r>
  <r>
    <s v="ORD2025008697"/>
    <d v="2023-05-13T00:00:00"/>
    <s v="Customer 3000"/>
    <s v="CUST9917"/>
    <x v="2"/>
    <s v="Bhubaneswar"/>
    <s v="Online"/>
    <s v="Electronics"/>
    <s v="Mobile"/>
    <s v="Mobile Model-288"/>
    <s v="PROD3797"/>
    <n v="7"/>
    <n v="117.28"/>
    <n v="820.96"/>
    <n v="0.05"/>
    <n v="41.05"/>
    <n v="779.91"/>
    <s v="Card"/>
    <s v="Returned"/>
    <n v="0.25"/>
    <n v="194.98"/>
  </r>
  <r>
    <s v="ORD2025008698"/>
    <d v="2023-11-21T00:00:00"/>
    <s v="Customer 4592"/>
    <s v="CUST7296"/>
    <x v="0"/>
    <s v="Pune"/>
    <s v="Online"/>
    <s v="Beauty"/>
    <s v="Face Cream"/>
    <s v="Face Cream Model-272"/>
    <s v="PROD1121"/>
    <n v="1"/>
    <n v="752.59"/>
    <n v="752.59"/>
    <n v="0.05"/>
    <n v="37.630000000000003"/>
    <n v="714.96"/>
    <s v="UPI"/>
    <s v="Returned"/>
    <n v="0.3"/>
    <n v="214.49"/>
  </r>
  <r>
    <s v="ORD2025008699"/>
    <d v="2023-11-24T00:00:00"/>
    <s v="Customer 2489"/>
    <s v="CUST9665"/>
    <x v="3"/>
    <s v="Bhopal"/>
    <s v="Online"/>
    <s v="Clothing"/>
    <s v="Jacket"/>
    <s v="Jacket Model-847"/>
    <s v="PROD2751"/>
    <n v="3"/>
    <n v="206.47"/>
    <n v="619.41"/>
    <n v="0.2"/>
    <n v="123.88"/>
    <n v="495.53"/>
    <s v="Wallet"/>
    <s v="Delivered"/>
    <n v="0.3"/>
    <n v="148.66"/>
  </r>
  <r>
    <s v="ORD2025008700"/>
    <d v="2023-11-05T00:00:00"/>
    <s v="Customer 1489"/>
    <s v="CUST7641"/>
    <x v="1"/>
    <s v="Lucknow"/>
    <s v="Offline"/>
    <s v="Clothing"/>
    <s v="Jeans"/>
    <s v="Jeans Model-624"/>
    <s v="PROD3003"/>
    <n v="2"/>
    <n v="133.4"/>
    <n v="266.8"/>
    <n v="0.1"/>
    <n v="26.68"/>
    <n v="240.12"/>
    <s v="COD"/>
    <s v="Delivered"/>
    <n v="0.3"/>
    <n v="72.040000000000006"/>
  </r>
  <r>
    <s v="ORD2025008701"/>
    <d v="2023-04-03T00:00:00"/>
    <s v="Customer 3744"/>
    <s v="CUST4201"/>
    <x v="1"/>
    <s v="Delhi"/>
    <s v="Online"/>
    <s v="Electronics"/>
    <s v="Tablet"/>
    <s v="Tablet Model-204"/>
    <s v="PROD1711"/>
    <n v="9"/>
    <n v="646.46"/>
    <n v="5818.14"/>
    <n v="0.05"/>
    <n v="290.91000000000003"/>
    <n v="5527.23"/>
    <s v="Card"/>
    <s v="Returned"/>
    <n v="0.15"/>
    <n v="829.08"/>
  </r>
  <r>
    <s v="ORD2025008702"/>
    <d v="2023-03-12T00:00:00"/>
    <s v="Customer 1641"/>
    <s v="CUST9138"/>
    <x v="3"/>
    <s v="Nagpur"/>
    <s v="Online"/>
    <s v="Beauty"/>
    <s v="Lipstick"/>
    <s v="Lipstick Model-560"/>
    <s v="PROD8301"/>
    <n v="2"/>
    <n v="639.89"/>
    <n v="1279.78"/>
    <n v="0.2"/>
    <n v="255.96"/>
    <n v="1023.82"/>
    <s v="UPI"/>
    <s v="Delivered"/>
    <n v="0.25"/>
    <n v="255.96"/>
  </r>
  <r>
    <s v="ORD2025008703"/>
    <d v="2023-11-05T00:00:00"/>
    <s v="Customer 2889"/>
    <s v="CUST5249"/>
    <x v="4"/>
    <s v="Chennai"/>
    <s v="Offline"/>
    <s v="Beauty"/>
    <s v="Face Cream"/>
    <s v="Face Cream Model-526"/>
    <s v="PROD9936"/>
    <n v="4"/>
    <n v="844.23"/>
    <n v="3376.92"/>
    <n v="0.1"/>
    <n v="337.69"/>
    <n v="3039.23"/>
    <s v="COD"/>
    <s v="Delivered"/>
    <n v="0.15"/>
    <n v="455.88"/>
  </r>
  <r>
    <s v="ORD2025008704"/>
    <d v="2023-04-10T00:00:00"/>
    <s v="Customer 4254"/>
    <s v="CUST3953"/>
    <x v="2"/>
    <s v="Bhubaneswar"/>
    <s v="Offline"/>
    <s v="Electronics"/>
    <s v="Mobile"/>
    <s v="Mobile Model-410"/>
    <s v="PROD4713"/>
    <n v="4"/>
    <n v="422.23"/>
    <n v="1688.92"/>
    <n v="0"/>
    <n v="0"/>
    <n v="1688.92"/>
    <s v="COD"/>
    <s v="In-Transit"/>
    <n v="0.25"/>
    <n v="422.23"/>
  </r>
  <r>
    <s v="ORD2025008705"/>
    <d v="2023-09-12T00:00:00"/>
    <s v="Customer 3351"/>
    <s v="CUST1720"/>
    <x v="0"/>
    <s v="Mumbai"/>
    <s v="Offline"/>
    <s v="Beauty"/>
    <s v="Lipstick"/>
    <s v="Lipstick Model-833"/>
    <s v="PROD9999"/>
    <n v="5"/>
    <n v="455.82"/>
    <n v="2279.1"/>
    <n v="0.2"/>
    <n v="455.82"/>
    <n v="1823.28"/>
    <s v="Card"/>
    <s v="In-Transit"/>
    <n v="0.25"/>
    <n v="455.82"/>
  </r>
  <r>
    <s v="ORD2025008706"/>
    <d v="2023-09-15T00:00:00"/>
    <s v="Customer 1450"/>
    <s v="CUST5384"/>
    <x v="3"/>
    <s v="Raipur"/>
    <s v="Online"/>
    <s v="Beauty"/>
    <s v="Lipstick"/>
    <s v="Lipstick Model-992"/>
    <s v="PROD3579"/>
    <n v="6"/>
    <n v="636.59"/>
    <n v="3819.54"/>
    <n v="0.2"/>
    <n v="763.91"/>
    <n v="3055.63"/>
    <s v="Wallet"/>
    <s v="In-Transit"/>
    <n v="0.25"/>
    <n v="763.91"/>
  </r>
  <r>
    <s v="ORD2025008707"/>
    <d v="2023-12-10T00:00:00"/>
    <s v="Customer 43"/>
    <s v="CUST6013"/>
    <x v="3"/>
    <s v="Raipur"/>
    <s v="Online"/>
    <s v="Home Decor"/>
    <s v="Lamp"/>
    <s v="Lamp Model-404"/>
    <s v="PROD2429"/>
    <n v="4"/>
    <n v="117.15"/>
    <n v="468.6"/>
    <n v="0.1"/>
    <n v="46.86"/>
    <n v="421.74"/>
    <s v="UPI"/>
    <s v="Returned"/>
    <n v="0.15"/>
    <n v="63.26"/>
  </r>
  <r>
    <s v="ORD2025008708"/>
    <d v="2023-11-27T00:00:00"/>
    <s v="Customer 2416"/>
    <s v="CUST3901"/>
    <x v="2"/>
    <s v="Patna"/>
    <s v="Offline"/>
    <s v="Beauty"/>
    <s v="Face Cream"/>
    <s v="Face Cream Model-999"/>
    <s v="PROD4227"/>
    <n v="8"/>
    <n v="836.68"/>
    <n v="6693.44"/>
    <n v="0.2"/>
    <n v="1338.69"/>
    <n v="5354.75"/>
    <s v="UPI"/>
    <s v="In-Transit"/>
    <n v="0.15"/>
    <n v="803.21"/>
  </r>
  <r>
    <s v="ORD2025008709"/>
    <d v="2023-06-11T00:00:00"/>
    <s v="Customer 3668"/>
    <s v="CUST3368"/>
    <x v="3"/>
    <s v="Raipur"/>
    <s v="Online"/>
    <s v="Clothing"/>
    <s v="Jeans"/>
    <s v="Jeans Model-661"/>
    <s v="PROD4708"/>
    <n v="9"/>
    <n v="101.44"/>
    <n v="912.96"/>
    <n v="0.2"/>
    <n v="182.59"/>
    <n v="730.37"/>
    <s v="UPI"/>
    <s v="Delivered"/>
    <n v="0.15"/>
    <n v="109.56"/>
  </r>
  <r>
    <s v="ORD2025008710"/>
    <d v="2023-07-30T00:00:00"/>
    <s v="Customer 1049"/>
    <s v="CUST3871"/>
    <x v="4"/>
    <s v="Bangalore"/>
    <s v="Online"/>
    <s v="Clothing"/>
    <s v="Jeans"/>
    <s v="Jeans Model-819"/>
    <s v="PROD3050"/>
    <n v="2"/>
    <n v="357.22"/>
    <n v="714.44"/>
    <n v="0.05"/>
    <n v="35.72"/>
    <n v="678.72"/>
    <s v="COD"/>
    <s v="In-Transit"/>
    <n v="0.3"/>
    <n v="203.62"/>
  </r>
  <r>
    <s v="ORD2025008711"/>
    <d v="2023-08-31T00:00:00"/>
    <s v="Customer 1061"/>
    <s v="CUST8984"/>
    <x v="4"/>
    <s v="Chennai"/>
    <s v="Offline"/>
    <s v="Electronics"/>
    <s v="Laptop"/>
    <s v="Laptop Model-161"/>
    <s v="PROD7343"/>
    <n v="8"/>
    <n v="614.54999999999995"/>
    <n v="4916.3999999999996"/>
    <n v="0.2"/>
    <n v="983.28"/>
    <n v="3933.12"/>
    <s v="Card"/>
    <s v="In-Transit"/>
    <n v="0.25"/>
    <n v="983.28"/>
  </r>
  <r>
    <s v="ORD2025008712"/>
    <d v="2023-07-17T00:00:00"/>
    <s v="Customer 2195"/>
    <s v="CUST8583"/>
    <x v="1"/>
    <s v="Delhi"/>
    <s v="Offline"/>
    <s v="Home Decor"/>
    <s v="Curtain"/>
    <s v="Curtain Model-359"/>
    <s v="PROD6398"/>
    <n v="1"/>
    <n v="561.48"/>
    <n v="561.48"/>
    <n v="0.2"/>
    <n v="112.3"/>
    <n v="449.18"/>
    <s v="Wallet"/>
    <s v="Delivered"/>
    <n v="0.15"/>
    <n v="67.38"/>
  </r>
  <r>
    <s v="ORD2025008713"/>
    <d v="2023-03-07T00:00:00"/>
    <s v="Customer 3881"/>
    <s v="CUST1708"/>
    <x v="3"/>
    <s v="Raipur"/>
    <s v="Online"/>
    <s v="Clothing"/>
    <s v="Jeans"/>
    <s v="Jeans Model-198"/>
    <s v="PROD5878"/>
    <n v="10"/>
    <n v="327"/>
    <n v="3270"/>
    <n v="0.1"/>
    <n v="327"/>
    <n v="2943"/>
    <s v="Card"/>
    <s v="Returned"/>
    <n v="0.25"/>
    <n v="735.75"/>
  </r>
  <r>
    <s v="ORD2025008714"/>
    <d v="2024-01-04T00:00:00"/>
    <s v="Customer 2194"/>
    <s v="CUST7354"/>
    <x v="3"/>
    <s v="Nagpur"/>
    <s v="Online"/>
    <s v="Electronics"/>
    <s v="Mobile"/>
    <s v="Mobile Model-279"/>
    <s v="PROD5364"/>
    <n v="1"/>
    <n v="165.93"/>
    <n v="165.93"/>
    <n v="0"/>
    <n v="0"/>
    <n v="165.93"/>
    <s v="COD"/>
    <s v="Delivered"/>
    <n v="0.15"/>
    <n v="24.89"/>
  </r>
  <r>
    <s v="ORD2025008715"/>
    <d v="2023-07-11T00:00:00"/>
    <s v="Customer 2287"/>
    <s v="CUST9440"/>
    <x v="2"/>
    <s v="Bhubaneswar"/>
    <s v="Online"/>
    <s v="Home Decor"/>
    <s v="Curtain"/>
    <s v="Curtain Model-580"/>
    <s v="PROD9852"/>
    <n v="2"/>
    <n v="929.24"/>
    <n v="1858.48"/>
    <n v="0.2"/>
    <n v="371.7"/>
    <n v="1486.78"/>
    <s v="Wallet"/>
    <s v="In-Transit"/>
    <n v="0.15"/>
    <n v="223.02"/>
  </r>
  <r>
    <s v="ORD2025008716"/>
    <d v="2023-08-22T00:00:00"/>
    <s v="Customer 4407"/>
    <s v="CUST7179"/>
    <x v="2"/>
    <s v="Patna"/>
    <s v="Offline"/>
    <s v="Beauty"/>
    <s v="Perfume"/>
    <s v="Perfume Model-608"/>
    <s v="PROD8721"/>
    <n v="8"/>
    <n v="126.06"/>
    <n v="1008.48"/>
    <n v="0.1"/>
    <n v="100.85"/>
    <n v="907.63"/>
    <s v="UPI"/>
    <s v="Delivered"/>
    <n v="0.25"/>
    <n v="226.91"/>
  </r>
  <r>
    <s v="ORD2025008717"/>
    <d v="2023-02-23T00:00:00"/>
    <s v="Customer 3217"/>
    <s v="CUST6591"/>
    <x v="1"/>
    <s v="Delhi"/>
    <s v="Online"/>
    <s v="Clothing"/>
    <s v="Shirt"/>
    <s v="Shirt Model-616"/>
    <s v="PROD4603"/>
    <n v="2"/>
    <n v="501.6"/>
    <n v="1003.2"/>
    <n v="0.2"/>
    <n v="200.64"/>
    <n v="802.56"/>
    <s v="COD"/>
    <s v="Returned"/>
    <n v="0.3"/>
    <n v="240.77"/>
  </r>
  <r>
    <s v="ORD2025008718"/>
    <d v="2024-02-26T00:00:00"/>
    <s v="Customer 4903"/>
    <s v="CUST7104"/>
    <x v="2"/>
    <s v="Kolkata"/>
    <s v="Offline"/>
    <s v="Clothing"/>
    <s v="Shirt"/>
    <s v="Shirt Model-904"/>
    <s v="PROD5337"/>
    <n v="9"/>
    <n v="179.24"/>
    <n v="1613.16"/>
    <n v="0.05"/>
    <n v="80.66"/>
    <n v="1532.5"/>
    <s v="UPI"/>
    <s v="Delivered"/>
    <n v="0.25"/>
    <n v="383.12"/>
  </r>
  <r>
    <s v="ORD2025008719"/>
    <d v="2023-02-21T00:00:00"/>
    <s v="Customer 2190"/>
    <s v="CUST8913"/>
    <x v="2"/>
    <s v="Bhubaneswar"/>
    <s v="Online"/>
    <s v="Home Decor"/>
    <s v="Lamp"/>
    <s v="Lamp Model-548"/>
    <s v="PROD4788"/>
    <n v="9"/>
    <n v="109.89"/>
    <n v="989.01"/>
    <n v="0.1"/>
    <n v="98.9"/>
    <n v="890.11"/>
    <s v="Card"/>
    <s v="In-Transit"/>
    <n v="0.15"/>
    <n v="133.52000000000001"/>
  </r>
  <r>
    <s v="ORD2025008720"/>
    <d v="2023-03-06T00:00:00"/>
    <s v="Customer 477"/>
    <s v="CUST3840"/>
    <x v="0"/>
    <s v="Mumbai"/>
    <s v="Offline"/>
    <s v="Home Decor"/>
    <s v="Sofa"/>
    <s v="Sofa Model-162"/>
    <s v="PROD1201"/>
    <n v="5"/>
    <n v="115.9"/>
    <n v="579.5"/>
    <n v="0.1"/>
    <n v="57.95"/>
    <n v="521.54999999999995"/>
    <s v="Card"/>
    <s v="Returned"/>
    <n v="0.15"/>
    <n v="78.23"/>
  </r>
  <r>
    <s v="ORD2025008721"/>
    <d v="2023-06-16T00:00:00"/>
    <s v="Customer 120"/>
    <s v="CUST2050"/>
    <x v="3"/>
    <s v="Raipur"/>
    <s v="Online"/>
    <s v="Clothing"/>
    <s v="Jeans"/>
    <s v="Jeans Model-239"/>
    <s v="PROD6428"/>
    <n v="8"/>
    <n v="325.04000000000002"/>
    <n v="2600.3200000000002"/>
    <n v="0.05"/>
    <n v="130.02000000000001"/>
    <n v="2470.3000000000002"/>
    <s v="Card"/>
    <s v="In-Transit"/>
    <n v="0.15"/>
    <n v="370.55"/>
  </r>
  <r>
    <s v="ORD2025008722"/>
    <d v="2023-08-08T00:00:00"/>
    <s v="Customer 4207"/>
    <s v="CUST1662"/>
    <x v="0"/>
    <s v="Mumbai"/>
    <s v="Online"/>
    <s v="Home Decor"/>
    <s v="Lamp"/>
    <s v="Lamp Model-192"/>
    <s v="PROD3450"/>
    <n v="10"/>
    <n v="952.36"/>
    <n v="9523.6"/>
    <n v="0.1"/>
    <n v="952.36"/>
    <n v="8571.24"/>
    <s v="Wallet"/>
    <s v="Delivered"/>
    <n v="0.25"/>
    <n v="2142.81"/>
  </r>
  <r>
    <s v="ORD2025008723"/>
    <d v="2024-01-24T00:00:00"/>
    <s v="Customer 4642"/>
    <s v="CUST5189"/>
    <x v="2"/>
    <s v="Kolkata"/>
    <s v="Online"/>
    <s v="Electronics"/>
    <s v="Mobile"/>
    <s v="Mobile Model-727"/>
    <s v="PROD9574"/>
    <n v="9"/>
    <n v="728.26"/>
    <n v="6554.34"/>
    <n v="0"/>
    <n v="0"/>
    <n v="6554.34"/>
    <s v="COD"/>
    <s v="Returned"/>
    <n v="0.25"/>
    <n v="1638.59"/>
  </r>
  <r>
    <s v="ORD2025008724"/>
    <d v="2023-03-11T00:00:00"/>
    <s v="Customer 1945"/>
    <s v="CUST2680"/>
    <x v="0"/>
    <s v="Mumbai"/>
    <s v="Online"/>
    <s v="Beauty"/>
    <s v="Perfume"/>
    <s v="Perfume Model-459"/>
    <s v="PROD5095"/>
    <n v="6"/>
    <n v="333.47"/>
    <n v="2000.82"/>
    <n v="0.1"/>
    <n v="200.08"/>
    <n v="1800.74"/>
    <s v="Wallet"/>
    <s v="Returned"/>
    <n v="0.15"/>
    <n v="270.11"/>
  </r>
  <r>
    <s v="ORD2025008725"/>
    <d v="2023-06-30T00:00:00"/>
    <s v="Customer 4506"/>
    <s v="CUST2524"/>
    <x v="2"/>
    <s v="Patna"/>
    <s v="Online"/>
    <s v="Clothing"/>
    <s v="Jacket"/>
    <s v="Jacket Model-517"/>
    <s v="PROD5859"/>
    <n v="1"/>
    <n v="403.26"/>
    <n v="403.26"/>
    <n v="0.05"/>
    <n v="20.16"/>
    <n v="383.1"/>
    <s v="Card"/>
    <s v="In-Transit"/>
    <n v="0.25"/>
    <n v="95.78"/>
  </r>
  <r>
    <s v="ORD2025008726"/>
    <d v="2023-05-06T00:00:00"/>
    <s v="Customer 3623"/>
    <s v="CUST2904"/>
    <x v="1"/>
    <s v="Chandigarh"/>
    <s v="Offline"/>
    <s v="Electronics"/>
    <s v="Tablet"/>
    <s v="Tablet Model-893"/>
    <s v="PROD5411"/>
    <n v="7"/>
    <n v="677.68"/>
    <n v="4743.76"/>
    <n v="0"/>
    <n v="0"/>
    <n v="4743.76"/>
    <s v="UPI"/>
    <s v="Cancelled"/>
    <n v="0.3"/>
    <n v="1423.13"/>
  </r>
  <r>
    <s v="ORD2025008727"/>
    <d v="2023-01-04T00:00:00"/>
    <s v="Customer 761"/>
    <s v="CUST7578"/>
    <x v="1"/>
    <s v="Delhi"/>
    <s v="Offline"/>
    <s v="Electronics"/>
    <s v="Laptop"/>
    <s v="Laptop Model-146"/>
    <s v="PROD6311"/>
    <n v="4"/>
    <n v="284.86"/>
    <n v="1139.44"/>
    <n v="0"/>
    <n v="0"/>
    <n v="1139.44"/>
    <s v="Wallet"/>
    <s v="Returned"/>
    <n v="0.25"/>
    <n v="284.86"/>
  </r>
  <r>
    <s v="ORD2025008728"/>
    <d v="2023-04-16T00:00:00"/>
    <s v="Customer 4278"/>
    <s v="CUST5276"/>
    <x v="2"/>
    <s v="Patna"/>
    <s v="Online"/>
    <s v="Electronics"/>
    <s v="Mobile"/>
    <s v="Mobile Model-419"/>
    <s v="PROD6671"/>
    <n v="5"/>
    <n v="255.59"/>
    <n v="1277.95"/>
    <n v="0.2"/>
    <n v="255.59"/>
    <n v="1022.36"/>
    <s v="Wallet"/>
    <s v="Delivered"/>
    <n v="0.3"/>
    <n v="306.70999999999998"/>
  </r>
  <r>
    <s v="ORD2025008729"/>
    <d v="2023-11-20T00:00:00"/>
    <s v="Customer 3334"/>
    <s v="CUST6458"/>
    <x v="1"/>
    <s v="Chandigarh"/>
    <s v="Offline"/>
    <s v="Beauty"/>
    <s v="Face Cream"/>
    <s v="Face Cream Model-536"/>
    <s v="PROD9756"/>
    <n v="10"/>
    <n v="655.42"/>
    <n v="6554.2"/>
    <n v="0.05"/>
    <n v="327.71"/>
    <n v="6226.49"/>
    <s v="Wallet"/>
    <s v="Delivered"/>
    <n v="0.15"/>
    <n v="933.97"/>
  </r>
  <r>
    <s v="ORD2025008730"/>
    <d v="2023-12-27T00:00:00"/>
    <s v="Customer 1622"/>
    <s v="CUST2675"/>
    <x v="4"/>
    <s v="Hyderabad"/>
    <s v="Online"/>
    <s v="Clothing"/>
    <s v="Jeans"/>
    <s v="Jeans Model-585"/>
    <s v="PROD1469"/>
    <n v="1"/>
    <n v="790.06"/>
    <n v="790.06"/>
    <n v="0.05"/>
    <n v="39.5"/>
    <n v="750.56"/>
    <s v="Wallet"/>
    <s v="Delivered"/>
    <n v="0.3"/>
    <n v="225.17"/>
  </r>
  <r>
    <s v="ORD2025008731"/>
    <d v="2023-08-24T00:00:00"/>
    <s v="Customer 2581"/>
    <s v="CUST5956"/>
    <x v="3"/>
    <s v="Nagpur"/>
    <s v="Online"/>
    <s v="Home Decor"/>
    <s v="Curtain"/>
    <s v="Curtain Model-848"/>
    <s v="PROD6335"/>
    <n v="2"/>
    <n v="484.16"/>
    <n v="968.32"/>
    <n v="0"/>
    <n v="0"/>
    <n v="968.32"/>
    <s v="UPI"/>
    <s v="Delivered"/>
    <n v="0.15"/>
    <n v="145.25"/>
  </r>
  <r>
    <s v="ORD2025008732"/>
    <d v="2023-04-15T00:00:00"/>
    <s v="Customer 4417"/>
    <s v="CUST4164"/>
    <x v="0"/>
    <s v="Mumbai"/>
    <s v="Offline"/>
    <s v="Clothing"/>
    <s v="Jeans"/>
    <s v="Jeans Model-904"/>
    <s v="PROD2906"/>
    <n v="6"/>
    <n v="164.19"/>
    <n v="985.14"/>
    <n v="0"/>
    <n v="0"/>
    <n v="985.14"/>
    <s v="Wallet"/>
    <s v="In-Transit"/>
    <n v="0.25"/>
    <n v="246.28"/>
  </r>
  <r>
    <s v="ORD2025008733"/>
    <d v="2023-05-24T00:00:00"/>
    <s v="Customer 731"/>
    <s v="CUST8641"/>
    <x v="0"/>
    <s v="Ahmedabad"/>
    <s v="Online"/>
    <s v="Beauty"/>
    <s v="Lipstick"/>
    <s v="Lipstick Model-548"/>
    <s v="PROD7664"/>
    <n v="9"/>
    <n v="478.64"/>
    <n v="4307.76"/>
    <n v="0.1"/>
    <n v="430.78"/>
    <n v="3876.98"/>
    <s v="COD"/>
    <s v="Delivered"/>
    <n v="0.15"/>
    <n v="581.54999999999995"/>
  </r>
  <r>
    <s v="ORD2025008734"/>
    <d v="2023-05-04T00:00:00"/>
    <s v="Customer 313"/>
    <s v="CUST7013"/>
    <x v="0"/>
    <s v="Pune"/>
    <s v="Offline"/>
    <s v="Electronics"/>
    <s v="Mobile"/>
    <s v="Mobile Model-666"/>
    <s v="PROD8258"/>
    <n v="6"/>
    <n v="333.9"/>
    <n v="2003.4"/>
    <n v="0.05"/>
    <n v="100.17"/>
    <n v="1903.23"/>
    <s v="Card"/>
    <s v="Cancelled"/>
    <n v="0.3"/>
    <n v="570.97"/>
  </r>
  <r>
    <s v="ORD2025008735"/>
    <d v="2023-06-24T00:00:00"/>
    <s v="Customer 2910"/>
    <s v="CUST2824"/>
    <x v="1"/>
    <s v="Lucknow"/>
    <s v="Online"/>
    <s v="Clothing"/>
    <s v="Jeans"/>
    <s v="Jeans Model-663"/>
    <s v="PROD6118"/>
    <n v="6"/>
    <n v="742.05"/>
    <n v="4452.3"/>
    <n v="0"/>
    <n v="0"/>
    <n v="4452.3"/>
    <s v="COD"/>
    <s v="In-Transit"/>
    <n v="0.3"/>
    <n v="1335.69"/>
  </r>
  <r>
    <s v="ORD2025008736"/>
    <d v="2023-01-15T00:00:00"/>
    <s v="Customer 4627"/>
    <s v="CUST2768"/>
    <x v="3"/>
    <s v="Nagpur"/>
    <s v="Online"/>
    <s v="Beauty"/>
    <s v="Lipstick"/>
    <s v="Lipstick Model-821"/>
    <s v="PROD2201"/>
    <n v="10"/>
    <n v="876.31"/>
    <n v="8763.1"/>
    <n v="0.05"/>
    <n v="438.16"/>
    <n v="8324.94"/>
    <s v="Wallet"/>
    <s v="Cancelled"/>
    <n v="0.15"/>
    <n v="1248.74"/>
  </r>
  <r>
    <s v="ORD2025008737"/>
    <d v="2024-03-15T00:00:00"/>
    <s v="Customer 494"/>
    <s v="CUST5665"/>
    <x v="2"/>
    <s v="Bhubaneswar"/>
    <s v="Online"/>
    <s v="Home Decor"/>
    <s v="Curtain"/>
    <s v="Curtain Model-584"/>
    <s v="PROD5123"/>
    <n v="8"/>
    <n v="970.58"/>
    <n v="7764.64"/>
    <n v="0.1"/>
    <n v="776.46"/>
    <n v="6988.18"/>
    <s v="COD"/>
    <s v="Cancelled"/>
    <n v="0.3"/>
    <n v="2096.4499999999998"/>
  </r>
  <r>
    <s v="ORD2025008738"/>
    <d v="2023-05-01T00:00:00"/>
    <s v="Customer 3710"/>
    <s v="CUST2002"/>
    <x v="4"/>
    <s v="Chennai"/>
    <s v="Online"/>
    <s v="Electronics"/>
    <s v="Mobile"/>
    <s v="Mobile Model-424"/>
    <s v="PROD6541"/>
    <n v="3"/>
    <n v="780.6"/>
    <n v="2341.8000000000002"/>
    <n v="0.1"/>
    <n v="234.18"/>
    <n v="2107.62"/>
    <s v="UPI"/>
    <s v="Cancelled"/>
    <n v="0.15"/>
    <n v="316.14"/>
  </r>
  <r>
    <s v="ORD2025008739"/>
    <d v="2023-06-11T00:00:00"/>
    <s v="Customer 2543"/>
    <s v="CUST2989"/>
    <x v="0"/>
    <s v="Pune"/>
    <s v="Offline"/>
    <s v="Home Decor"/>
    <s v="Sofa"/>
    <s v="Sofa Model-936"/>
    <s v="PROD9565"/>
    <n v="3"/>
    <n v="554.88"/>
    <n v="1664.64"/>
    <n v="0"/>
    <n v="0"/>
    <n v="1664.64"/>
    <s v="Wallet"/>
    <s v="In-Transit"/>
    <n v="0.3"/>
    <n v="499.39"/>
  </r>
  <r>
    <s v="ORD2025008740"/>
    <d v="2024-01-20T00:00:00"/>
    <s v="Customer 1721"/>
    <s v="CUST8271"/>
    <x v="3"/>
    <s v="Nagpur"/>
    <s v="Offline"/>
    <s v="Electronics"/>
    <s v="Mobile"/>
    <s v="Mobile Model-193"/>
    <s v="PROD4771"/>
    <n v="6"/>
    <n v="709.38"/>
    <n v="4256.28"/>
    <n v="0"/>
    <n v="0"/>
    <n v="4256.28"/>
    <s v="Card"/>
    <s v="Delivered"/>
    <n v="0.3"/>
    <n v="1276.8800000000001"/>
  </r>
  <r>
    <s v="ORD2025008741"/>
    <d v="2023-09-03T00:00:00"/>
    <s v="Customer 4603"/>
    <s v="CUST1943"/>
    <x v="0"/>
    <s v="Mumbai"/>
    <s v="Online"/>
    <s v="Electronics"/>
    <s v="Laptop"/>
    <s v="Laptop Model-310"/>
    <s v="PROD6076"/>
    <n v="9"/>
    <n v="663.47"/>
    <n v="5971.23"/>
    <n v="0.2"/>
    <n v="1194.25"/>
    <n v="4776.9799999999996"/>
    <s v="Card"/>
    <s v="Cancelled"/>
    <n v="0.25"/>
    <n v="1194.24"/>
  </r>
  <r>
    <s v="ORD2025008742"/>
    <d v="2023-12-28T00:00:00"/>
    <s v="Customer 148"/>
    <s v="CUST2711"/>
    <x v="1"/>
    <s v="Lucknow"/>
    <s v="Offline"/>
    <s v="Home Decor"/>
    <s v="Curtain"/>
    <s v="Curtain Model-483"/>
    <s v="PROD2629"/>
    <n v="2"/>
    <n v="852.03"/>
    <n v="1704.06"/>
    <n v="0"/>
    <n v="0"/>
    <n v="1704.06"/>
    <s v="Card"/>
    <s v="Delivered"/>
    <n v="0.15"/>
    <n v="255.61"/>
  </r>
  <r>
    <s v="ORD2025008743"/>
    <d v="2023-12-14T00:00:00"/>
    <s v="Customer 2304"/>
    <s v="CUST2506"/>
    <x v="2"/>
    <s v="Bhubaneswar"/>
    <s v="Offline"/>
    <s v="Home Decor"/>
    <s v="Sofa"/>
    <s v="Sofa Model-222"/>
    <s v="PROD8042"/>
    <n v="6"/>
    <n v="483.53"/>
    <n v="2901.18"/>
    <n v="0"/>
    <n v="0"/>
    <n v="2901.18"/>
    <s v="Card"/>
    <s v="Returned"/>
    <n v="0.15"/>
    <n v="435.18"/>
  </r>
  <r>
    <s v="ORD2025008744"/>
    <d v="2023-06-19T00:00:00"/>
    <s v="Customer 889"/>
    <s v="CUST8021"/>
    <x v="0"/>
    <s v="Pune"/>
    <s v="Online"/>
    <s v="Beauty"/>
    <s v="Perfume"/>
    <s v="Perfume Model-923"/>
    <s v="PROD1864"/>
    <n v="6"/>
    <n v="267.64999999999998"/>
    <n v="1605.9"/>
    <n v="0.1"/>
    <n v="160.59"/>
    <n v="1445.31"/>
    <s v="COD"/>
    <s v="Returned"/>
    <n v="0.25"/>
    <n v="361.33"/>
  </r>
  <r>
    <s v="ORD2025008745"/>
    <d v="2024-01-19T00:00:00"/>
    <s v="Customer 121"/>
    <s v="CUST5805"/>
    <x v="4"/>
    <s v="Hyderabad"/>
    <s v="Offline"/>
    <s v="Clothing"/>
    <s v="Jacket"/>
    <s v="Jacket Model-749"/>
    <s v="PROD1299"/>
    <n v="8"/>
    <n v="314.82"/>
    <n v="2518.56"/>
    <n v="0"/>
    <n v="0"/>
    <n v="2518.56"/>
    <s v="COD"/>
    <s v="In-Transit"/>
    <n v="0.25"/>
    <n v="629.64"/>
  </r>
  <r>
    <s v="ORD2025008746"/>
    <d v="2023-11-22T00:00:00"/>
    <s v="Customer 2748"/>
    <s v="CUST7269"/>
    <x v="0"/>
    <s v="Mumbai"/>
    <s v="Offline"/>
    <s v="Home Decor"/>
    <s v="Lamp"/>
    <s v="Lamp Model-855"/>
    <s v="PROD2512"/>
    <n v="8"/>
    <n v="627.22"/>
    <n v="5017.76"/>
    <n v="0.1"/>
    <n v="501.78"/>
    <n v="4515.9799999999996"/>
    <s v="Wallet"/>
    <s v="Returned"/>
    <n v="0.25"/>
    <n v="1128.99"/>
  </r>
  <r>
    <s v="ORD2025008747"/>
    <d v="2024-03-14T00:00:00"/>
    <s v="Customer 4337"/>
    <s v="CUST9056"/>
    <x v="1"/>
    <s v="Chandigarh"/>
    <s v="Offline"/>
    <s v="Beauty"/>
    <s v="Perfume"/>
    <s v="Perfume Model-982"/>
    <s v="PROD3325"/>
    <n v="7"/>
    <n v="498.2"/>
    <n v="3487.4"/>
    <n v="0"/>
    <n v="0"/>
    <n v="3487.4"/>
    <s v="Card"/>
    <s v="In-Transit"/>
    <n v="0.15"/>
    <n v="523.11"/>
  </r>
  <r>
    <s v="ORD2025008748"/>
    <d v="2023-05-03T00:00:00"/>
    <s v="Customer 924"/>
    <s v="CUST1985"/>
    <x v="2"/>
    <s v="Bhubaneswar"/>
    <s v="Online"/>
    <s v="Clothing"/>
    <s v="Jacket"/>
    <s v="Jacket Model-310"/>
    <s v="PROD2593"/>
    <n v="3"/>
    <n v="281.52"/>
    <n v="844.56"/>
    <n v="0.1"/>
    <n v="84.46"/>
    <n v="760.1"/>
    <s v="Card"/>
    <s v="Cancelled"/>
    <n v="0.25"/>
    <n v="190.03"/>
  </r>
  <r>
    <s v="ORD2025008749"/>
    <d v="2024-02-07T00:00:00"/>
    <s v="Customer 2502"/>
    <s v="CUST5625"/>
    <x v="3"/>
    <s v="Nagpur"/>
    <s v="Online"/>
    <s v="Home Decor"/>
    <s v="Curtain"/>
    <s v="Curtain Model-197"/>
    <s v="PROD8506"/>
    <n v="7"/>
    <n v="448.97"/>
    <n v="3142.79"/>
    <n v="0.2"/>
    <n v="628.55999999999995"/>
    <n v="2514.23"/>
    <s v="Wallet"/>
    <s v="Delivered"/>
    <n v="0.3"/>
    <n v="754.27"/>
  </r>
  <r>
    <s v="ORD2025008750"/>
    <d v="2023-01-21T00:00:00"/>
    <s v="Customer 573"/>
    <s v="CUST4097"/>
    <x v="2"/>
    <s v="Patna"/>
    <s v="Online"/>
    <s v="Home Decor"/>
    <s v="Curtain"/>
    <s v="Curtain Model-842"/>
    <s v="PROD4492"/>
    <n v="4"/>
    <n v="724.52"/>
    <n v="2898.08"/>
    <n v="0"/>
    <n v="0"/>
    <n v="2898.08"/>
    <s v="COD"/>
    <s v="In-Transit"/>
    <n v="0.15"/>
    <n v="434.71"/>
  </r>
  <r>
    <s v="ORD2025008751"/>
    <d v="2023-01-04T00:00:00"/>
    <s v="Customer 1606"/>
    <s v="CUST2792"/>
    <x v="0"/>
    <s v="Pune"/>
    <s v="Online"/>
    <s v="Home Decor"/>
    <s v="Lamp"/>
    <s v="Lamp Model-292"/>
    <s v="PROD4627"/>
    <n v="3"/>
    <n v="187.76"/>
    <n v="563.28"/>
    <n v="0.2"/>
    <n v="112.66"/>
    <n v="450.62"/>
    <s v="COD"/>
    <s v="Returned"/>
    <n v="0.3"/>
    <n v="135.19"/>
  </r>
  <r>
    <s v="ORD2025008752"/>
    <d v="2023-02-02T00:00:00"/>
    <s v="Customer 4531"/>
    <s v="CUST5746"/>
    <x v="1"/>
    <s v="Chandigarh"/>
    <s v="Offline"/>
    <s v="Beauty"/>
    <s v="Face Cream"/>
    <s v="Face Cream Model-295"/>
    <s v="PROD6276"/>
    <n v="10"/>
    <n v="720.53"/>
    <n v="7205.3"/>
    <n v="0.05"/>
    <n v="360.27"/>
    <n v="6845.03"/>
    <s v="Wallet"/>
    <s v="Cancelled"/>
    <n v="0.25"/>
    <n v="1711.26"/>
  </r>
  <r>
    <s v="ORD2025008753"/>
    <d v="2023-07-16T00:00:00"/>
    <s v="Customer 499"/>
    <s v="CUST4320"/>
    <x v="1"/>
    <s v="Chandigarh"/>
    <s v="Offline"/>
    <s v="Clothing"/>
    <s v="Jeans"/>
    <s v="Jeans Model-764"/>
    <s v="PROD9375"/>
    <n v="3"/>
    <n v="338.29"/>
    <n v="1014.87"/>
    <n v="0.1"/>
    <n v="101.49"/>
    <n v="913.38"/>
    <s v="COD"/>
    <s v="Returned"/>
    <n v="0.15"/>
    <n v="137.01"/>
  </r>
  <r>
    <s v="ORD2025008754"/>
    <d v="2023-10-07T00:00:00"/>
    <s v="Customer 1099"/>
    <s v="CUST6062"/>
    <x v="2"/>
    <s v="Kolkata"/>
    <s v="Online"/>
    <s v="Clothing"/>
    <s v="Shirt"/>
    <s v="Shirt Model-436"/>
    <s v="PROD2501"/>
    <n v="8"/>
    <n v="768.93"/>
    <n v="6151.44"/>
    <n v="0.1"/>
    <n v="615.14"/>
    <n v="5536.3"/>
    <s v="UPI"/>
    <s v="Returned"/>
    <n v="0.25"/>
    <n v="1384.08"/>
  </r>
  <r>
    <s v="ORD2025008755"/>
    <d v="2023-12-31T00:00:00"/>
    <s v="Customer 1686"/>
    <s v="CUST3692"/>
    <x v="0"/>
    <s v="Pune"/>
    <s v="Online"/>
    <s v="Beauty"/>
    <s v="Face Cream"/>
    <s v="Face Cream Model-559"/>
    <s v="PROD6399"/>
    <n v="4"/>
    <n v="395.11"/>
    <n v="1580.44"/>
    <n v="0.05"/>
    <n v="79.02"/>
    <n v="1501.42"/>
    <s v="UPI"/>
    <s v="Returned"/>
    <n v="0.25"/>
    <n v="375.36"/>
  </r>
  <r>
    <s v="ORD2025008756"/>
    <d v="2024-02-07T00:00:00"/>
    <s v="Customer 1129"/>
    <s v="CUST6331"/>
    <x v="0"/>
    <s v="Pune"/>
    <s v="Offline"/>
    <s v="Clothing"/>
    <s v="Jeans"/>
    <s v="Jeans Model-290"/>
    <s v="PROD3336"/>
    <n v="10"/>
    <n v="654.75"/>
    <n v="6547.5"/>
    <n v="0.1"/>
    <n v="654.75"/>
    <n v="5892.75"/>
    <s v="Card"/>
    <s v="Delivered"/>
    <n v="0.25"/>
    <n v="1473.19"/>
  </r>
  <r>
    <s v="ORD2025008757"/>
    <d v="2023-05-23T00:00:00"/>
    <s v="Customer 3352"/>
    <s v="CUST8292"/>
    <x v="4"/>
    <s v="Hyderabad"/>
    <s v="Online"/>
    <s v="Beauty"/>
    <s v="Face Cream"/>
    <s v="Face Cream Model-481"/>
    <s v="PROD2859"/>
    <n v="10"/>
    <n v="578.54"/>
    <n v="5785.4"/>
    <n v="0.05"/>
    <n v="289.27"/>
    <n v="5496.13"/>
    <s v="UPI"/>
    <s v="Cancelled"/>
    <n v="0.25"/>
    <n v="1374.03"/>
  </r>
  <r>
    <s v="ORD2025008758"/>
    <d v="2023-12-17T00:00:00"/>
    <s v="Customer 4697"/>
    <s v="CUST9972"/>
    <x v="0"/>
    <s v="Mumbai"/>
    <s v="Offline"/>
    <s v="Home Decor"/>
    <s v="Sofa"/>
    <s v="Sofa Model-512"/>
    <s v="PROD4427"/>
    <n v="7"/>
    <n v="907.62"/>
    <n v="6353.34"/>
    <n v="0.2"/>
    <n v="1270.67"/>
    <n v="5082.67"/>
    <s v="Wallet"/>
    <s v="Delivered"/>
    <n v="0.3"/>
    <n v="1524.8"/>
  </r>
  <r>
    <s v="ORD2025008759"/>
    <d v="2023-02-18T00:00:00"/>
    <s v="Customer 2612"/>
    <s v="CUST9166"/>
    <x v="2"/>
    <s v="Bhubaneswar"/>
    <s v="Offline"/>
    <s v="Home Decor"/>
    <s v="Curtain"/>
    <s v="Curtain Model-507"/>
    <s v="PROD2107"/>
    <n v="8"/>
    <n v="522.4"/>
    <n v="4179.2"/>
    <n v="0.2"/>
    <n v="835.84"/>
    <n v="3343.36"/>
    <s v="COD"/>
    <s v="Returned"/>
    <n v="0.15"/>
    <n v="501.5"/>
  </r>
  <r>
    <s v="ORD2025008760"/>
    <d v="2023-11-27T00:00:00"/>
    <s v="Customer 2073"/>
    <s v="CUST5657"/>
    <x v="0"/>
    <s v="Ahmedabad"/>
    <s v="Online"/>
    <s v="Home Decor"/>
    <s v="Sofa"/>
    <s v="Sofa Model-418"/>
    <s v="PROD7960"/>
    <n v="5"/>
    <n v="543.97"/>
    <n v="2719.85"/>
    <n v="0"/>
    <n v="0"/>
    <n v="2719.85"/>
    <s v="UPI"/>
    <s v="In-Transit"/>
    <n v="0.25"/>
    <n v="679.96"/>
  </r>
  <r>
    <s v="ORD2025008761"/>
    <d v="2023-11-26T00:00:00"/>
    <s v="Customer 4721"/>
    <s v="CUST5244"/>
    <x v="4"/>
    <s v="Hyderabad"/>
    <s v="Online"/>
    <s v="Clothing"/>
    <s v="Jeans"/>
    <s v="Jeans Model-867"/>
    <s v="PROD7497"/>
    <n v="4"/>
    <n v="921.04"/>
    <n v="3684.16"/>
    <n v="0.05"/>
    <n v="184.21"/>
    <n v="3499.95"/>
    <s v="COD"/>
    <s v="Cancelled"/>
    <n v="0.25"/>
    <n v="874.99"/>
  </r>
  <r>
    <s v="ORD2025008762"/>
    <d v="2023-02-24T00:00:00"/>
    <s v="Customer 1121"/>
    <s v="CUST8907"/>
    <x v="3"/>
    <s v="Raipur"/>
    <s v="Online"/>
    <s v="Home Decor"/>
    <s v="Curtain"/>
    <s v="Curtain Model-175"/>
    <s v="PROD6481"/>
    <n v="3"/>
    <n v="612.71"/>
    <n v="1838.13"/>
    <n v="0.05"/>
    <n v="91.91"/>
    <n v="1746.22"/>
    <s v="Wallet"/>
    <s v="Cancelled"/>
    <n v="0.3"/>
    <n v="523.87"/>
  </r>
  <r>
    <s v="ORD2025008763"/>
    <d v="2023-02-27T00:00:00"/>
    <s v="Customer 24"/>
    <s v="CUST8520"/>
    <x v="4"/>
    <s v="Hyderabad"/>
    <s v="Online"/>
    <s v="Home Decor"/>
    <s v="Lamp"/>
    <s v="Lamp Model-217"/>
    <s v="PROD1440"/>
    <n v="1"/>
    <n v="806.71"/>
    <n v="806.71"/>
    <n v="0.2"/>
    <n v="161.34"/>
    <n v="645.37"/>
    <s v="UPI"/>
    <s v="Cancelled"/>
    <n v="0.25"/>
    <n v="161.34"/>
  </r>
  <r>
    <s v="ORD2025008764"/>
    <d v="2023-09-26T00:00:00"/>
    <s v="Customer 3143"/>
    <s v="CUST8940"/>
    <x v="2"/>
    <s v="Bhubaneswar"/>
    <s v="Offline"/>
    <s v="Clothing"/>
    <s v="Jeans"/>
    <s v="Jeans Model-349"/>
    <s v="PROD5482"/>
    <n v="6"/>
    <n v="524.95000000000005"/>
    <n v="3149.7"/>
    <n v="0.05"/>
    <n v="157.49"/>
    <n v="2992.21"/>
    <s v="Wallet"/>
    <s v="Delivered"/>
    <n v="0.15"/>
    <n v="448.83"/>
  </r>
  <r>
    <s v="ORD2025008765"/>
    <d v="2023-08-27T00:00:00"/>
    <s v="Customer 3319"/>
    <s v="CUST9566"/>
    <x v="3"/>
    <s v="Nagpur"/>
    <s v="Offline"/>
    <s v="Home Decor"/>
    <s v="Curtain"/>
    <s v="Curtain Model-621"/>
    <s v="PROD1833"/>
    <n v="9"/>
    <n v="743.63"/>
    <n v="6692.67"/>
    <n v="0.05"/>
    <n v="334.63"/>
    <n v="6358.04"/>
    <s v="Card"/>
    <s v="Returned"/>
    <n v="0.3"/>
    <n v="1907.41"/>
  </r>
  <r>
    <s v="ORD2025008766"/>
    <d v="2023-05-29T00:00:00"/>
    <s v="Customer 1121"/>
    <s v="CUST4643"/>
    <x v="1"/>
    <s v="Lucknow"/>
    <s v="Online"/>
    <s v="Electronics"/>
    <s v="Tablet"/>
    <s v="Tablet Model-205"/>
    <s v="PROD2921"/>
    <n v="7"/>
    <n v="208.8"/>
    <n v="1461.6"/>
    <n v="0.2"/>
    <n v="292.32"/>
    <n v="1169.28"/>
    <s v="UPI"/>
    <s v="Cancelled"/>
    <n v="0.3"/>
    <n v="350.78"/>
  </r>
  <r>
    <s v="ORD2025008767"/>
    <d v="2023-08-10T00:00:00"/>
    <s v="Customer 941"/>
    <s v="CUST6306"/>
    <x v="2"/>
    <s v="Patna"/>
    <s v="Offline"/>
    <s v="Beauty"/>
    <s v="Perfume"/>
    <s v="Perfume Model-504"/>
    <s v="PROD4196"/>
    <n v="7"/>
    <n v="934.77"/>
    <n v="6543.39"/>
    <n v="0.1"/>
    <n v="654.34"/>
    <n v="5889.05"/>
    <s v="Wallet"/>
    <s v="Cancelled"/>
    <n v="0.3"/>
    <n v="1766.71"/>
  </r>
  <r>
    <s v="ORD2025008768"/>
    <d v="2023-06-12T00:00:00"/>
    <s v="Customer 2831"/>
    <s v="CUST8409"/>
    <x v="2"/>
    <s v="Bhubaneswar"/>
    <s v="Offline"/>
    <s v="Electronics"/>
    <s v="Tablet"/>
    <s v="Tablet Model-272"/>
    <s v="PROD7748"/>
    <n v="5"/>
    <n v="948.02"/>
    <n v="4740.1000000000004"/>
    <n v="0.1"/>
    <n v="474.01"/>
    <n v="4266.09"/>
    <s v="UPI"/>
    <s v="Delivered"/>
    <n v="0.25"/>
    <n v="1066.52"/>
  </r>
  <r>
    <s v="ORD2025008769"/>
    <d v="2023-04-13T00:00:00"/>
    <s v="Customer 1817"/>
    <s v="CUST6460"/>
    <x v="0"/>
    <s v="Mumbai"/>
    <s v="Offline"/>
    <s v="Electronics"/>
    <s v="Mobile"/>
    <s v="Mobile Model-746"/>
    <s v="PROD4288"/>
    <n v="4"/>
    <n v="146.63999999999999"/>
    <n v="586.55999999999995"/>
    <n v="0.2"/>
    <n v="117.31"/>
    <n v="469.25"/>
    <s v="Wallet"/>
    <s v="Returned"/>
    <n v="0.25"/>
    <n v="117.31"/>
  </r>
  <r>
    <s v="ORD2025008770"/>
    <d v="2023-01-29T00:00:00"/>
    <s v="Customer 13"/>
    <s v="CUST3518"/>
    <x v="0"/>
    <s v="Ahmedabad"/>
    <s v="Online"/>
    <s v="Electronics"/>
    <s v="Laptop"/>
    <s v="Laptop Model-130"/>
    <s v="PROD7169"/>
    <n v="9"/>
    <n v="566.88"/>
    <n v="5101.92"/>
    <n v="0"/>
    <n v="0"/>
    <n v="5101.92"/>
    <s v="Card"/>
    <s v="In-Transit"/>
    <n v="0.25"/>
    <n v="1275.48"/>
  </r>
  <r>
    <s v="ORD2025008771"/>
    <d v="2023-01-27T00:00:00"/>
    <s v="Customer 3757"/>
    <s v="CUST9869"/>
    <x v="0"/>
    <s v="Pune"/>
    <s v="Online"/>
    <s v="Electronics"/>
    <s v="Laptop"/>
    <s v="Laptop Model-426"/>
    <s v="PROD6596"/>
    <n v="7"/>
    <n v="330.14"/>
    <n v="2310.98"/>
    <n v="0.05"/>
    <n v="115.55"/>
    <n v="2195.4299999999998"/>
    <s v="COD"/>
    <s v="Delivered"/>
    <n v="0.15"/>
    <n v="329.31"/>
  </r>
  <r>
    <s v="ORD2025008772"/>
    <d v="2024-01-02T00:00:00"/>
    <s v="Customer 1104"/>
    <s v="CUST1307"/>
    <x v="3"/>
    <s v="Raipur"/>
    <s v="Online"/>
    <s v="Clothing"/>
    <s v="Shirt"/>
    <s v="Shirt Model-326"/>
    <s v="PROD3261"/>
    <n v="8"/>
    <n v="448.72"/>
    <n v="3589.76"/>
    <n v="0"/>
    <n v="0"/>
    <n v="3589.76"/>
    <s v="COD"/>
    <s v="Returned"/>
    <n v="0.15"/>
    <n v="538.46"/>
  </r>
  <r>
    <s v="ORD2025008773"/>
    <d v="2024-03-04T00:00:00"/>
    <s v="Customer 39"/>
    <s v="CUST2005"/>
    <x v="0"/>
    <s v="Mumbai"/>
    <s v="Online"/>
    <s v="Clothing"/>
    <s v="Jacket"/>
    <s v="Jacket Model-229"/>
    <s v="PROD7388"/>
    <n v="10"/>
    <n v="574.61"/>
    <n v="5746.1"/>
    <n v="0.1"/>
    <n v="574.61"/>
    <n v="5171.49"/>
    <s v="COD"/>
    <s v="Delivered"/>
    <n v="0.15"/>
    <n v="775.72"/>
  </r>
  <r>
    <s v="ORD2025008774"/>
    <d v="2024-01-22T00:00:00"/>
    <s v="Customer 1986"/>
    <s v="CUST7551"/>
    <x v="0"/>
    <s v="Ahmedabad"/>
    <s v="Online"/>
    <s v="Beauty"/>
    <s v="Lipstick"/>
    <s v="Lipstick Model-857"/>
    <s v="PROD6896"/>
    <n v="3"/>
    <n v="242.72"/>
    <n v="728.16"/>
    <n v="0.1"/>
    <n v="72.819999999999993"/>
    <n v="655.34"/>
    <s v="COD"/>
    <s v="Cancelled"/>
    <n v="0.15"/>
    <n v="98.3"/>
  </r>
  <r>
    <s v="ORD2025008775"/>
    <d v="2024-02-18T00:00:00"/>
    <s v="Customer 4676"/>
    <s v="CUST5352"/>
    <x v="3"/>
    <s v="Bhopal"/>
    <s v="Offline"/>
    <s v="Electronics"/>
    <s v="Laptop"/>
    <s v="Laptop Model-427"/>
    <s v="PROD8357"/>
    <n v="6"/>
    <n v="266.77"/>
    <n v="1600.62"/>
    <n v="0.1"/>
    <n v="160.06"/>
    <n v="1440.56"/>
    <s v="UPI"/>
    <s v="Delivered"/>
    <n v="0.3"/>
    <n v="432.17"/>
  </r>
  <r>
    <s v="ORD2025008776"/>
    <d v="2023-07-16T00:00:00"/>
    <s v="Customer 4236"/>
    <s v="CUST9860"/>
    <x v="0"/>
    <s v="Ahmedabad"/>
    <s v="Online"/>
    <s v="Clothing"/>
    <s v="Shirt"/>
    <s v="Shirt Model-365"/>
    <s v="PROD4638"/>
    <n v="2"/>
    <n v="365.84"/>
    <n v="731.68"/>
    <n v="0"/>
    <n v="0"/>
    <n v="731.68"/>
    <s v="Card"/>
    <s v="Delivered"/>
    <n v="0.15"/>
    <n v="109.75"/>
  </r>
  <r>
    <s v="ORD2025008777"/>
    <d v="2023-06-06T00:00:00"/>
    <s v="Customer 3819"/>
    <s v="CUST1001"/>
    <x v="0"/>
    <s v="Mumbai"/>
    <s v="Online"/>
    <s v="Home Decor"/>
    <s v="Curtain"/>
    <s v="Curtain Model-335"/>
    <s v="PROD9655"/>
    <n v="9"/>
    <n v="153.72999999999999"/>
    <n v="1383.57"/>
    <n v="0.2"/>
    <n v="276.70999999999998"/>
    <n v="1106.8599999999999"/>
    <s v="COD"/>
    <s v="Delivered"/>
    <n v="0.3"/>
    <n v="332.06"/>
  </r>
  <r>
    <s v="ORD2025008778"/>
    <d v="2023-11-25T00:00:00"/>
    <s v="Customer 4879"/>
    <s v="CUST6102"/>
    <x v="3"/>
    <s v="Raipur"/>
    <s v="Online"/>
    <s v="Home Decor"/>
    <s v="Sofa"/>
    <s v="Sofa Model-786"/>
    <s v="PROD4145"/>
    <n v="9"/>
    <n v="703.14"/>
    <n v="6328.26"/>
    <n v="0"/>
    <n v="0"/>
    <n v="6328.26"/>
    <s v="Card"/>
    <s v="Delivered"/>
    <n v="0.15"/>
    <n v="949.24"/>
  </r>
  <r>
    <s v="ORD2025008779"/>
    <d v="2023-02-26T00:00:00"/>
    <s v="Customer 25"/>
    <s v="CUST7237"/>
    <x v="4"/>
    <s v="Hyderabad"/>
    <s v="Offline"/>
    <s v="Home Decor"/>
    <s v="Curtain"/>
    <s v="Curtain Model-205"/>
    <s v="PROD1371"/>
    <n v="1"/>
    <n v="524.13"/>
    <n v="524.13"/>
    <n v="0.2"/>
    <n v="104.83"/>
    <n v="419.3"/>
    <s v="COD"/>
    <s v="Delivered"/>
    <n v="0.3"/>
    <n v="125.79"/>
  </r>
  <r>
    <s v="ORD2025008780"/>
    <d v="2023-08-11T00:00:00"/>
    <s v="Customer 1790"/>
    <s v="CUST1388"/>
    <x v="1"/>
    <s v="Lucknow"/>
    <s v="Offline"/>
    <s v="Beauty"/>
    <s v="Lipstick"/>
    <s v="Lipstick Model-296"/>
    <s v="PROD8759"/>
    <n v="5"/>
    <n v="408.47"/>
    <n v="2042.35"/>
    <n v="0.1"/>
    <n v="204.24"/>
    <n v="1838.11"/>
    <s v="Card"/>
    <s v="Cancelled"/>
    <n v="0.3"/>
    <n v="551.42999999999995"/>
  </r>
  <r>
    <s v="ORD2025008781"/>
    <d v="2023-09-18T00:00:00"/>
    <s v="Customer 3049"/>
    <s v="CUST4083"/>
    <x v="0"/>
    <s v="Mumbai"/>
    <s v="Offline"/>
    <s v="Electronics"/>
    <s v="Mobile"/>
    <s v="Mobile Model-522"/>
    <s v="PROD2651"/>
    <n v="5"/>
    <n v="893.81"/>
    <n v="4469.05"/>
    <n v="0"/>
    <n v="0"/>
    <n v="4469.05"/>
    <s v="Card"/>
    <s v="In-Transit"/>
    <n v="0.3"/>
    <n v="1340.71"/>
  </r>
  <r>
    <s v="ORD2025008782"/>
    <d v="2023-04-11T00:00:00"/>
    <s v="Customer 4867"/>
    <s v="CUST1590"/>
    <x v="2"/>
    <s v="Kolkata"/>
    <s v="Offline"/>
    <s v="Beauty"/>
    <s v="Lipstick"/>
    <s v="Lipstick Model-441"/>
    <s v="PROD1444"/>
    <n v="7"/>
    <n v="334.82"/>
    <n v="2343.7399999999998"/>
    <n v="0.05"/>
    <n v="117.19"/>
    <n v="2226.5500000000002"/>
    <s v="Wallet"/>
    <s v="In-Transit"/>
    <n v="0.3"/>
    <n v="667.97"/>
  </r>
  <r>
    <s v="ORD2025008783"/>
    <d v="2023-01-14T00:00:00"/>
    <s v="Customer 2310"/>
    <s v="CUST8181"/>
    <x v="1"/>
    <s v="Lucknow"/>
    <s v="Offline"/>
    <s v="Clothing"/>
    <s v="Jacket"/>
    <s v="Jacket Model-432"/>
    <s v="PROD3823"/>
    <n v="9"/>
    <n v="450.04"/>
    <n v="4050.36"/>
    <n v="0.05"/>
    <n v="202.52"/>
    <n v="3847.84"/>
    <s v="Wallet"/>
    <s v="Returned"/>
    <n v="0.3"/>
    <n v="1154.3499999999999"/>
  </r>
  <r>
    <s v="ORD2025008784"/>
    <d v="2024-01-26T00:00:00"/>
    <s v="Customer 1568"/>
    <s v="CUST8956"/>
    <x v="4"/>
    <s v="Hyderabad"/>
    <s v="Online"/>
    <s v="Home Decor"/>
    <s v="Curtain"/>
    <s v="Curtain Model-129"/>
    <s v="PROD1211"/>
    <n v="2"/>
    <n v="315.87"/>
    <n v="631.74"/>
    <n v="0.2"/>
    <n v="126.35"/>
    <n v="505.39"/>
    <s v="Wallet"/>
    <s v="In-Transit"/>
    <n v="0.15"/>
    <n v="75.81"/>
  </r>
  <r>
    <s v="ORD2025008785"/>
    <d v="2023-07-14T00:00:00"/>
    <s v="Customer 889"/>
    <s v="CUST3703"/>
    <x v="0"/>
    <s v="Pune"/>
    <s v="Offline"/>
    <s v="Clothing"/>
    <s v="Shirt"/>
    <s v="Shirt Model-749"/>
    <s v="PROD3065"/>
    <n v="5"/>
    <n v="657.35"/>
    <n v="3286.75"/>
    <n v="0.2"/>
    <n v="657.35"/>
    <n v="2629.4"/>
    <s v="UPI"/>
    <s v="Delivered"/>
    <n v="0.15"/>
    <n v="394.41"/>
  </r>
  <r>
    <s v="ORD2025008786"/>
    <d v="2023-05-15T00:00:00"/>
    <s v="Customer 2633"/>
    <s v="CUST4041"/>
    <x v="1"/>
    <s v="Lucknow"/>
    <s v="Online"/>
    <s v="Clothing"/>
    <s v="Jeans"/>
    <s v="Jeans Model-310"/>
    <s v="PROD3955"/>
    <n v="8"/>
    <n v="779.61"/>
    <n v="6236.88"/>
    <n v="0.1"/>
    <n v="623.69000000000005"/>
    <n v="5613.19"/>
    <s v="UPI"/>
    <s v="Cancelled"/>
    <n v="0.3"/>
    <n v="1683.96"/>
  </r>
  <r>
    <s v="ORD2025008787"/>
    <d v="2023-10-06T00:00:00"/>
    <s v="Customer 1966"/>
    <s v="CUST2454"/>
    <x v="1"/>
    <s v="Chandigarh"/>
    <s v="Offline"/>
    <s v="Electronics"/>
    <s v="Tablet"/>
    <s v="Tablet Model-964"/>
    <s v="PROD7874"/>
    <n v="4"/>
    <n v="472.97"/>
    <n v="1891.88"/>
    <n v="0.05"/>
    <n v="94.59"/>
    <n v="1797.29"/>
    <s v="Wallet"/>
    <s v="Delivered"/>
    <n v="0.25"/>
    <n v="449.32"/>
  </r>
  <r>
    <s v="ORD2025008788"/>
    <d v="2023-10-10T00:00:00"/>
    <s v="Customer 962"/>
    <s v="CUST6355"/>
    <x v="1"/>
    <s v="Lucknow"/>
    <s v="Offline"/>
    <s v="Home Decor"/>
    <s v="Curtain"/>
    <s v="Curtain Model-569"/>
    <s v="PROD5771"/>
    <n v="5"/>
    <n v="545.58000000000004"/>
    <n v="2727.9"/>
    <n v="0.2"/>
    <n v="545.58000000000004"/>
    <n v="2182.3200000000002"/>
    <s v="UPI"/>
    <s v="Cancelled"/>
    <n v="0.25"/>
    <n v="545.58000000000004"/>
  </r>
  <r>
    <s v="ORD2025008789"/>
    <d v="2023-03-18T00:00:00"/>
    <s v="Customer 3347"/>
    <s v="CUST5126"/>
    <x v="1"/>
    <s v="Chandigarh"/>
    <s v="Online"/>
    <s v="Beauty"/>
    <s v="Face Cream"/>
    <s v="Face Cream Model-532"/>
    <s v="PROD3478"/>
    <n v="5"/>
    <n v="417"/>
    <n v="2085"/>
    <n v="0.2"/>
    <n v="417"/>
    <n v="1668"/>
    <s v="COD"/>
    <s v="Returned"/>
    <n v="0.3"/>
    <n v="500.4"/>
  </r>
  <r>
    <s v="ORD2025008790"/>
    <d v="2023-02-05T00:00:00"/>
    <s v="Customer 2352"/>
    <s v="CUST7546"/>
    <x v="3"/>
    <s v="Bhopal"/>
    <s v="Offline"/>
    <s v="Electronics"/>
    <s v="Laptop"/>
    <s v="Laptop Model-991"/>
    <s v="PROD4093"/>
    <n v="2"/>
    <n v="101.51"/>
    <n v="203.02"/>
    <n v="0.2"/>
    <n v="40.6"/>
    <n v="162.41999999999999"/>
    <s v="Wallet"/>
    <s v="Cancelled"/>
    <n v="0.3"/>
    <n v="48.73"/>
  </r>
  <r>
    <s v="ORD2025008791"/>
    <d v="2023-05-15T00:00:00"/>
    <s v="Customer 4620"/>
    <s v="CUST8723"/>
    <x v="1"/>
    <s v="Delhi"/>
    <s v="Online"/>
    <s v="Clothing"/>
    <s v="Jacket"/>
    <s v="Jacket Model-436"/>
    <s v="PROD4289"/>
    <n v="1"/>
    <n v="686.26"/>
    <n v="686.26"/>
    <n v="0.1"/>
    <n v="68.63"/>
    <n v="617.63"/>
    <s v="Card"/>
    <s v="In-Transit"/>
    <n v="0.25"/>
    <n v="154.41"/>
  </r>
  <r>
    <s v="ORD2025008792"/>
    <d v="2024-03-20T00:00:00"/>
    <s v="Customer 3371"/>
    <s v="CUST4482"/>
    <x v="3"/>
    <s v="Bhopal"/>
    <s v="Online"/>
    <s v="Electronics"/>
    <s v="Tablet"/>
    <s v="Tablet Model-398"/>
    <s v="PROD2879"/>
    <n v="1"/>
    <n v="393.09"/>
    <n v="393.09"/>
    <n v="0.2"/>
    <n v="78.62"/>
    <n v="314.47000000000003"/>
    <s v="Card"/>
    <s v="Delivered"/>
    <n v="0.15"/>
    <n v="47.17"/>
  </r>
  <r>
    <s v="ORD2025008793"/>
    <d v="2023-03-22T00:00:00"/>
    <s v="Customer 1519"/>
    <s v="CUST1149"/>
    <x v="0"/>
    <s v="Pune"/>
    <s v="Online"/>
    <s v="Home Decor"/>
    <s v="Lamp"/>
    <s v="Lamp Model-366"/>
    <s v="PROD1870"/>
    <n v="4"/>
    <n v="426.48"/>
    <n v="1705.92"/>
    <n v="0.2"/>
    <n v="341.18"/>
    <n v="1364.74"/>
    <s v="Wallet"/>
    <s v="In-Transit"/>
    <n v="0.3"/>
    <n v="409.42"/>
  </r>
  <r>
    <s v="ORD2025008794"/>
    <d v="2023-10-01T00:00:00"/>
    <s v="Customer 941"/>
    <s v="CUST8240"/>
    <x v="0"/>
    <s v="Pune"/>
    <s v="Online"/>
    <s v="Home Decor"/>
    <s v="Curtain"/>
    <s v="Curtain Model-764"/>
    <s v="PROD7226"/>
    <n v="10"/>
    <n v="402.9"/>
    <n v="4029"/>
    <n v="0.1"/>
    <n v="402.9"/>
    <n v="3626.1"/>
    <s v="Wallet"/>
    <s v="In-Transit"/>
    <n v="0.25"/>
    <n v="906.52"/>
  </r>
  <r>
    <s v="ORD2025008795"/>
    <d v="2023-08-26T00:00:00"/>
    <s v="Customer 2256"/>
    <s v="CUST4764"/>
    <x v="4"/>
    <s v="Bangalore"/>
    <s v="Offline"/>
    <s v="Home Decor"/>
    <s v="Curtain"/>
    <s v="Curtain Model-310"/>
    <s v="PROD1260"/>
    <n v="10"/>
    <n v="824.11"/>
    <n v="8241.1"/>
    <n v="0.05"/>
    <n v="412.06"/>
    <n v="7829.04"/>
    <s v="Card"/>
    <s v="Returned"/>
    <n v="0.15"/>
    <n v="1174.3599999999999"/>
  </r>
  <r>
    <s v="ORD2025008796"/>
    <d v="2023-12-20T00:00:00"/>
    <s v="Customer 4418"/>
    <s v="CUST8094"/>
    <x v="4"/>
    <s v="Chennai"/>
    <s v="Offline"/>
    <s v="Electronics"/>
    <s v="Laptop"/>
    <s v="Laptop Model-859"/>
    <s v="PROD9082"/>
    <n v="9"/>
    <n v="738.64"/>
    <n v="6647.76"/>
    <n v="0.05"/>
    <n v="332.39"/>
    <n v="6315.37"/>
    <s v="COD"/>
    <s v="Returned"/>
    <n v="0.15"/>
    <n v="947.31"/>
  </r>
  <r>
    <s v="ORD2025008797"/>
    <d v="2023-09-03T00:00:00"/>
    <s v="Customer 1619"/>
    <s v="CUST9407"/>
    <x v="0"/>
    <s v="Mumbai"/>
    <s v="Online"/>
    <s v="Home Decor"/>
    <s v="Lamp"/>
    <s v="Lamp Model-628"/>
    <s v="PROD3964"/>
    <n v="10"/>
    <n v="281.82"/>
    <n v="2818.2"/>
    <n v="0"/>
    <n v="0"/>
    <n v="2818.2"/>
    <s v="COD"/>
    <s v="Cancelled"/>
    <n v="0.3"/>
    <n v="845.46"/>
  </r>
  <r>
    <s v="ORD2025008798"/>
    <d v="2023-09-14T00:00:00"/>
    <s v="Customer 1655"/>
    <s v="CUST9303"/>
    <x v="2"/>
    <s v="Patna"/>
    <s v="Online"/>
    <s v="Clothing"/>
    <s v="Shirt"/>
    <s v="Shirt Model-781"/>
    <s v="PROD4555"/>
    <n v="1"/>
    <n v="798.41"/>
    <n v="798.41"/>
    <n v="0.1"/>
    <n v="79.84"/>
    <n v="718.57"/>
    <s v="COD"/>
    <s v="Cancelled"/>
    <n v="0.25"/>
    <n v="179.64"/>
  </r>
  <r>
    <s v="ORD2025008799"/>
    <d v="2023-08-27T00:00:00"/>
    <s v="Customer 4035"/>
    <s v="CUST3026"/>
    <x v="1"/>
    <s v="Delhi"/>
    <s v="Offline"/>
    <s v="Electronics"/>
    <s v="Laptop"/>
    <s v="Laptop Model-392"/>
    <s v="PROD9066"/>
    <n v="4"/>
    <n v="664.3"/>
    <n v="2657.2"/>
    <n v="0.2"/>
    <n v="531.44000000000005"/>
    <n v="2125.7600000000002"/>
    <s v="UPI"/>
    <s v="In-Transit"/>
    <n v="0.15"/>
    <n v="318.86"/>
  </r>
  <r>
    <s v="ORD2025008800"/>
    <d v="2023-08-30T00:00:00"/>
    <s v="Customer 1391"/>
    <s v="CUST5947"/>
    <x v="2"/>
    <s v="Bhubaneswar"/>
    <s v="Offline"/>
    <s v="Clothing"/>
    <s v="Jacket"/>
    <s v="Jacket Model-485"/>
    <s v="PROD7099"/>
    <n v="5"/>
    <n v="978.4"/>
    <n v="4892"/>
    <n v="0"/>
    <n v="0"/>
    <n v="4892"/>
    <s v="Wallet"/>
    <s v="In-Transit"/>
    <n v="0.15"/>
    <n v="733.8"/>
  </r>
  <r>
    <s v="ORD2025008801"/>
    <d v="2023-01-19T00:00:00"/>
    <s v="Customer 2299"/>
    <s v="CUST2982"/>
    <x v="3"/>
    <s v="Nagpur"/>
    <s v="Online"/>
    <s v="Beauty"/>
    <s v="Face Cream"/>
    <s v="Face Cream Model-408"/>
    <s v="PROD8309"/>
    <n v="6"/>
    <n v="454.21"/>
    <n v="2725.26"/>
    <n v="0.1"/>
    <n v="272.52999999999997"/>
    <n v="2452.73"/>
    <s v="UPI"/>
    <s v="Delivered"/>
    <n v="0.15"/>
    <n v="367.91"/>
  </r>
  <r>
    <s v="ORD2025008802"/>
    <d v="2023-10-02T00:00:00"/>
    <s v="Customer 2636"/>
    <s v="CUST3978"/>
    <x v="4"/>
    <s v="Hyderabad"/>
    <s v="Offline"/>
    <s v="Home Decor"/>
    <s v="Lamp"/>
    <s v="Lamp Model-439"/>
    <s v="PROD1018"/>
    <n v="3"/>
    <n v="480.09"/>
    <n v="1440.27"/>
    <n v="0.1"/>
    <n v="144.03"/>
    <n v="1296.24"/>
    <s v="Wallet"/>
    <s v="Delivered"/>
    <n v="0.25"/>
    <n v="324.06"/>
  </r>
  <r>
    <s v="ORD2025008803"/>
    <d v="2023-05-20T00:00:00"/>
    <s v="Customer 3010"/>
    <s v="CUST8166"/>
    <x v="2"/>
    <s v="Bhubaneswar"/>
    <s v="Online"/>
    <s v="Beauty"/>
    <s v="Lipstick"/>
    <s v="Lipstick Model-202"/>
    <s v="PROD1363"/>
    <n v="7"/>
    <n v="886.31"/>
    <n v="6204.17"/>
    <n v="0"/>
    <n v="0"/>
    <n v="6204.17"/>
    <s v="Wallet"/>
    <s v="Cancelled"/>
    <n v="0.25"/>
    <n v="1551.04"/>
  </r>
  <r>
    <s v="ORD2025008804"/>
    <d v="2023-11-15T00:00:00"/>
    <s v="Customer 4081"/>
    <s v="CUST6504"/>
    <x v="1"/>
    <s v="Chandigarh"/>
    <s v="Online"/>
    <s v="Clothing"/>
    <s v="Jacket"/>
    <s v="Jacket Model-953"/>
    <s v="PROD5448"/>
    <n v="6"/>
    <n v="954.82"/>
    <n v="5728.92"/>
    <n v="0.1"/>
    <n v="572.89"/>
    <n v="5156.03"/>
    <s v="COD"/>
    <s v="In-Transit"/>
    <n v="0.15"/>
    <n v="773.4"/>
  </r>
  <r>
    <s v="ORD2025008805"/>
    <d v="2023-11-24T00:00:00"/>
    <s v="Customer 1471"/>
    <s v="CUST5048"/>
    <x v="0"/>
    <s v="Ahmedabad"/>
    <s v="Offline"/>
    <s v="Electronics"/>
    <s v="Laptop"/>
    <s v="Laptop Model-503"/>
    <s v="PROD1882"/>
    <n v="9"/>
    <n v="766.18"/>
    <n v="6895.62"/>
    <n v="0.1"/>
    <n v="689.56"/>
    <n v="6206.06"/>
    <s v="COD"/>
    <s v="Cancelled"/>
    <n v="0.15"/>
    <n v="930.91"/>
  </r>
  <r>
    <s v="ORD2025008806"/>
    <d v="2023-11-23T00:00:00"/>
    <s v="Customer 4605"/>
    <s v="CUST6185"/>
    <x v="1"/>
    <s v="Delhi"/>
    <s v="Offline"/>
    <s v="Home Decor"/>
    <s v="Curtain"/>
    <s v="Curtain Model-628"/>
    <s v="PROD4082"/>
    <n v="8"/>
    <n v="553.32000000000005"/>
    <n v="4426.5600000000004"/>
    <n v="0.05"/>
    <n v="221.33"/>
    <n v="4205.2299999999996"/>
    <s v="Card"/>
    <s v="Cancelled"/>
    <n v="0.15"/>
    <n v="630.78"/>
  </r>
  <r>
    <s v="ORD2025008807"/>
    <d v="2023-08-17T00:00:00"/>
    <s v="Customer 50"/>
    <s v="CUST4490"/>
    <x v="2"/>
    <s v="Kolkata"/>
    <s v="Online"/>
    <s v="Home Decor"/>
    <s v="Lamp"/>
    <s v="Lamp Model-793"/>
    <s v="PROD1793"/>
    <n v="1"/>
    <n v="836.98"/>
    <n v="836.98"/>
    <n v="0.2"/>
    <n v="167.4"/>
    <n v="669.58"/>
    <s v="Card"/>
    <s v="Returned"/>
    <n v="0.25"/>
    <n v="167.4"/>
  </r>
  <r>
    <s v="ORD2025008808"/>
    <d v="2023-06-09T00:00:00"/>
    <s v="Customer 2468"/>
    <s v="CUST3615"/>
    <x v="1"/>
    <s v="Lucknow"/>
    <s v="Online"/>
    <s v="Electronics"/>
    <s v="Tablet"/>
    <s v="Tablet Model-484"/>
    <s v="PROD3267"/>
    <n v="6"/>
    <n v="934.06"/>
    <n v="5604.36"/>
    <n v="0"/>
    <n v="0"/>
    <n v="5604.36"/>
    <s v="UPI"/>
    <s v="Delivered"/>
    <n v="0.25"/>
    <n v="1401.09"/>
  </r>
  <r>
    <s v="ORD2025008809"/>
    <d v="2023-02-17T00:00:00"/>
    <s v="Customer 1231"/>
    <s v="CUST9666"/>
    <x v="1"/>
    <s v="Chandigarh"/>
    <s v="Online"/>
    <s v="Electronics"/>
    <s v="Mobile"/>
    <s v="Mobile Model-735"/>
    <s v="PROD9175"/>
    <n v="9"/>
    <n v="522.77"/>
    <n v="4704.93"/>
    <n v="0"/>
    <n v="0"/>
    <n v="4704.93"/>
    <s v="Wallet"/>
    <s v="Returned"/>
    <n v="0.25"/>
    <n v="1176.23"/>
  </r>
  <r>
    <s v="ORD2025008810"/>
    <d v="2023-10-04T00:00:00"/>
    <s v="Customer 1999"/>
    <s v="CUST6685"/>
    <x v="2"/>
    <s v="Bhubaneswar"/>
    <s v="Offline"/>
    <s v="Beauty"/>
    <s v="Perfume"/>
    <s v="Perfume Model-755"/>
    <s v="PROD7047"/>
    <n v="6"/>
    <n v="249.24"/>
    <n v="1495.44"/>
    <n v="0.1"/>
    <n v="149.54"/>
    <n v="1345.9"/>
    <s v="COD"/>
    <s v="In-Transit"/>
    <n v="0.25"/>
    <n v="336.48"/>
  </r>
  <r>
    <s v="ORD2025008811"/>
    <d v="2023-07-13T00:00:00"/>
    <s v="Customer 2092"/>
    <s v="CUST9765"/>
    <x v="1"/>
    <s v="Lucknow"/>
    <s v="Online"/>
    <s v="Clothing"/>
    <s v="Jeans"/>
    <s v="Jeans Model-708"/>
    <s v="PROD9773"/>
    <n v="4"/>
    <n v="861.08"/>
    <n v="3444.32"/>
    <n v="0"/>
    <n v="0"/>
    <n v="3444.32"/>
    <s v="COD"/>
    <s v="Returned"/>
    <n v="0.3"/>
    <n v="1033.3"/>
  </r>
  <r>
    <s v="ORD2025008812"/>
    <d v="2023-12-18T00:00:00"/>
    <s v="Customer 2930"/>
    <s v="CUST8740"/>
    <x v="4"/>
    <s v="Hyderabad"/>
    <s v="Online"/>
    <s v="Beauty"/>
    <s v="Perfume"/>
    <s v="Perfume Model-471"/>
    <s v="PROD9240"/>
    <n v="4"/>
    <n v="199.09"/>
    <n v="796.36"/>
    <n v="0.1"/>
    <n v="79.64"/>
    <n v="716.72"/>
    <s v="Wallet"/>
    <s v="Cancelled"/>
    <n v="0.15"/>
    <n v="107.51"/>
  </r>
  <r>
    <s v="ORD2025008813"/>
    <d v="2024-02-10T00:00:00"/>
    <s v="Customer 1274"/>
    <s v="CUST4272"/>
    <x v="1"/>
    <s v="Chandigarh"/>
    <s v="Offline"/>
    <s v="Home Decor"/>
    <s v="Lamp"/>
    <s v="Lamp Model-367"/>
    <s v="PROD2109"/>
    <n v="3"/>
    <n v="230.89"/>
    <n v="692.67"/>
    <n v="0.05"/>
    <n v="34.630000000000003"/>
    <n v="658.04"/>
    <s v="UPI"/>
    <s v="In-Transit"/>
    <n v="0.3"/>
    <n v="197.41"/>
  </r>
  <r>
    <s v="ORD2025008814"/>
    <d v="2024-02-08T00:00:00"/>
    <s v="Customer 4934"/>
    <s v="CUST6967"/>
    <x v="2"/>
    <s v="Bhubaneswar"/>
    <s v="Offline"/>
    <s v="Clothing"/>
    <s v="Shirt"/>
    <s v="Shirt Model-416"/>
    <s v="PROD3696"/>
    <n v="9"/>
    <n v="756"/>
    <n v="6804"/>
    <n v="0.2"/>
    <n v="1360.8"/>
    <n v="5443.2"/>
    <s v="UPI"/>
    <s v="Cancelled"/>
    <n v="0.25"/>
    <n v="1360.8"/>
  </r>
  <r>
    <s v="ORD2025008815"/>
    <d v="2023-04-03T00:00:00"/>
    <s v="Customer 2701"/>
    <s v="CUST8253"/>
    <x v="3"/>
    <s v="Bhopal"/>
    <s v="Online"/>
    <s v="Clothing"/>
    <s v="Jeans"/>
    <s v="Jeans Model-470"/>
    <s v="PROD6432"/>
    <n v="6"/>
    <n v="555"/>
    <n v="3330"/>
    <n v="0.1"/>
    <n v="333"/>
    <n v="2997"/>
    <s v="Card"/>
    <s v="Delivered"/>
    <n v="0.25"/>
    <n v="749.25"/>
  </r>
  <r>
    <s v="ORD2025008816"/>
    <d v="2023-04-04T00:00:00"/>
    <s v="Customer 874"/>
    <s v="CUST4785"/>
    <x v="2"/>
    <s v="Bhubaneswar"/>
    <s v="Offline"/>
    <s v="Beauty"/>
    <s v="Lipstick"/>
    <s v="Lipstick Model-671"/>
    <s v="PROD1109"/>
    <n v="2"/>
    <n v="217.5"/>
    <n v="435"/>
    <n v="0.1"/>
    <n v="43.5"/>
    <n v="391.5"/>
    <s v="Card"/>
    <s v="Returned"/>
    <n v="0.15"/>
    <n v="58.72"/>
  </r>
  <r>
    <s v="ORD2025008817"/>
    <d v="2023-08-15T00:00:00"/>
    <s v="Customer 1307"/>
    <s v="CUST6512"/>
    <x v="3"/>
    <s v="Bhopal"/>
    <s v="Online"/>
    <s v="Beauty"/>
    <s v="Face Cream"/>
    <s v="Face Cream Model-796"/>
    <s v="PROD8298"/>
    <n v="4"/>
    <n v="640.99"/>
    <n v="2563.96"/>
    <n v="0.2"/>
    <n v="512.79"/>
    <n v="2051.17"/>
    <s v="COD"/>
    <s v="Returned"/>
    <n v="0.15"/>
    <n v="307.68"/>
  </r>
  <r>
    <s v="ORD2025008818"/>
    <d v="2023-07-20T00:00:00"/>
    <s v="Customer 4820"/>
    <s v="CUST6673"/>
    <x v="3"/>
    <s v="Nagpur"/>
    <s v="Online"/>
    <s v="Electronics"/>
    <s v="Mobile"/>
    <s v="Mobile Model-126"/>
    <s v="PROD2222"/>
    <n v="8"/>
    <n v="797.66"/>
    <n v="6381.28"/>
    <n v="0"/>
    <n v="0"/>
    <n v="6381.28"/>
    <s v="COD"/>
    <s v="Cancelled"/>
    <n v="0.25"/>
    <n v="1595.32"/>
  </r>
  <r>
    <s v="ORD2025008819"/>
    <d v="2023-01-06T00:00:00"/>
    <s v="Customer 2910"/>
    <s v="CUST1085"/>
    <x v="4"/>
    <s v="Bangalore"/>
    <s v="Online"/>
    <s v="Electronics"/>
    <s v="Laptop"/>
    <s v="Laptop Model-340"/>
    <s v="PROD8061"/>
    <n v="1"/>
    <n v="616.41999999999996"/>
    <n v="616.41999999999996"/>
    <n v="0.2"/>
    <n v="123.28"/>
    <n v="493.14"/>
    <s v="COD"/>
    <s v="Returned"/>
    <n v="0.3"/>
    <n v="147.94"/>
  </r>
  <r>
    <s v="ORD2025008820"/>
    <d v="2023-09-09T00:00:00"/>
    <s v="Customer 2711"/>
    <s v="CUST1859"/>
    <x v="3"/>
    <s v="Bhopal"/>
    <s v="Offline"/>
    <s v="Clothing"/>
    <s v="Shirt"/>
    <s v="Shirt Model-211"/>
    <s v="PROD1356"/>
    <n v="6"/>
    <n v="629.80999999999995"/>
    <n v="3778.86"/>
    <n v="0"/>
    <n v="0"/>
    <n v="3778.86"/>
    <s v="Wallet"/>
    <s v="Cancelled"/>
    <n v="0.15"/>
    <n v="566.83000000000004"/>
  </r>
  <r>
    <s v="ORD2025008821"/>
    <d v="2023-07-15T00:00:00"/>
    <s v="Customer 2420"/>
    <s v="CUST3124"/>
    <x v="2"/>
    <s v="Bhubaneswar"/>
    <s v="Offline"/>
    <s v="Clothing"/>
    <s v="Jacket"/>
    <s v="Jacket Model-831"/>
    <s v="PROD5951"/>
    <n v="8"/>
    <n v="726.01"/>
    <n v="5808.08"/>
    <n v="0.05"/>
    <n v="290.39999999999998"/>
    <n v="5517.68"/>
    <s v="Wallet"/>
    <s v="In-Transit"/>
    <n v="0.3"/>
    <n v="1655.3"/>
  </r>
  <r>
    <s v="ORD2025008822"/>
    <d v="2024-01-26T00:00:00"/>
    <s v="Customer 1971"/>
    <s v="CUST4012"/>
    <x v="0"/>
    <s v="Pune"/>
    <s v="Online"/>
    <s v="Home Decor"/>
    <s v="Sofa"/>
    <s v="Sofa Model-358"/>
    <s v="PROD7727"/>
    <n v="10"/>
    <n v="720.6"/>
    <n v="7206"/>
    <n v="0.05"/>
    <n v="360.3"/>
    <n v="6845.7"/>
    <s v="Card"/>
    <s v="In-Transit"/>
    <n v="0.3"/>
    <n v="2053.71"/>
  </r>
  <r>
    <s v="ORD2025008823"/>
    <d v="2023-12-03T00:00:00"/>
    <s v="Customer 3008"/>
    <s v="CUST5392"/>
    <x v="0"/>
    <s v="Mumbai"/>
    <s v="Online"/>
    <s v="Home Decor"/>
    <s v="Curtain"/>
    <s v="Curtain Model-973"/>
    <s v="PROD8539"/>
    <n v="9"/>
    <n v="308.32"/>
    <n v="2774.88"/>
    <n v="0.1"/>
    <n v="277.49"/>
    <n v="2497.39"/>
    <s v="Card"/>
    <s v="Returned"/>
    <n v="0.25"/>
    <n v="624.35"/>
  </r>
  <r>
    <s v="ORD2025008824"/>
    <d v="2023-01-12T00:00:00"/>
    <s v="Customer 4958"/>
    <s v="CUST5548"/>
    <x v="2"/>
    <s v="Patna"/>
    <s v="Offline"/>
    <s v="Home Decor"/>
    <s v="Curtain"/>
    <s v="Curtain Model-261"/>
    <s v="PROD3470"/>
    <n v="5"/>
    <n v="866.64"/>
    <n v="4333.2"/>
    <n v="0.05"/>
    <n v="216.66"/>
    <n v="4116.54"/>
    <s v="Wallet"/>
    <s v="In-Transit"/>
    <n v="0.15"/>
    <n v="617.48"/>
  </r>
  <r>
    <s v="ORD2025008825"/>
    <d v="2024-02-18T00:00:00"/>
    <s v="Customer 1746"/>
    <s v="CUST9949"/>
    <x v="0"/>
    <s v="Pune"/>
    <s v="Online"/>
    <s v="Home Decor"/>
    <s v="Lamp"/>
    <s v="Lamp Model-362"/>
    <s v="PROD8508"/>
    <n v="1"/>
    <n v="550.52"/>
    <n v="550.52"/>
    <n v="0.1"/>
    <n v="55.05"/>
    <n v="495.47"/>
    <s v="UPI"/>
    <s v="Delivered"/>
    <n v="0.15"/>
    <n v="74.319999999999993"/>
  </r>
  <r>
    <s v="ORD2025008826"/>
    <d v="2024-02-14T00:00:00"/>
    <s v="Customer 4518"/>
    <s v="CUST2567"/>
    <x v="3"/>
    <s v="Nagpur"/>
    <s v="Offline"/>
    <s v="Beauty"/>
    <s v="Face Cream"/>
    <s v="Face Cream Model-796"/>
    <s v="PROD8596"/>
    <n v="9"/>
    <n v="881.85"/>
    <n v="7936.65"/>
    <n v="0.1"/>
    <n v="793.66"/>
    <n v="7142.99"/>
    <s v="Card"/>
    <s v="Delivered"/>
    <n v="0.25"/>
    <n v="1785.75"/>
  </r>
  <r>
    <s v="ORD2025008827"/>
    <d v="2023-10-31T00:00:00"/>
    <s v="Customer 1353"/>
    <s v="CUST2055"/>
    <x v="1"/>
    <s v="Lucknow"/>
    <s v="Online"/>
    <s v="Electronics"/>
    <s v="Laptop"/>
    <s v="Laptop Model-890"/>
    <s v="PROD9092"/>
    <n v="7"/>
    <n v="720.22"/>
    <n v="5041.54"/>
    <n v="0.2"/>
    <n v="1008.31"/>
    <n v="4033.23"/>
    <s v="UPI"/>
    <s v="Cancelled"/>
    <n v="0.15"/>
    <n v="604.98"/>
  </r>
  <r>
    <s v="ORD2025008828"/>
    <d v="2023-08-09T00:00:00"/>
    <s v="Customer 917"/>
    <s v="CUST9953"/>
    <x v="0"/>
    <s v="Mumbai"/>
    <s v="Offline"/>
    <s v="Electronics"/>
    <s v="Mobile"/>
    <s v="Mobile Model-741"/>
    <s v="PROD4859"/>
    <n v="3"/>
    <n v="205.39"/>
    <n v="616.16999999999996"/>
    <n v="0.05"/>
    <n v="30.81"/>
    <n v="585.36"/>
    <s v="Wallet"/>
    <s v="Returned"/>
    <n v="0.25"/>
    <n v="146.34"/>
  </r>
  <r>
    <s v="ORD2025008829"/>
    <d v="2024-01-27T00:00:00"/>
    <s v="Customer 3735"/>
    <s v="CUST9786"/>
    <x v="2"/>
    <s v="Patna"/>
    <s v="Online"/>
    <s v="Beauty"/>
    <s v="Lipstick"/>
    <s v="Lipstick Model-140"/>
    <s v="PROD9674"/>
    <n v="4"/>
    <n v="996.48"/>
    <n v="3985.92"/>
    <n v="0"/>
    <n v="0"/>
    <n v="3985.92"/>
    <s v="Wallet"/>
    <s v="Returned"/>
    <n v="0.15"/>
    <n v="597.89"/>
  </r>
  <r>
    <s v="ORD2025008830"/>
    <d v="2024-02-22T00:00:00"/>
    <s v="Customer 2854"/>
    <s v="CUST4522"/>
    <x v="2"/>
    <s v="Bhubaneswar"/>
    <s v="Online"/>
    <s v="Clothing"/>
    <s v="Shirt"/>
    <s v="Shirt Model-683"/>
    <s v="PROD8788"/>
    <n v="6"/>
    <n v="597.29"/>
    <n v="3583.74"/>
    <n v="0"/>
    <n v="0"/>
    <n v="3583.74"/>
    <s v="COD"/>
    <s v="Returned"/>
    <n v="0.25"/>
    <n v="895.93"/>
  </r>
  <r>
    <s v="ORD2025008831"/>
    <d v="2023-03-03T00:00:00"/>
    <s v="Customer 275"/>
    <s v="CUST6567"/>
    <x v="2"/>
    <s v="Patna"/>
    <s v="Online"/>
    <s v="Home Decor"/>
    <s v="Sofa"/>
    <s v="Sofa Model-960"/>
    <s v="PROD4441"/>
    <n v="2"/>
    <n v="319.08999999999997"/>
    <n v="638.17999999999995"/>
    <n v="0.1"/>
    <n v="63.82"/>
    <n v="574.36"/>
    <s v="COD"/>
    <s v="Delivered"/>
    <n v="0.25"/>
    <n v="143.59"/>
  </r>
  <r>
    <s v="ORD2025008832"/>
    <d v="2023-01-10T00:00:00"/>
    <s v="Customer 320"/>
    <s v="CUST8054"/>
    <x v="2"/>
    <s v="Bhubaneswar"/>
    <s v="Offline"/>
    <s v="Electronics"/>
    <s v="Mobile"/>
    <s v="Mobile Model-711"/>
    <s v="PROD7445"/>
    <n v="6"/>
    <n v="685.02"/>
    <n v="4110.12"/>
    <n v="0.05"/>
    <n v="205.51"/>
    <n v="3904.61"/>
    <s v="UPI"/>
    <s v="Cancelled"/>
    <n v="0.15"/>
    <n v="585.69000000000005"/>
  </r>
  <r>
    <s v="ORD2025008833"/>
    <d v="2024-02-10T00:00:00"/>
    <s v="Customer 3445"/>
    <s v="CUST9440"/>
    <x v="1"/>
    <s v="Delhi"/>
    <s v="Offline"/>
    <s v="Home Decor"/>
    <s v="Sofa"/>
    <s v="Sofa Model-276"/>
    <s v="PROD1846"/>
    <n v="6"/>
    <n v="305.49"/>
    <n v="1832.94"/>
    <n v="0.05"/>
    <n v="91.65"/>
    <n v="1741.29"/>
    <s v="Wallet"/>
    <s v="Returned"/>
    <n v="0.25"/>
    <n v="435.32"/>
  </r>
  <r>
    <s v="ORD2025008834"/>
    <d v="2023-03-27T00:00:00"/>
    <s v="Customer 1071"/>
    <s v="CUST7361"/>
    <x v="3"/>
    <s v="Bhopal"/>
    <s v="Offline"/>
    <s v="Clothing"/>
    <s v="Shirt"/>
    <s v="Shirt Model-245"/>
    <s v="PROD7814"/>
    <n v="10"/>
    <n v="891.36"/>
    <n v="8913.6"/>
    <n v="0"/>
    <n v="0"/>
    <n v="8913.6"/>
    <s v="Card"/>
    <s v="Delivered"/>
    <n v="0.15"/>
    <n v="1337.04"/>
  </r>
  <r>
    <s v="ORD2025008835"/>
    <d v="2024-03-09T00:00:00"/>
    <s v="Customer 416"/>
    <s v="CUST7001"/>
    <x v="4"/>
    <s v="Bangalore"/>
    <s v="Offline"/>
    <s v="Electronics"/>
    <s v="Mobile"/>
    <s v="Mobile Model-259"/>
    <s v="PROD3751"/>
    <n v="1"/>
    <n v="444.44"/>
    <n v="444.44"/>
    <n v="0.2"/>
    <n v="88.89"/>
    <n v="355.55"/>
    <s v="Wallet"/>
    <s v="Cancelled"/>
    <n v="0.25"/>
    <n v="88.89"/>
  </r>
  <r>
    <s v="ORD2025008836"/>
    <d v="2023-11-01T00:00:00"/>
    <s v="Customer 3014"/>
    <s v="CUST3892"/>
    <x v="0"/>
    <s v="Pune"/>
    <s v="Offline"/>
    <s v="Clothing"/>
    <s v="Jeans"/>
    <s v="Jeans Model-997"/>
    <s v="PROD1636"/>
    <n v="4"/>
    <n v="395.7"/>
    <n v="1582.8"/>
    <n v="0.05"/>
    <n v="79.14"/>
    <n v="1503.66"/>
    <s v="UPI"/>
    <s v="Returned"/>
    <n v="0.25"/>
    <n v="375.92"/>
  </r>
  <r>
    <s v="ORD2025008837"/>
    <d v="2024-01-24T00:00:00"/>
    <s v="Customer 204"/>
    <s v="CUST4305"/>
    <x v="4"/>
    <s v="Hyderabad"/>
    <s v="Offline"/>
    <s v="Beauty"/>
    <s v="Perfume"/>
    <s v="Perfume Model-962"/>
    <s v="PROD3304"/>
    <n v="10"/>
    <n v="826.56"/>
    <n v="8265.6"/>
    <n v="0.1"/>
    <n v="826.56"/>
    <n v="7439.04"/>
    <s v="Card"/>
    <s v="In-Transit"/>
    <n v="0.15"/>
    <n v="1115.8599999999999"/>
  </r>
  <r>
    <s v="ORD2025008838"/>
    <d v="2023-05-23T00:00:00"/>
    <s v="Customer 3135"/>
    <s v="CUST1957"/>
    <x v="1"/>
    <s v="Delhi"/>
    <s v="Online"/>
    <s v="Clothing"/>
    <s v="Shirt"/>
    <s v="Shirt Model-793"/>
    <s v="PROD9445"/>
    <n v="7"/>
    <n v="210.34"/>
    <n v="1472.38"/>
    <n v="0.2"/>
    <n v="294.48"/>
    <n v="1177.9000000000001"/>
    <s v="UPI"/>
    <s v="In-Transit"/>
    <n v="0.3"/>
    <n v="353.37"/>
  </r>
  <r>
    <s v="ORD2025008839"/>
    <d v="2023-04-15T00:00:00"/>
    <s v="Customer 1302"/>
    <s v="CUST1336"/>
    <x v="1"/>
    <s v="Delhi"/>
    <s v="Offline"/>
    <s v="Beauty"/>
    <s v="Lipstick"/>
    <s v="Lipstick Model-301"/>
    <s v="PROD5869"/>
    <n v="6"/>
    <n v="638.51"/>
    <n v="3831.06"/>
    <n v="0.2"/>
    <n v="766.21"/>
    <n v="3064.85"/>
    <s v="COD"/>
    <s v="In-Transit"/>
    <n v="0.3"/>
    <n v="919.45"/>
  </r>
  <r>
    <s v="ORD2025008840"/>
    <d v="2023-09-15T00:00:00"/>
    <s v="Customer 1418"/>
    <s v="CUST9321"/>
    <x v="3"/>
    <s v="Bhopal"/>
    <s v="Offline"/>
    <s v="Clothing"/>
    <s v="Jeans"/>
    <s v="Jeans Model-265"/>
    <s v="PROD1347"/>
    <n v="10"/>
    <n v="450.68"/>
    <n v="4506.8"/>
    <n v="0.05"/>
    <n v="225.34"/>
    <n v="4281.46"/>
    <s v="UPI"/>
    <s v="In-Transit"/>
    <n v="0.3"/>
    <n v="1284.44"/>
  </r>
  <r>
    <s v="ORD2025008841"/>
    <d v="2023-09-01T00:00:00"/>
    <s v="Customer 1181"/>
    <s v="CUST4652"/>
    <x v="1"/>
    <s v="Chandigarh"/>
    <s v="Online"/>
    <s v="Home Decor"/>
    <s v="Lamp"/>
    <s v="Lamp Model-737"/>
    <s v="PROD3787"/>
    <n v="10"/>
    <n v="251.04"/>
    <n v="2510.4"/>
    <n v="0.05"/>
    <n v="125.52"/>
    <n v="2384.88"/>
    <s v="Wallet"/>
    <s v="In-Transit"/>
    <n v="0.25"/>
    <n v="596.22"/>
  </r>
  <r>
    <s v="ORD2025008842"/>
    <d v="2023-08-17T00:00:00"/>
    <s v="Customer 448"/>
    <s v="CUST4339"/>
    <x v="3"/>
    <s v="Raipur"/>
    <s v="Online"/>
    <s v="Clothing"/>
    <s v="Jeans"/>
    <s v="Jeans Model-203"/>
    <s v="PROD7265"/>
    <n v="2"/>
    <n v="533.47"/>
    <n v="1066.94"/>
    <n v="0"/>
    <n v="0"/>
    <n v="1066.94"/>
    <s v="Wallet"/>
    <s v="In-Transit"/>
    <n v="0.25"/>
    <n v="266.74"/>
  </r>
  <r>
    <s v="ORD2025008843"/>
    <d v="2024-01-27T00:00:00"/>
    <s v="Customer 252"/>
    <s v="CUST7674"/>
    <x v="0"/>
    <s v="Pune"/>
    <s v="Online"/>
    <s v="Home Decor"/>
    <s v="Sofa"/>
    <s v="Sofa Model-588"/>
    <s v="PROD2699"/>
    <n v="7"/>
    <n v="650.54999999999995"/>
    <n v="4553.8500000000004"/>
    <n v="0.2"/>
    <n v="910.77"/>
    <n v="3643.08"/>
    <s v="UPI"/>
    <s v="Returned"/>
    <n v="0.15"/>
    <n v="546.46"/>
  </r>
  <r>
    <s v="ORD2025008844"/>
    <d v="2024-03-01T00:00:00"/>
    <s v="Customer 581"/>
    <s v="CUST7567"/>
    <x v="0"/>
    <s v="Pune"/>
    <s v="Online"/>
    <s v="Clothing"/>
    <s v="Jacket"/>
    <s v="Jacket Model-623"/>
    <s v="PROD5481"/>
    <n v="1"/>
    <n v="422.28"/>
    <n v="422.28"/>
    <n v="0.05"/>
    <n v="21.11"/>
    <n v="401.17"/>
    <s v="Wallet"/>
    <s v="In-Transit"/>
    <n v="0.15"/>
    <n v="60.18"/>
  </r>
  <r>
    <s v="ORD2025008845"/>
    <d v="2023-08-31T00:00:00"/>
    <s v="Customer 2350"/>
    <s v="CUST2270"/>
    <x v="2"/>
    <s v="Kolkata"/>
    <s v="Online"/>
    <s v="Clothing"/>
    <s v="Jeans"/>
    <s v="Jeans Model-278"/>
    <s v="PROD1840"/>
    <n v="10"/>
    <n v="162.41"/>
    <n v="1624.1"/>
    <n v="0"/>
    <n v="0"/>
    <n v="1624.1"/>
    <s v="COD"/>
    <s v="Delivered"/>
    <n v="0.25"/>
    <n v="406.02"/>
  </r>
  <r>
    <s v="ORD2025008846"/>
    <d v="2023-04-02T00:00:00"/>
    <s v="Customer 3785"/>
    <s v="CUST6470"/>
    <x v="3"/>
    <s v="Raipur"/>
    <s v="Offline"/>
    <s v="Clothing"/>
    <s v="Shirt"/>
    <s v="Shirt Model-153"/>
    <s v="PROD1245"/>
    <n v="6"/>
    <n v="687.22"/>
    <n v="4123.32"/>
    <n v="0.2"/>
    <n v="824.66"/>
    <n v="3298.66"/>
    <s v="UPI"/>
    <s v="In-Transit"/>
    <n v="0.25"/>
    <n v="824.66"/>
  </r>
  <r>
    <s v="ORD2025008847"/>
    <d v="2023-08-19T00:00:00"/>
    <s v="Customer 2948"/>
    <s v="CUST4697"/>
    <x v="0"/>
    <s v="Ahmedabad"/>
    <s v="Online"/>
    <s v="Clothing"/>
    <s v="Jeans"/>
    <s v="Jeans Model-682"/>
    <s v="PROD4825"/>
    <n v="5"/>
    <n v="378.31"/>
    <n v="1891.55"/>
    <n v="0.2"/>
    <n v="378.31"/>
    <n v="1513.24"/>
    <s v="Wallet"/>
    <s v="Returned"/>
    <n v="0.25"/>
    <n v="378.31"/>
  </r>
  <r>
    <s v="ORD2025008848"/>
    <d v="2023-03-10T00:00:00"/>
    <s v="Customer 2474"/>
    <s v="CUST6853"/>
    <x v="3"/>
    <s v="Bhopal"/>
    <s v="Offline"/>
    <s v="Beauty"/>
    <s v="Face Cream"/>
    <s v="Face Cream Model-776"/>
    <s v="PROD3448"/>
    <n v="7"/>
    <n v="930.88"/>
    <n v="6516.16"/>
    <n v="0.2"/>
    <n v="1303.23"/>
    <n v="5212.93"/>
    <s v="Card"/>
    <s v="Delivered"/>
    <n v="0.25"/>
    <n v="1303.23"/>
  </r>
  <r>
    <s v="ORD2025008849"/>
    <d v="2023-01-24T00:00:00"/>
    <s v="Customer 1507"/>
    <s v="CUST8665"/>
    <x v="4"/>
    <s v="Chennai"/>
    <s v="Offline"/>
    <s v="Clothing"/>
    <s v="Shirt"/>
    <s v="Shirt Model-711"/>
    <s v="PROD8205"/>
    <n v="10"/>
    <n v="589.75"/>
    <n v="5897.5"/>
    <n v="0.05"/>
    <n v="294.88"/>
    <n v="5602.62"/>
    <s v="UPI"/>
    <s v="Delivered"/>
    <n v="0.15"/>
    <n v="840.39"/>
  </r>
  <r>
    <s v="ORD2025008850"/>
    <d v="2023-03-28T00:00:00"/>
    <s v="Customer 3226"/>
    <s v="CUST2674"/>
    <x v="3"/>
    <s v="Raipur"/>
    <s v="Offline"/>
    <s v="Clothing"/>
    <s v="Shirt"/>
    <s v="Shirt Model-824"/>
    <s v="PROD3859"/>
    <n v="4"/>
    <n v="231.53"/>
    <n v="926.12"/>
    <n v="0.2"/>
    <n v="185.22"/>
    <n v="740.9"/>
    <s v="UPI"/>
    <s v="Cancelled"/>
    <n v="0.25"/>
    <n v="185.22"/>
  </r>
  <r>
    <s v="ORD2025008851"/>
    <d v="2023-04-29T00:00:00"/>
    <s v="Customer 939"/>
    <s v="CUST2868"/>
    <x v="2"/>
    <s v="Kolkata"/>
    <s v="Offline"/>
    <s v="Home Decor"/>
    <s v="Curtain"/>
    <s v="Curtain Model-206"/>
    <s v="PROD2385"/>
    <n v="7"/>
    <n v="210.04"/>
    <n v="1470.28"/>
    <n v="0.2"/>
    <n v="294.06"/>
    <n v="1176.22"/>
    <s v="Card"/>
    <s v="In-Transit"/>
    <n v="0.25"/>
    <n v="294.06"/>
  </r>
  <r>
    <s v="ORD2025008852"/>
    <d v="2023-10-01T00:00:00"/>
    <s v="Customer 739"/>
    <s v="CUST2919"/>
    <x v="3"/>
    <s v="Nagpur"/>
    <s v="Offline"/>
    <s v="Electronics"/>
    <s v="Laptop"/>
    <s v="Laptop Model-653"/>
    <s v="PROD6890"/>
    <n v="3"/>
    <n v="616.30999999999995"/>
    <n v="1848.93"/>
    <n v="0.2"/>
    <n v="369.79"/>
    <n v="1479.14"/>
    <s v="Card"/>
    <s v="Delivered"/>
    <n v="0.15"/>
    <n v="221.87"/>
  </r>
  <r>
    <s v="ORD2025008853"/>
    <d v="2023-03-20T00:00:00"/>
    <s v="Customer 2940"/>
    <s v="CUST9242"/>
    <x v="0"/>
    <s v="Ahmedabad"/>
    <s v="Online"/>
    <s v="Clothing"/>
    <s v="Jacket"/>
    <s v="Jacket Model-769"/>
    <s v="PROD3499"/>
    <n v="10"/>
    <n v="618.76"/>
    <n v="6187.6"/>
    <n v="0.1"/>
    <n v="618.76"/>
    <n v="5568.84"/>
    <s v="Wallet"/>
    <s v="In-Transit"/>
    <n v="0.3"/>
    <n v="1670.65"/>
  </r>
  <r>
    <s v="ORD2025008854"/>
    <d v="2023-07-30T00:00:00"/>
    <s v="Customer 2503"/>
    <s v="CUST5897"/>
    <x v="3"/>
    <s v="Raipur"/>
    <s v="Online"/>
    <s v="Beauty"/>
    <s v="Perfume"/>
    <s v="Perfume Model-386"/>
    <s v="PROD3553"/>
    <n v="7"/>
    <n v="891.08"/>
    <n v="6237.56"/>
    <n v="0.05"/>
    <n v="311.88"/>
    <n v="5925.68"/>
    <s v="COD"/>
    <s v="In-Transit"/>
    <n v="0.25"/>
    <n v="1481.42"/>
  </r>
  <r>
    <s v="ORD2025008855"/>
    <d v="2023-01-26T00:00:00"/>
    <s v="Customer 732"/>
    <s v="CUST9832"/>
    <x v="0"/>
    <s v="Ahmedabad"/>
    <s v="Offline"/>
    <s v="Electronics"/>
    <s v="Tablet"/>
    <s v="Tablet Model-196"/>
    <s v="PROD3108"/>
    <n v="5"/>
    <n v="715.76"/>
    <n v="3578.8"/>
    <n v="0.1"/>
    <n v="357.88"/>
    <n v="3220.92"/>
    <s v="UPI"/>
    <s v="Delivered"/>
    <n v="0.3"/>
    <n v="966.28"/>
  </r>
  <r>
    <s v="ORD2025008856"/>
    <d v="2023-02-21T00:00:00"/>
    <s v="Customer 3847"/>
    <s v="CUST2229"/>
    <x v="0"/>
    <s v="Ahmedabad"/>
    <s v="Offline"/>
    <s v="Clothing"/>
    <s v="Jacket"/>
    <s v="Jacket Model-648"/>
    <s v="PROD6105"/>
    <n v="8"/>
    <n v="264.66000000000003"/>
    <n v="2117.2800000000002"/>
    <n v="0"/>
    <n v="0"/>
    <n v="2117.2800000000002"/>
    <s v="COD"/>
    <s v="Cancelled"/>
    <n v="0.25"/>
    <n v="529.32000000000005"/>
  </r>
  <r>
    <s v="ORD2025008857"/>
    <d v="2023-03-26T00:00:00"/>
    <s v="Customer 1313"/>
    <s v="CUST7968"/>
    <x v="1"/>
    <s v="Lucknow"/>
    <s v="Online"/>
    <s v="Clothing"/>
    <s v="Jeans"/>
    <s v="Jeans Model-849"/>
    <s v="PROD2378"/>
    <n v="2"/>
    <n v="612.71"/>
    <n v="1225.42"/>
    <n v="0.1"/>
    <n v="122.54"/>
    <n v="1102.8800000000001"/>
    <s v="Card"/>
    <s v="Delivered"/>
    <n v="0.15"/>
    <n v="165.43"/>
  </r>
  <r>
    <s v="ORD2025008858"/>
    <d v="2023-09-24T00:00:00"/>
    <s v="Customer 3545"/>
    <s v="CUST8914"/>
    <x v="1"/>
    <s v="Delhi"/>
    <s v="Online"/>
    <s v="Home Decor"/>
    <s v="Lamp"/>
    <s v="Lamp Model-502"/>
    <s v="PROD5478"/>
    <n v="6"/>
    <n v="302.91000000000003"/>
    <n v="1817.46"/>
    <n v="0.2"/>
    <n v="363.49"/>
    <n v="1453.97"/>
    <s v="Card"/>
    <s v="Cancelled"/>
    <n v="0.15"/>
    <n v="218.1"/>
  </r>
  <r>
    <s v="ORD2025008859"/>
    <d v="2023-08-28T00:00:00"/>
    <s v="Customer 4721"/>
    <s v="CUST9125"/>
    <x v="4"/>
    <s v="Chennai"/>
    <s v="Online"/>
    <s v="Home Decor"/>
    <s v="Sofa"/>
    <s v="Sofa Model-798"/>
    <s v="PROD9507"/>
    <n v="1"/>
    <n v="366.79"/>
    <n v="366.79"/>
    <n v="0.2"/>
    <n v="73.36"/>
    <n v="293.43"/>
    <s v="Card"/>
    <s v="In-Transit"/>
    <n v="0.3"/>
    <n v="88.03"/>
  </r>
  <r>
    <s v="ORD2025008860"/>
    <d v="2023-09-06T00:00:00"/>
    <s v="Customer 3946"/>
    <s v="CUST1255"/>
    <x v="0"/>
    <s v="Mumbai"/>
    <s v="Offline"/>
    <s v="Home Decor"/>
    <s v="Curtain"/>
    <s v="Curtain Model-522"/>
    <s v="PROD7174"/>
    <n v="7"/>
    <n v="473.21"/>
    <n v="3312.47"/>
    <n v="0.1"/>
    <n v="331.25"/>
    <n v="2981.22"/>
    <s v="Card"/>
    <s v="Cancelled"/>
    <n v="0.25"/>
    <n v="745.3"/>
  </r>
  <r>
    <s v="ORD2025008861"/>
    <d v="2023-03-03T00:00:00"/>
    <s v="Customer 333"/>
    <s v="CUST5140"/>
    <x v="4"/>
    <s v="Bangalore"/>
    <s v="Offline"/>
    <s v="Electronics"/>
    <s v="Tablet"/>
    <s v="Tablet Model-101"/>
    <s v="PROD2627"/>
    <n v="1"/>
    <n v="632.64"/>
    <n v="632.64"/>
    <n v="0.2"/>
    <n v="126.53"/>
    <n v="506.11"/>
    <s v="Card"/>
    <s v="Returned"/>
    <n v="0.3"/>
    <n v="151.83000000000001"/>
  </r>
  <r>
    <s v="ORD2025008862"/>
    <d v="2024-02-26T00:00:00"/>
    <s v="Customer 4207"/>
    <s v="CUST3901"/>
    <x v="4"/>
    <s v="Chennai"/>
    <s v="Offline"/>
    <s v="Clothing"/>
    <s v="Shirt"/>
    <s v="Shirt Model-245"/>
    <s v="PROD1048"/>
    <n v="5"/>
    <n v="450"/>
    <n v="2250"/>
    <n v="0.2"/>
    <n v="450"/>
    <n v="1800"/>
    <s v="Wallet"/>
    <s v="In-Transit"/>
    <n v="0.25"/>
    <n v="450"/>
  </r>
  <r>
    <s v="ORD2025008863"/>
    <d v="2023-11-01T00:00:00"/>
    <s v="Customer 2435"/>
    <s v="CUST6767"/>
    <x v="4"/>
    <s v="Hyderabad"/>
    <s v="Offline"/>
    <s v="Home Decor"/>
    <s v="Curtain"/>
    <s v="Curtain Model-131"/>
    <s v="PROD6356"/>
    <n v="9"/>
    <n v="561.71"/>
    <n v="5055.3900000000003"/>
    <n v="0"/>
    <n v="0"/>
    <n v="5055.3900000000003"/>
    <s v="Wallet"/>
    <s v="In-Transit"/>
    <n v="0.25"/>
    <n v="1263.8499999999999"/>
  </r>
  <r>
    <s v="ORD2025008864"/>
    <d v="2024-03-08T00:00:00"/>
    <s v="Customer 3680"/>
    <s v="CUST2547"/>
    <x v="4"/>
    <s v="Bangalore"/>
    <s v="Offline"/>
    <s v="Electronics"/>
    <s v="Laptop"/>
    <s v="Laptop Model-791"/>
    <s v="PROD3956"/>
    <n v="4"/>
    <n v="752.34"/>
    <n v="3009.36"/>
    <n v="0.1"/>
    <n v="300.94"/>
    <n v="2708.42"/>
    <s v="COD"/>
    <s v="Delivered"/>
    <n v="0.25"/>
    <n v="677.11"/>
  </r>
  <r>
    <s v="ORD2025008865"/>
    <d v="2023-04-09T00:00:00"/>
    <s v="Customer 2189"/>
    <s v="CUST6822"/>
    <x v="0"/>
    <s v="Mumbai"/>
    <s v="Offline"/>
    <s v="Electronics"/>
    <s v="Tablet"/>
    <s v="Tablet Model-446"/>
    <s v="PROD6778"/>
    <n v="8"/>
    <n v="129.84"/>
    <n v="1038.72"/>
    <n v="0.05"/>
    <n v="51.94"/>
    <n v="986.78"/>
    <s v="COD"/>
    <s v="Delivered"/>
    <n v="0.3"/>
    <n v="296.02999999999997"/>
  </r>
  <r>
    <s v="ORD2025008866"/>
    <d v="2023-11-20T00:00:00"/>
    <s v="Customer 463"/>
    <s v="CUST4647"/>
    <x v="0"/>
    <s v="Mumbai"/>
    <s v="Online"/>
    <s v="Electronics"/>
    <s v="Mobile"/>
    <s v="Mobile Model-644"/>
    <s v="PROD8729"/>
    <n v="2"/>
    <n v="863.6"/>
    <n v="1727.2"/>
    <n v="0"/>
    <n v="0"/>
    <n v="1727.2"/>
    <s v="Wallet"/>
    <s v="Returned"/>
    <n v="0.25"/>
    <n v="431.8"/>
  </r>
  <r>
    <s v="ORD2025008867"/>
    <d v="2023-02-01T00:00:00"/>
    <s v="Customer 2289"/>
    <s v="CUST5846"/>
    <x v="0"/>
    <s v="Mumbai"/>
    <s v="Online"/>
    <s v="Clothing"/>
    <s v="Jeans"/>
    <s v="Jeans Model-313"/>
    <s v="PROD6929"/>
    <n v="5"/>
    <n v="802.78"/>
    <n v="4013.9"/>
    <n v="0.2"/>
    <n v="802.78"/>
    <n v="3211.12"/>
    <s v="Wallet"/>
    <s v="Cancelled"/>
    <n v="0.25"/>
    <n v="802.78"/>
  </r>
  <r>
    <s v="ORD2025008868"/>
    <d v="2023-09-19T00:00:00"/>
    <s v="Customer 4976"/>
    <s v="CUST8155"/>
    <x v="1"/>
    <s v="Delhi"/>
    <s v="Online"/>
    <s v="Home Decor"/>
    <s v="Sofa"/>
    <s v="Sofa Model-224"/>
    <s v="PROD7196"/>
    <n v="3"/>
    <n v="963.94"/>
    <n v="2891.82"/>
    <n v="0.2"/>
    <n v="578.36"/>
    <n v="2313.46"/>
    <s v="COD"/>
    <s v="Delivered"/>
    <n v="0.3"/>
    <n v="694.04"/>
  </r>
  <r>
    <s v="ORD2025008869"/>
    <d v="2023-04-20T00:00:00"/>
    <s v="Customer 1606"/>
    <s v="CUST1952"/>
    <x v="4"/>
    <s v="Chennai"/>
    <s v="Online"/>
    <s v="Clothing"/>
    <s v="Jeans"/>
    <s v="Jeans Model-510"/>
    <s v="PROD4140"/>
    <n v="6"/>
    <n v="854.22"/>
    <n v="5125.32"/>
    <n v="0.2"/>
    <n v="1025.06"/>
    <n v="4100.26"/>
    <s v="Wallet"/>
    <s v="Delivered"/>
    <n v="0.25"/>
    <n v="1025.07"/>
  </r>
  <r>
    <s v="ORD2025008870"/>
    <d v="2023-09-05T00:00:00"/>
    <s v="Customer 3512"/>
    <s v="CUST7757"/>
    <x v="4"/>
    <s v="Chennai"/>
    <s v="Offline"/>
    <s v="Home Decor"/>
    <s v="Curtain"/>
    <s v="Curtain Model-245"/>
    <s v="PROD4171"/>
    <n v="6"/>
    <n v="140.26"/>
    <n v="841.56"/>
    <n v="0.1"/>
    <n v="84.16"/>
    <n v="757.4"/>
    <s v="Wallet"/>
    <s v="Delivered"/>
    <n v="0.3"/>
    <n v="227.22"/>
  </r>
  <r>
    <s v="ORD2025008871"/>
    <d v="2024-01-24T00:00:00"/>
    <s v="Customer 463"/>
    <s v="CUST2912"/>
    <x v="3"/>
    <s v="Nagpur"/>
    <s v="Offline"/>
    <s v="Beauty"/>
    <s v="Lipstick"/>
    <s v="Lipstick Model-598"/>
    <s v="PROD3370"/>
    <n v="5"/>
    <n v="747.68"/>
    <n v="3738.4"/>
    <n v="0.05"/>
    <n v="186.92"/>
    <n v="3551.48"/>
    <s v="UPI"/>
    <s v="In-Transit"/>
    <n v="0.25"/>
    <n v="887.87"/>
  </r>
  <r>
    <s v="ORD2025008872"/>
    <d v="2024-02-15T00:00:00"/>
    <s v="Customer 3322"/>
    <s v="CUST5220"/>
    <x v="0"/>
    <s v="Pune"/>
    <s v="Online"/>
    <s v="Clothing"/>
    <s v="Jeans"/>
    <s v="Jeans Model-865"/>
    <s v="PROD1940"/>
    <n v="5"/>
    <n v="391.74"/>
    <n v="1958.7"/>
    <n v="0.05"/>
    <n v="97.94"/>
    <n v="1860.76"/>
    <s v="UPI"/>
    <s v="In-Transit"/>
    <n v="0.15"/>
    <n v="279.11"/>
  </r>
  <r>
    <s v="ORD2025008873"/>
    <d v="2023-07-28T00:00:00"/>
    <s v="Customer 980"/>
    <s v="CUST9016"/>
    <x v="1"/>
    <s v="Lucknow"/>
    <s v="Offline"/>
    <s v="Electronics"/>
    <s v="Laptop"/>
    <s v="Laptop Model-529"/>
    <s v="PROD2146"/>
    <n v="5"/>
    <n v="839.73"/>
    <n v="4198.6499999999996"/>
    <n v="0.05"/>
    <n v="209.93"/>
    <n v="3988.72"/>
    <s v="COD"/>
    <s v="Returned"/>
    <n v="0.3"/>
    <n v="1196.6199999999999"/>
  </r>
  <r>
    <s v="ORD2025008874"/>
    <d v="2023-02-27T00:00:00"/>
    <s v="Customer 2500"/>
    <s v="CUST1193"/>
    <x v="2"/>
    <s v="Bhubaneswar"/>
    <s v="Online"/>
    <s v="Home Decor"/>
    <s v="Sofa"/>
    <s v="Sofa Model-206"/>
    <s v="PROD5287"/>
    <n v="5"/>
    <n v="410.42"/>
    <n v="2052.1"/>
    <n v="0.05"/>
    <n v="102.61"/>
    <n v="1949.49"/>
    <s v="COD"/>
    <s v="In-Transit"/>
    <n v="0.25"/>
    <n v="487.37"/>
  </r>
  <r>
    <s v="ORD2025008875"/>
    <d v="2023-11-11T00:00:00"/>
    <s v="Customer 1646"/>
    <s v="CUST4490"/>
    <x v="0"/>
    <s v="Mumbai"/>
    <s v="Offline"/>
    <s v="Electronics"/>
    <s v="Tablet"/>
    <s v="Tablet Model-359"/>
    <s v="PROD9007"/>
    <n v="10"/>
    <n v="217.74"/>
    <n v="2177.4"/>
    <n v="0.05"/>
    <n v="108.87"/>
    <n v="2068.5300000000002"/>
    <s v="UPI"/>
    <s v="Returned"/>
    <n v="0.3"/>
    <n v="620.55999999999995"/>
  </r>
  <r>
    <s v="ORD2025008876"/>
    <d v="2024-03-15T00:00:00"/>
    <s v="Customer 2424"/>
    <s v="CUST5533"/>
    <x v="3"/>
    <s v="Raipur"/>
    <s v="Offline"/>
    <s v="Clothing"/>
    <s v="Jeans"/>
    <s v="Jeans Model-760"/>
    <s v="PROD8939"/>
    <n v="5"/>
    <n v="239.33"/>
    <n v="1196.6500000000001"/>
    <n v="0.2"/>
    <n v="239.33"/>
    <n v="957.32"/>
    <s v="Card"/>
    <s v="Returned"/>
    <n v="0.15"/>
    <n v="143.6"/>
  </r>
  <r>
    <s v="ORD2025008877"/>
    <d v="2023-05-20T00:00:00"/>
    <s v="Customer 2278"/>
    <s v="CUST9238"/>
    <x v="4"/>
    <s v="Hyderabad"/>
    <s v="Offline"/>
    <s v="Electronics"/>
    <s v="Mobile"/>
    <s v="Mobile Model-472"/>
    <s v="PROD3524"/>
    <n v="9"/>
    <n v="705.76"/>
    <n v="6351.84"/>
    <n v="0.05"/>
    <n v="317.58999999999997"/>
    <n v="6034.25"/>
    <s v="Card"/>
    <s v="In-Transit"/>
    <n v="0.15"/>
    <n v="905.14"/>
  </r>
  <r>
    <s v="ORD2025008878"/>
    <d v="2023-09-11T00:00:00"/>
    <s v="Customer 3806"/>
    <s v="CUST7347"/>
    <x v="0"/>
    <s v="Mumbai"/>
    <s v="Online"/>
    <s v="Home Decor"/>
    <s v="Curtain"/>
    <s v="Curtain Model-861"/>
    <s v="PROD6368"/>
    <n v="2"/>
    <n v="535.87"/>
    <n v="1071.74"/>
    <n v="0.05"/>
    <n v="53.59"/>
    <n v="1018.15"/>
    <s v="UPI"/>
    <s v="Cancelled"/>
    <n v="0.15"/>
    <n v="152.72"/>
  </r>
  <r>
    <s v="ORD2025008879"/>
    <d v="2023-08-16T00:00:00"/>
    <s v="Customer 4905"/>
    <s v="CUST9185"/>
    <x v="0"/>
    <s v="Mumbai"/>
    <s v="Online"/>
    <s v="Home Decor"/>
    <s v="Curtain"/>
    <s v="Curtain Model-125"/>
    <s v="PROD8566"/>
    <n v="8"/>
    <n v="119.38"/>
    <n v="955.04"/>
    <n v="0.2"/>
    <n v="191.01"/>
    <n v="764.03"/>
    <s v="UPI"/>
    <s v="In-Transit"/>
    <n v="0.25"/>
    <n v="191.01"/>
  </r>
  <r>
    <s v="ORD2025008880"/>
    <d v="2023-04-29T00:00:00"/>
    <s v="Customer 849"/>
    <s v="CUST8705"/>
    <x v="0"/>
    <s v="Pune"/>
    <s v="Online"/>
    <s v="Home Decor"/>
    <s v="Sofa"/>
    <s v="Sofa Model-511"/>
    <s v="PROD2810"/>
    <n v="4"/>
    <n v="126.28"/>
    <n v="505.12"/>
    <n v="0.2"/>
    <n v="101.02"/>
    <n v="404.1"/>
    <s v="Wallet"/>
    <s v="In-Transit"/>
    <n v="0.25"/>
    <n v="101.03"/>
  </r>
  <r>
    <s v="ORD2025008881"/>
    <d v="2023-02-21T00:00:00"/>
    <s v="Customer 1154"/>
    <s v="CUST6444"/>
    <x v="3"/>
    <s v="Nagpur"/>
    <s v="Online"/>
    <s v="Clothing"/>
    <s v="Shirt"/>
    <s v="Shirt Model-439"/>
    <s v="PROD4982"/>
    <n v="5"/>
    <n v="830.85"/>
    <n v="4154.25"/>
    <n v="0.2"/>
    <n v="830.85"/>
    <n v="3323.4"/>
    <s v="COD"/>
    <s v="In-Transit"/>
    <n v="0.3"/>
    <n v="997.02"/>
  </r>
  <r>
    <s v="ORD2025008882"/>
    <d v="2023-02-24T00:00:00"/>
    <s v="Customer 208"/>
    <s v="CUST6910"/>
    <x v="2"/>
    <s v="Kolkata"/>
    <s v="Online"/>
    <s v="Beauty"/>
    <s v="Face Cream"/>
    <s v="Face Cream Model-120"/>
    <s v="PROD6997"/>
    <n v="7"/>
    <n v="791.9"/>
    <n v="5543.3"/>
    <n v="0"/>
    <n v="0"/>
    <n v="5543.3"/>
    <s v="Card"/>
    <s v="Delivered"/>
    <n v="0.15"/>
    <n v="831.5"/>
  </r>
  <r>
    <s v="ORD2025008883"/>
    <d v="2023-10-04T00:00:00"/>
    <s v="Customer 2788"/>
    <s v="CUST4675"/>
    <x v="2"/>
    <s v="Patna"/>
    <s v="Online"/>
    <s v="Electronics"/>
    <s v="Mobile"/>
    <s v="Mobile Model-699"/>
    <s v="PROD4022"/>
    <n v="6"/>
    <n v="140.85"/>
    <n v="845.1"/>
    <n v="0.05"/>
    <n v="42.26"/>
    <n v="802.84"/>
    <s v="Wallet"/>
    <s v="Returned"/>
    <n v="0.25"/>
    <n v="200.71"/>
  </r>
  <r>
    <s v="ORD2025008884"/>
    <d v="2024-03-04T00:00:00"/>
    <s v="Customer 2126"/>
    <s v="CUST4270"/>
    <x v="4"/>
    <s v="Chennai"/>
    <s v="Online"/>
    <s v="Home Decor"/>
    <s v="Sofa"/>
    <s v="Sofa Model-143"/>
    <s v="PROD3015"/>
    <n v="6"/>
    <n v="566.82000000000005"/>
    <n v="3400.92"/>
    <n v="0"/>
    <n v="0"/>
    <n v="3400.92"/>
    <s v="COD"/>
    <s v="In-Transit"/>
    <n v="0.3"/>
    <n v="1020.28"/>
  </r>
  <r>
    <s v="ORD2025008885"/>
    <d v="2023-11-15T00:00:00"/>
    <s v="Customer 671"/>
    <s v="CUST4967"/>
    <x v="1"/>
    <s v="Delhi"/>
    <s v="Offline"/>
    <s v="Clothing"/>
    <s v="Shirt"/>
    <s v="Shirt Model-608"/>
    <s v="PROD2958"/>
    <n v="7"/>
    <n v="103.19"/>
    <n v="722.33"/>
    <n v="0.1"/>
    <n v="72.23"/>
    <n v="650.1"/>
    <s v="UPI"/>
    <s v="Cancelled"/>
    <n v="0.15"/>
    <n v="97.52"/>
  </r>
  <r>
    <s v="ORD2025008886"/>
    <d v="2023-10-10T00:00:00"/>
    <s v="Customer 2151"/>
    <s v="CUST2107"/>
    <x v="3"/>
    <s v="Bhopal"/>
    <s v="Offline"/>
    <s v="Clothing"/>
    <s v="Jacket"/>
    <s v="Jacket Model-340"/>
    <s v="PROD8835"/>
    <n v="5"/>
    <n v="728.08"/>
    <n v="3640.4"/>
    <n v="0"/>
    <n v="0"/>
    <n v="3640.4"/>
    <s v="Wallet"/>
    <s v="Cancelled"/>
    <n v="0.3"/>
    <n v="1092.1199999999999"/>
  </r>
  <r>
    <s v="ORD2025008887"/>
    <d v="2023-01-28T00:00:00"/>
    <s v="Customer 3939"/>
    <s v="CUST9297"/>
    <x v="2"/>
    <s v="Patna"/>
    <s v="Offline"/>
    <s v="Beauty"/>
    <s v="Face Cream"/>
    <s v="Face Cream Model-857"/>
    <s v="PROD3297"/>
    <n v="3"/>
    <n v="353.27"/>
    <n v="1059.81"/>
    <n v="0.05"/>
    <n v="52.99"/>
    <n v="1006.82"/>
    <s v="UPI"/>
    <s v="Delivered"/>
    <n v="0.25"/>
    <n v="251.71"/>
  </r>
  <r>
    <s v="ORD2025008888"/>
    <d v="2023-03-22T00:00:00"/>
    <s v="Customer 4288"/>
    <s v="CUST7053"/>
    <x v="2"/>
    <s v="Kolkata"/>
    <s v="Online"/>
    <s v="Home Decor"/>
    <s v="Sofa"/>
    <s v="Sofa Model-361"/>
    <s v="PROD7601"/>
    <n v="2"/>
    <n v="932.02"/>
    <n v="1864.04"/>
    <n v="0.1"/>
    <n v="186.4"/>
    <n v="1677.64"/>
    <s v="UPI"/>
    <s v="Cancelled"/>
    <n v="0.3"/>
    <n v="503.29"/>
  </r>
  <r>
    <s v="ORD2025008889"/>
    <d v="2023-12-14T00:00:00"/>
    <s v="Customer 862"/>
    <s v="CUST9589"/>
    <x v="3"/>
    <s v="Raipur"/>
    <s v="Offline"/>
    <s v="Home Decor"/>
    <s v="Curtain"/>
    <s v="Curtain Model-717"/>
    <s v="PROD4576"/>
    <n v="6"/>
    <n v="719.2"/>
    <n v="4315.2"/>
    <n v="0"/>
    <n v="0"/>
    <n v="4315.2"/>
    <s v="Card"/>
    <s v="Cancelled"/>
    <n v="0.3"/>
    <n v="1294.56"/>
  </r>
  <r>
    <s v="ORD2025008890"/>
    <d v="2023-08-23T00:00:00"/>
    <s v="Customer 4295"/>
    <s v="CUST2025"/>
    <x v="3"/>
    <s v="Raipur"/>
    <s v="Offline"/>
    <s v="Electronics"/>
    <s v="Tablet"/>
    <s v="Tablet Model-103"/>
    <s v="PROD2379"/>
    <n v="5"/>
    <n v="740.12"/>
    <n v="3700.6"/>
    <n v="0.2"/>
    <n v="740.12"/>
    <n v="2960.48"/>
    <s v="COD"/>
    <s v="Delivered"/>
    <n v="0.25"/>
    <n v="740.12"/>
  </r>
  <r>
    <s v="ORD2025008891"/>
    <d v="2023-06-01T00:00:00"/>
    <s v="Customer 1806"/>
    <s v="CUST7016"/>
    <x v="3"/>
    <s v="Raipur"/>
    <s v="Online"/>
    <s v="Beauty"/>
    <s v="Perfume"/>
    <s v="Perfume Model-615"/>
    <s v="PROD4227"/>
    <n v="6"/>
    <n v="610.22"/>
    <n v="3661.32"/>
    <n v="0"/>
    <n v="0"/>
    <n v="3661.32"/>
    <s v="UPI"/>
    <s v="Delivered"/>
    <n v="0.25"/>
    <n v="915.33"/>
  </r>
  <r>
    <s v="ORD2025008892"/>
    <d v="2023-12-14T00:00:00"/>
    <s v="Customer 734"/>
    <s v="CUST1874"/>
    <x v="4"/>
    <s v="Hyderabad"/>
    <s v="Offline"/>
    <s v="Clothing"/>
    <s v="Jeans"/>
    <s v="Jeans Model-536"/>
    <s v="PROD1229"/>
    <n v="8"/>
    <n v="169.67"/>
    <n v="1357.36"/>
    <n v="0.1"/>
    <n v="135.74"/>
    <n v="1221.6199999999999"/>
    <s v="Wallet"/>
    <s v="Returned"/>
    <n v="0.3"/>
    <n v="366.49"/>
  </r>
  <r>
    <s v="ORD2025008893"/>
    <d v="2023-09-02T00:00:00"/>
    <s v="Customer 3681"/>
    <s v="CUST6247"/>
    <x v="4"/>
    <s v="Chennai"/>
    <s v="Online"/>
    <s v="Clothing"/>
    <s v="Jacket"/>
    <s v="Jacket Model-412"/>
    <s v="PROD5523"/>
    <n v="3"/>
    <n v="493.03"/>
    <n v="1479.09"/>
    <n v="0.05"/>
    <n v="73.95"/>
    <n v="1405.14"/>
    <s v="Card"/>
    <s v="Cancelled"/>
    <n v="0.3"/>
    <n v="421.54"/>
  </r>
  <r>
    <s v="ORD2025008894"/>
    <d v="2023-04-03T00:00:00"/>
    <s v="Customer 4974"/>
    <s v="CUST7970"/>
    <x v="2"/>
    <s v="Bhubaneswar"/>
    <s v="Offline"/>
    <s v="Beauty"/>
    <s v="Perfume"/>
    <s v="Perfume Model-635"/>
    <s v="PROD5710"/>
    <n v="8"/>
    <n v="458.67"/>
    <n v="3669.36"/>
    <n v="0.1"/>
    <n v="366.94"/>
    <n v="3302.42"/>
    <s v="Wallet"/>
    <s v="Returned"/>
    <n v="0.3"/>
    <n v="990.73"/>
  </r>
  <r>
    <s v="ORD2025008895"/>
    <d v="2024-02-04T00:00:00"/>
    <s v="Customer 4308"/>
    <s v="CUST6339"/>
    <x v="2"/>
    <s v="Bhubaneswar"/>
    <s v="Offline"/>
    <s v="Beauty"/>
    <s v="Face Cream"/>
    <s v="Face Cream Model-746"/>
    <s v="PROD1596"/>
    <n v="3"/>
    <n v="404.03"/>
    <n v="1212.0899999999999"/>
    <n v="0"/>
    <n v="0"/>
    <n v="1212.0899999999999"/>
    <s v="Card"/>
    <s v="In-Transit"/>
    <n v="0.3"/>
    <n v="363.63"/>
  </r>
  <r>
    <s v="ORD2025008896"/>
    <d v="2024-02-23T00:00:00"/>
    <s v="Customer 3578"/>
    <s v="CUST5915"/>
    <x v="1"/>
    <s v="Delhi"/>
    <s v="Online"/>
    <s v="Clothing"/>
    <s v="Jeans"/>
    <s v="Jeans Model-944"/>
    <s v="PROD3196"/>
    <n v="8"/>
    <n v="584.41"/>
    <n v="4675.28"/>
    <n v="0.05"/>
    <n v="233.76"/>
    <n v="4441.5200000000004"/>
    <s v="Wallet"/>
    <s v="Delivered"/>
    <n v="0.3"/>
    <n v="1332.46"/>
  </r>
  <r>
    <s v="ORD2025008897"/>
    <d v="2023-11-28T00:00:00"/>
    <s v="Customer 554"/>
    <s v="CUST5298"/>
    <x v="1"/>
    <s v="Lucknow"/>
    <s v="Online"/>
    <s v="Electronics"/>
    <s v="Mobile"/>
    <s v="Mobile Model-234"/>
    <s v="PROD8556"/>
    <n v="1"/>
    <n v="342.9"/>
    <n v="342.9"/>
    <n v="0.2"/>
    <n v="68.58"/>
    <n v="274.32"/>
    <s v="UPI"/>
    <s v="Returned"/>
    <n v="0.25"/>
    <n v="68.58"/>
  </r>
  <r>
    <s v="ORD2025008898"/>
    <d v="2024-03-08T00:00:00"/>
    <s v="Customer 1332"/>
    <s v="CUST9903"/>
    <x v="3"/>
    <s v="Bhopal"/>
    <s v="Offline"/>
    <s v="Electronics"/>
    <s v="Tablet"/>
    <s v="Tablet Model-521"/>
    <s v="PROD5757"/>
    <n v="4"/>
    <n v="460.5"/>
    <n v="1842"/>
    <n v="0"/>
    <n v="0"/>
    <n v="1842"/>
    <s v="Wallet"/>
    <s v="Cancelled"/>
    <n v="0.25"/>
    <n v="460.5"/>
  </r>
  <r>
    <s v="ORD2025008899"/>
    <d v="2023-12-24T00:00:00"/>
    <s v="Customer 3464"/>
    <s v="CUST9288"/>
    <x v="4"/>
    <s v="Hyderabad"/>
    <s v="Offline"/>
    <s v="Home Decor"/>
    <s v="Curtain"/>
    <s v="Curtain Model-222"/>
    <s v="PROD6770"/>
    <n v="2"/>
    <n v="642.66"/>
    <n v="1285.32"/>
    <n v="0.2"/>
    <n v="257.06"/>
    <n v="1028.26"/>
    <s v="COD"/>
    <s v="Returned"/>
    <n v="0.25"/>
    <n v="257.06"/>
  </r>
  <r>
    <s v="ORD2025008900"/>
    <d v="2023-05-17T00:00:00"/>
    <s v="Customer 2641"/>
    <s v="CUST8324"/>
    <x v="3"/>
    <s v="Bhopal"/>
    <s v="Online"/>
    <s v="Electronics"/>
    <s v="Laptop"/>
    <s v="Laptop Model-562"/>
    <s v="PROD7062"/>
    <n v="2"/>
    <n v="945.16"/>
    <n v="1890.32"/>
    <n v="0.05"/>
    <n v="94.52"/>
    <n v="1795.8"/>
    <s v="COD"/>
    <s v="Returned"/>
    <n v="0.15"/>
    <n v="269.37"/>
  </r>
  <r>
    <s v="ORD2025008901"/>
    <d v="2023-05-01T00:00:00"/>
    <s v="Customer 1492"/>
    <s v="CUST7159"/>
    <x v="2"/>
    <s v="Kolkata"/>
    <s v="Offline"/>
    <s v="Home Decor"/>
    <s v="Lamp"/>
    <s v="Lamp Model-836"/>
    <s v="PROD1429"/>
    <n v="6"/>
    <n v="657.71"/>
    <n v="3946.26"/>
    <n v="0.1"/>
    <n v="394.63"/>
    <n v="3551.63"/>
    <s v="UPI"/>
    <s v="Cancelled"/>
    <n v="0.25"/>
    <n v="887.91"/>
  </r>
  <r>
    <s v="ORD2025008902"/>
    <d v="2023-02-23T00:00:00"/>
    <s v="Customer 618"/>
    <s v="CUST7218"/>
    <x v="3"/>
    <s v="Raipur"/>
    <s v="Offline"/>
    <s v="Home Decor"/>
    <s v="Sofa"/>
    <s v="Sofa Model-160"/>
    <s v="PROD2547"/>
    <n v="9"/>
    <n v="704.59"/>
    <n v="6341.31"/>
    <n v="0.2"/>
    <n v="1268.26"/>
    <n v="5073.05"/>
    <s v="UPI"/>
    <s v="Cancelled"/>
    <n v="0.3"/>
    <n v="1521.91"/>
  </r>
  <r>
    <s v="ORD2025008903"/>
    <d v="2023-09-02T00:00:00"/>
    <s v="Customer 1860"/>
    <s v="CUST3571"/>
    <x v="1"/>
    <s v="Lucknow"/>
    <s v="Online"/>
    <s v="Clothing"/>
    <s v="Jacket"/>
    <s v="Jacket Model-970"/>
    <s v="PROD9976"/>
    <n v="6"/>
    <n v="587.25"/>
    <n v="3523.5"/>
    <n v="0.05"/>
    <n v="176.18"/>
    <n v="3347.32"/>
    <s v="Wallet"/>
    <s v="Delivered"/>
    <n v="0.15"/>
    <n v="502.1"/>
  </r>
  <r>
    <s v="ORD2025008904"/>
    <d v="2023-07-17T00:00:00"/>
    <s v="Customer 1572"/>
    <s v="CUST8936"/>
    <x v="0"/>
    <s v="Pune"/>
    <s v="Offline"/>
    <s v="Electronics"/>
    <s v="Tablet"/>
    <s v="Tablet Model-484"/>
    <s v="PROD4983"/>
    <n v="7"/>
    <n v="606.77"/>
    <n v="4247.3900000000003"/>
    <n v="0.2"/>
    <n v="849.48"/>
    <n v="3397.91"/>
    <s v="COD"/>
    <s v="Delivered"/>
    <n v="0.15"/>
    <n v="509.69"/>
  </r>
  <r>
    <s v="ORD2025008905"/>
    <d v="2023-05-25T00:00:00"/>
    <s v="Customer 1897"/>
    <s v="CUST6953"/>
    <x v="2"/>
    <s v="Patna"/>
    <s v="Offline"/>
    <s v="Beauty"/>
    <s v="Perfume"/>
    <s v="Perfume Model-794"/>
    <s v="PROD5214"/>
    <n v="1"/>
    <n v="879.99"/>
    <n v="879.99"/>
    <n v="0.2"/>
    <n v="176"/>
    <n v="703.99"/>
    <s v="Wallet"/>
    <s v="Cancelled"/>
    <n v="0.3"/>
    <n v="211.2"/>
  </r>
  <r>
    <s v="ORD2025008906"/>
    <d v="2024-02-10T00:00:00"/>
    <s v="Customer 4743"/>
    <s v="CUST1741"/>
    <x v="1"/>
    <s v="Lucknow"/>
    <s v="Online"/>
    <s v="Electronics"/>
    <s v="Mobile"/>
    <s v="Mobile Model-149"/>
    <s v="PROD5087"/>
    <n v="2"/>
    <n v="616.42999999999995"/>
    <n v="1232.8599999999999"/>
    <n v="0.05"/>
    <n v="61.64"/>
    <n v="1171.22"/>
    <s v="COD"/>
    <s v="In-Transit"/>
    <n v="0.25"/>
    <n v="292.81"/>
  </r>
  <r>
    <s v="ORD2025008907"/>
    <d v="2023-03-23T00:00:00"/>
    <s v="Customer 680"/>
    <s v="CUST7230"/>
    <x v="0"/>
    <s v="Pune"/>
    <s v="Online"/>
    <s v="Clothing"/>
    <s v="Jacket"/>
    <s v="Jacket Model-368"/>
    <s v="PROD5496"/>
    <n v="8"/>
    <n v="777.73"/>
    <n v="6221.84"/>
    <n v="0"/>
    <n v="0"/>
    <n v="6221.84"/>
    <s v="COD"/>
    <s v="Delivered"/>
    <n v="0.3"/>
    <n v="1866.55"/>
  </r>
  <r>
    <s v="ORD2025008908"/>
    <d v="2024-03-15T00:00:00"/>
    <s v="Customer 2535"/>
    <s v="CUST8876"/>
    <x v="4"/>
    <s v="Bangalore"/>
    <s v="Offline"/>
    <s v="Beauty"/>
    <s v="Face Cream"/>
    <s v="Face Cream Model-730"/>
    <s v="PROD2106"/>
    <n v="1"/>
    <n v="273"/>
    <n v="273"/>
    <n v="0"/>
    <n v="0"/>
    <n v="273"/>
    <s v="UPI"/>
    <s v="Delivered"/>
    <n v="0.3"/>
    <n v="81.900000000000006"/>
  </r>
  <r>
    <s v="ORD2025008909"/>
    <d v="2023-03-09T00:00:00"/>
    <s v="Customer 1273"/>
    <s v="CUST1275"/>
    <x v="2"/>
    <s v="Patna"/>
    <s v="Online"/>
    <s v="Beauty"/>
    <s v="Perfume"/>
    <s v="Perfume Model-911"/>
    <s v="PROD6387"/>
    <n v="1"/>
    <n v="977.28"/>
    <n v="977.28"/>
    <n v="0"/>
    <n v="0"/>
    <n v="977.28"/>
    <s v="Wallet"/>
    <s v="Delivered"/>
    <n v="0.3"/>
    <n v="293.18"/>
  </r>
  <r>
    <s v="ORD2025008910"/>
    <d v="2023-05-01T00:00:00"/>
    <s v="Customer 3065"/>
    <s v="CUST5265"/>
    <x v="2"/>
    <s v="Kolkata"/>
    <s v="Online"/>
    <s v="Clothing"/>
    <s v="Shirt"/>
    <s v="Shirt Model-222"/>
    <s v="PROD8775"/>
    <n v="7"/>
    <n v="259.3"/>
    <n v="1815.1"/>
    <n v="0.2"/>
    <n v="363.02"/>
    <n v="1452.08"/>
    <s v="COD"/>
    <s v="Cancelled"/>
    <n v="0.3"/>
    <n v="435.62"/>
  </r>
  <r>
    <s v="ORD2025008911"/>
    <d v="2023-08-06T00:00:00"/>
    <s v="Customer 4255"/>
    <s v="CUST4899"/>
    <x v="1"/>
    <s v="Chandigarh"/>
    <s v="Offline"/>
    <s v="Electronics"/>
    <s v="Tablet"/>
    <s v="Tablet Model-557"/>
    <s v="PROD1430"/>
    <n v="1"/>
    <n v="150.56"/>
    <n v="150.56"/>
    <n v="0.2"/>
    <n v="30.11"/>
    <n v="120.45"/>
    <s v="UPI"/>
    <s v="In-Transit"/>
    <n v="0.3"/>
    <n v="36.130000000000003"/>
  </r>
  <r>
    <s v="ORD2025008912"/>
    <d v="2023-06-11T00:00:00"/>
    <s v="Customer 413"/>
    <s v="CUST1391"/>
    <x v="1"/>
    <s v="Delhi"/>
    <s v="Online"/>
    <s v="Home Decor"/>
    <s v="Curtain"/>
    <s v="Curtain Model-661"/>
    <s v="PROD2848"/>
    <n v="2"/>
    <n v="317.27"/>
    <n v="634.54"/>
    <n v="0"/>
    <n v="0"/>
    <n v="634.54"/>
    <s v="Card"/>
    <s v="Delivered"/>
    <n v="0.15"/>
    <n v="95.18"/>
  </r>
  <r>
    <s v="ORD2025008913"/>
    <d v="2023-08-24T00:00:00"/>
    <s v="Customer 1305"/>
    <s v="CUST3883"/>
    <x v="0"/>
    <s v="Pune"/>
    <s v="Online"/>
    <s v="Home Decor"/>
    <s v="Sofa"/>
    <s v="Sofa Model-897"/>
    <s v="PROD7193"/>
    <n v="7"/>
    <n v="320.39"/>
    <n v="2242.73"/>
    <n v="0"/>
    <n v="0"/>
    <n v="2242.73"/>
    <s v="UPI"/>
    <s v="Cancelled"/>
    <n v="0.15"/>
    <n v="336.41"/>
  </r>
  <r>
    <s v="ORD2025008914"/>
    <d v="2024-02-25T00:00:00"/>
    <s v="Customer 4165"/>
    <s v="CUST5992"/>
    <x v="1"/>
    <s v="Lucknow"/>
    <s v="Offline"/>
    <s v="Home Decor"/>
    <s v="Curtain"/>
    <s v="Curtain Model-640"/>
    <s v="PROD4290"/>
    <n v="4"/>
    <n v="293.32"/>
    <n v="1173.28"/>
    <n v="0"/>
    <n v="0"/>
    <n v="1173.28"/>
    <s v="COD"/>
    <s v="Delivered"/>
    <n v="0.25"/>
    <n v="293.32"/>
  </r>
  <r>
    <s v="ORD2025008915"/>
    <d v="2024-02-01T00:00:00"/>
    <s v="Customer 3725"/>
    <s v="CUST5214"/>
    <x v="1"/>
    <s v="Lucknow"/>
    <s v="Offline"/>
    <s v="Home Decor"/>
    <s v="Lamp"/>
    <s v="Lamp Model-170"/>
    <s v="PROD7516"/>
    <n v="7"/>
    <n v="343.49"/>
    <n v="2404.4299999999998"/>
    <n v="0.2"/>
    <n v="480.89"/>
    <n v="1923.54"/>
    <s v="UPI"/>
    <s v="In-Transit"/>
    <n v="0.15"/>
    <n v="288.52999999999997"/>
  </r>
  <r>
    <s v="ORD2025008916"/>
    <d v="2024-01-20T00:00:00"/>
    <s v="Customer 4062"/>
    <s v="CUST7748"/>
    <x v="4"/>
    <s v="Bangalore"/>
    <s v="Offline"/>
    <s v="Beauty"/>
    <s v="Perfume"/>
    <s v="Perfume Model-217"/>
    <s v="PROD2987"/>
    <n v="2"/>
    <n v="116.63"/>
    <n v="233.26"/>
    <n v="0.2"/>
    <n v="46.65"/>
    <n v="186.61"/>
    <s v="Card"/>
    <s v="Delivered"/>
    <n v="0.25"/>
    <n v="46.65"/>
  </r>
  <r>
    <s v="ORD2025008917"/>
    <d v="2023-06-11T00:00:00"/>
    <s v="Customer 2001"/>
    <s v="CUST7245"/>
    <x v="2"/>
    <s v="Bhubaneswar"/>
    <s v="Online"/>
    <s v="Clothing"/>
    <s v="Jeans"/>
    <s v="Jeans Model-838"/>
    <s v="PROD6938"/>
    <n v="2"/>
    <n v="922.32"/>
    <n v="1844.64"/>
    <n v="0.05"/>
    <n v="92.23"/>
    <n v="1752.41"/>
    <s v="Wallet"/>
    <s v="In-Transit"/>
    <n v="0.15"/>
    <n v="262.86"/>
  </r>
  <r>
    <s v="ORD2025008918"/>
    <d v="2023-06-18T00:00:00"/>
    <s v="Customer 1777"/>
    <s v="CUST4588"/>
    <x v="4"/>
    <s v="Bangalore"/>
    <s v="Offline"/>
    <s v="Electronics"/>
    <s v="Tablet"/>
    <s v="Tablet Model-586"/>
    <s v="PROD8044"/>
    <n v="3"/>
    <n v="203.56"/>
    <n v="610.67999999999995"/>
    <n v="0.05"/>
    <n v="30.53"/>
    <n v="580.15"/>
    <s v="Wallet"/>
    <s v="Cancelled"/>
    <n v="0.15"/>
    <n v="87.02"/>
  </r>
  <r>
    <s v="ORD2025008919"/>
    <d v="2023-03-12T00:00:00"/>
    <s v="Customer 3294"/>
    <s v="CUST4429"/>
    <x v="4"/>
    <s v="Bangalore"/>
    <s v="Online"/>
    <s v="Beauty"/>
    <s v="Face Cream"/>
    <s v="Face Cream Model-190"/>
    <s v="PROD9209"/>
    <n v="8"/>
    <n v="650.4"/>
    <n v="5203.2"/>
    <n v="0"/>
    <n v="0"/>
    <n v="5203.2"/>
    <s v="UPI"/>
    <s v="In-Transit"/>
    <n v="0.15"/>
    <n v="780.48"/>
  </r>
  <r>
    <s v="ORD2025008920"/>
    <d v="2023-12-08T00:00:00"/>
    <s v="Customer 4000"/>
    <s v="CUST9289"/>
    <x v="0"/>
    <s v="Ahmedabad"/>
    <s v="Online"/>
    <s v="Clothing"/>
    <s v="Jeans"/>
    <s v="Jeans Model-247"/>
    <s v="PROD1730"/>
    <n v="7"/>
    <n v="543.79999999999995"/>
    <n v="3806.6"/>
    <n v="0.2"/>
    <n v="761.32"/>
    <n v="3045.28"/>
    <s v="Card"/>
    <s v="Delivered"/>
    <n v="0.3"/>
    <n v="913.58"/>
  </r>
  <r>
    <s v="ORD2025008921"/>
    <d v="2023-09-25T00:00:00"/>
    <s v="Customer 3755"/>
    <s v="CUST7871"/>
    <x v="4"/>
    <s v="Chennai"/>
    <s v="Online"/>
    <s v="Clothing"/>
    <s v="Jeans"/>
    <s v="Jeans Model-806"/>
    <s v="PROD1793"/>
    <n v="10"/>
    <n v="104.49"/>
    <n v="1044.9000000000001"/>
    <n v="0"/>
    <n v="0"/>
    <n v="1044.9000000000001"/>
    <s v="Wallet"/>
    <s v="Delivered"/>
    <n v="0.15"/>
    <n v="156.74"/>
  </r>
  <r>
    <s v="ORD2025008922"/>
    <d v="2023-07-12T00:00:00"/>
    <s v="Customer 1588"/>
    <s v="CUST5451"/>
    <x v="0"/>
    <s v="Pune"/>
    <s v="Offline"/>
    <s v="Beauty"/>
    <s v="Lipstick"/>
    <s v="Lipstick Model-200"/>
    <s v="PROD3801"/>
    <n v="8"/>
    <n v="242.46"/>
    <n v="1939.68"/>
    <n v="0.1"/>
    <n v="193.97"/>
    <n v="1745.71"/>
    <s v="Wallet"/>
    <s v="Cancelled"/>
    <n v="0.25"/>
    <n v="436.43"/>
  </r>
  <r>
    <s v="ORD2025008923"/>
    <d v="2024-02-26T00:00:00"/>
    <s v="Customer 1760"/>
    <s v="CUST2290"/>
    <x v="2"/>
    <s v="Bhubaneswar"/>
    <s v="Offline"/>
    <s v="Beauty"/>
    <s v="Face Cream"/>
    <s v="Face Cream Model-937"/>
    <s v="PROD2253"/>
    <n v="10"/>
    <n v="177.11"/>
    <n v="1771.1"/>
    <n v="0.05"/>
    <n v="88.56"/>
    <n v="1682.54"/>
    <s v="COD"/>
    <s v="Cancelled"/>
    <n v="0.15"/>
    <n v="252.38"/>
  </r>
  <r>
    <s v="ORD2025008924"/>
    <d v="2023-08-25T00:00:00"/>
    <s v="Customer 3208"/>
    <s v="CUST5527"/>
    <x v="2"/>
    <s v="Patna"/>
    <s v="Online"/>
    <s v="Beauty"/>
    <s v="Face Cream"/>
    <s v="Face Cream Model-165"/>
    <s v="PROD4412"/>
    <n v="3"/>
    <n v="822.88"/>
    <n v="2468.64"/>
    <n v="0"/>
    <n v="0"/>
    <n v="2468.64"/>
    <s v="UPI"/>
    <s v="Cancelled"/>
    <n v="0.3"/>
    <n v="740.59"/>
  </r>
  <r>
    <s v="ORD2025008925"/>
    <d v="2023-01-24T00:00:00"/>
    <s v="Customer 3103"/>
    <s v="CUST8076"/>
    <x v="4"/>
    <s v="Hyderabad"/>
    <s v="Online"/>
    <s v="Beauty"/>
    <s v="Lipstick"/>
    <s v="Lipstick Model-823"/>
    <s v="PROD5316"/>
    <n v="7"/>
    <n v="226.76"/>
    <n v="1587.32"/>
    <n v="0"/>
    <n v="0"/>
    <n v="1587.32"/>
    <s v="Card"/>
    <s v="Returned"/>
    <n v="0.15"/>
    <n v="238.1"/>
  </r>
  <r>
    <s v="ORD2025008926"/>
    <d v="2023-03-14T00:00:00"/>
    <s v="Customer 2969"/>
    <s v="CUST8901"/>
    <x v="3"/>
    <s v="Raipur"/>
    <s v="Offline"/>
    <s v="Home Decor"/>
    <s v="Sofa"/>
    <s v="Sofa Model-765"/>
    <s v="PROD3690"/>
    <n v="3"/>
    <n v="886.1"/>
    <n v="2658.3"/>
    <n v="0"/>
    <n v="0"/>
    <n v="2658.3"/>
    <s v="Wallet"/>
    <s v="Returned"/>
    <n v="0.3"/>
    <n v="797.49"/>
  </r>
  <r>
    <s v="ORD2025008927"/>
    <d v="2023-08-12T00:00:00"/>
    <s v="Customer 3530"/>
    <s v="CUST7085"/>
    <x v="1"/>
    <s v="Lucknow"/>
    <s v="Offline"/>
    <s v="Home Decor"/>
    <s v="Lamp"/>
    <s v="Lamp Model-258"/>
    <s v="PROD3737"/>
    <n v="9"/>
    <n v="197.53"/>
    <n v="1777.77"/>
    <n v="0"/>
    <n v="0"/>
    <n v="1777.77"/>
    <s v="Wallet"/>
    <s v="Returned"/>
    <n v="0.3"/>
    <n v="533.33000000000004"/>
  </r>
  <r>
    <s v="ORD2025008928"/>
    <d v="2023-09-28T00:00:00"/>
    <s v="Customer 1224"/>
    <s v="CUST1799"/>
    <x v="2"/>
    <s v="Patna"/>
    <s v="Online"/>
    <s v="Home Decor"/>
    <s v="Curtain"/>
    <s v="Curtain Model-845"/>
    <s v="PROD4680"/>
    <n v="5"/>
    <n v="628.79"/>
    <n v="3143.95"/>
    <n v="0.05"/>
    <n v="157.19999999999999"/>
    <n v="2986.75"/>
    <s v="Wallet"/>
    <s v="Returned"/>
    <n v="0.25"/>
    <n v="746.69"/>
  </r>
  <r>
    <s v="ORD2025008929"/>
    <d v="2023-03-31T00:00:00"/>
    <s v="Customer 4283"/>
    <s v="CUST3464"/>
    <x v="2"/>
    <s v="Kolkata"/>
    <s v="Online"/>
    <s v="Clothing"/>
    <s v="Jacket"/>
    <s v="Jacket Model-205"/>
    <s v="PROD4161"/>
    <n v="8"/>
    <n v="247.24"/>
    <n v="1977.92"/>
    <n v="0.05"/>
    <n v="98.9"/>
    <n v="1879.02"/>
    <s v="Wallet"/>
    <s v="Delivered"/>
    <n v="0.3"/>
    <n v="563.71"/>
  </r>
  <r>
    <s v="ORD2025008930"/>
    <d v="2023-08-06T00:00:00"/>
    <s v="Customer 122"/>
    <s v="CUST3177"/>
    <x v="4"/>
    <s v="Hyderabad"/>
    <s v="Offline"/>
    <s v="Beauty"/>
    <s v="Perfume"/>
    <s v="Perfume Model-244"/>
    <s v="PROD8002"/>
    <n v="6"/>
    <n v="604.73"/>
    <n v="3628.38"/>
    <n v="0.1"/>
    <n v="362.84"/>
    <n v="3265.54"/>
    <s v="UPI"/>
    <s v="Returned"/>
    <n v="0.3"/>
    <n v="979.66"/>
  </r>
  <r>
    <s v="ORD2025008931"/>
    <d v="2023-03-22T00:00:00"/>
    <s v="Customer 3477"/>
    <s v="CUST3130"/>
    <x v="1"/>
    <s v="Lucknow"/>
    <s v="Online"/>
    <s v="Clothing"/>
    <s v="Jeans"/>
    <s v="Jeans Model-326"/>
    <s v="PROD1148"/>
    <n v="1"/>
    <n v="838.63"/>
    <n v="838.63"/>
    <n v="0.05"/>
    <n v="41.93"/>
    <n v="796.7"/>
    <s v="Wallet"/>
    <s v="Cancelled"/>
    <n v="0.25"/>
    <n v="199.18"/>
  </r>
  <r>
    <s v="ORD2025008932"/>
    <d v="2023-11-03T00:00:00"/>
    <s v="Customer 4134"/>
    <s v="CUST3861"/>
    <x v="1"/>
    <s v="Lucknow"/>
    <s v="Offline"/>
    <s v="Clothing"/>
    <s v="Jeans"/>
    <s v="Jeans Model-200"/>
    <s v="PROD7840"/>
    <n v="2"/>
    <n v="860.68"/>
    <n v="1721.36"/>
    <n v="0.05"/>
    <n v="86.07"/>
    <n v="1635.29"/>
    <s v="Wallet"/>
    <s v="Cancelled"/>
    <n v="0.15"/>
    <n v="245.29"/>
  </r>
  <r>
    <s v="ORD2025008933"/>
    <d v="2023-12-02T00:00:00"/>
    <s v="Customer 2887"/>
    <s v="CUST8615"/>
    <x v="4"/>
    <s v="Hyderabad"/>
    <s v="Offline"/>
    <s v="Clothing"/>
    <s v="Jeans"/>
    <s v="Jeans Model-391"/>
    <s v="PROD9179"/>
    <n v="5"/>
    <n v="775.4"/>
    <n v="3877"/>
    <n v="0"/>
    <n v="0"/>
    <n v="3877"/>
    <s v="Wallet"/>
    <s v="Returned"/>
    <n v="0.15"/>
    <n v="581.54999999999995"/>
  </r>
  <r>
    <s v="ORD2025008934"/>
    <d v="2023-02-05T00:00:00"/>
    <s v="Customer 1839"/>
    <s v="CUST5023"/>
    <x v="0"/>
    <s v="Ahmedabad"/>
    <s v="Offline"/>
    <s v="Home Decor"/>
    <s v="Sofa"/>
    <s v="Sofa Model-347"/>
    <s v="PROD4366"/>
    <n v="4"/>
    <n v="844.94"/>
    <n v="3379.76"/>
    <n v="0.05"/>
    <n v="168.99"/>
    <n v="3210.77"/>
    <s v="UPI"/>
    <s v="Returned"/>
    <n v="0.15"/>
    <n v="481.62"/>
  </r>
  <r>
    <s v="ORD2025008935"/>
    <d v="2023-07-22T00:00:00"/>
    <s v="Customer 1113"/>
    <s v="CUST2502"/>
    <x v="2"/>
    <s v="Bhubaneswar"/>
    <s v="Online"/>
    <s v="Clothing"/>
    <s v="Jeans"/>
    <s v="Jeans Model-807"/>
    <s v="PROD4120"/>
    <n v="7"/>
    <n v="750.71"/>
    <n v="5254.97"/>
    <n v="0.1"/>
    <n v="525.5"/>
    <n v="4729.47"/>
    <s v="COD"/>
    <s v="In-Transit"/>
    <n v="0.15"/>
    <n v="709.42"/>
  </r>
  <r>
    <s v="ORD2025008936"/>
    <d v="2023-03-06T00:00:00"/>
    <s v="Customer 3596"/>
    <s v="CUST3353"/>
    <x v="3"/>
    <s v="Nagpur"/>
    <s v="Online"/>
    <s v="Clothing"/>
    <s v="Jeans"/>
    <s v="Jeans Model-561"/>
    <s v="PROD9546"/>
    <n v="7"/>
    <n v="615.61"/>
    <n v="4309.2700000000004"/>
    <n v="0"/>
    <n v="0"/>
    <n v="4309.2700000000004"/>
    <s v="COD"/>
    <s v="Returned"/>
    <n v="0.3"/>
    <n v="1292.78"/>
  </r>
  <r>
    <s v="ORD2025008937"/>
    <d v="2023-01-30T00:00:00"/>
    <s v="Customer 1614"/>
    <s v="CUST4087"/>
    <x v="4"/>
    <s v="Chennai"/>
    <s v="Online"/>
    <s v="Electronics"/>
    <s v="Laptop"/>
    <s v="Laptop Model-291"/>
    <s v="PROD7320"/>
    <n v="9"/>
    <n v="991.97"/>
    <n v="8927.73"/>
    <n v="0.2"/>
    <n v="1785.55"/>
    <n v="7142.18"/>
    <s v="Card"/>
    <s v="Cancelled"/>
    <n v="0.25"/>
    <n v="1785.55"/>
  </r>
  <r>
    <s v="ORD2025008938"/>
    <d v="2023-11-16T00:00:00"/>
    <s v="Customer 3909"/>
    <s v="CUST8307"/>
    <x v="2"/>
    <s v="Kolkata"/>
    <s v="Online"/>
    <s v="Home Decor"/>
    <s v="Sofa"/>
    <s v="Sofa Model-750"/>
    <s v="PROD5841"/>
    <n v="10"/>
    <n v="504.41"/>
    <n v="5044.1000000000004"/>
    <n v="0.05"/>
    <n v="252.21"/>
    <n v="4791.8900000000003"/>
    <s v="Wallet"/>
    <s v="Delivered"/>
    <n v="0.15"/>
    <n v="718.78"/>
  </r>
  <r>
    <s v="ORD2025008939"/>
    <d v="2023-09-18T00:00:00"/>
    <s v="Customer 38"/>
    <s v="CUST9310"/>
    <x v="4"/>
    <s v="Chennai"/>
    <s v="Online"/>
    <s v="Clothing"/>
    <s v="Jeans"/>
    <s v="Jeans Model-572"/>
    <s v="PROD3197"/>
    <n v="6"/>
    <n v="192.11"/>
    <n v="1152.6600000000001"/>
    <n v="0.05"/>
    <n v="57.63"/>
    <n v="1095.03"/>
    <s v="Card"/>
    <s v="Delivered"/>
    <n v="0.3"/>
    <n v="328.51"/>
  </r>
  <r>
    <s v="ORD2025008940"/>
    <d v="2024-03-23T00:00:00"/>
    <s v="Customer 4928"/>
    <s v="CUST1671"/>
    <x v="4"/>
    <s v="Chennai"/>
    <s v="Online"/>
    <s v="Clothing"/>
    <s v="Jeans"/>
    <s v="Jeans Model-844"/>
    <s v="PROD4702"/>
    <n v="10"/>
    <n v="550.96"/>
    <n v="5509.6"/>
    <n v="0"/>
    <n v="0"/>
    <n v="5509.6"/>
    <s v="UPI"/>
    <s v="Delivered"/>
    <n v="0.15"/>
    <n v="826.44"/>
  </r>
  <r>
    <s v="ORD2025008941"/>
    <d v="2024-03-17T00:00:00"/>
    <s v="Customer 132"/>
    <s v="CUST8406"/>
    <x v="4"/>
    <s v="Bangalore"/>
    <s v="Online"/>
    <s v="Beauty"/>
    <s v="Perfume"/>
    <s v="Perfume Model-761"/>
    <s v="PROD9523"/>
    <n v="2"/>
    <n v="966.81"/>
    <n v="1933.62"/>
    <n v="0"/>
    <n v="0"/>
    <n v="1933.62"/>
    <s v="UPI"/>
    <s v="Returned"/>
    <n v="0.3"/>
    <n v="580.09"/>
  </r>
  <r>
    <s v="ORD2025008942"/>
    <d v="2023-04-07T00:00:00"/>
    <s v="Customer 4453"/>
    <s v="CUST9625"/>
    <x v="3"/>
    <s v="Bhopal"/>
    <s v="Online"/>
    <s v="Beauty"/>
    <s v="Perfume"/>
    <s v="Perfume Model-628"/>
    <s v="PROD4479"/>
    <n v="8"/>
    <n v="327.37"/>
    <n v="2618.96"/>
    <n v="0"/>
    <n v="0"/>
    <n v="2618.96"/>
    <s v="COD"/>
    <s v="In-Transit"/>
    <n v="0.25"/>
    <n v="654.74"/>
  </r>
  <r>
    <s v="ORD2025008943"/>
    <d v="2023-02-22T00:00:00"/>
    <s v="Customer 603"/>
    <s v="CUST8563"/>
    <x v="4"/>
    <s v="Chennai"/>
    <s v="Offline"/>
    <s v="Home Decor"/>
    <s v="Curtain"/>
    <s v="Curtain Model-374"/>
    <s v="PROD5636"/>
    <n v="7"/>
    <n v="210.93"/>
    <n v="1476.51"/>
    <n v="0.2"/>
    <n v="295.3"/>
    <n v="1181.21"/>
    <s v="UPI"/>
    <s v="Cancelled"/>
    <n v="0.15"/>
    <n v="177.18"/>
  </r>
  <r>
    <s v="ORD2025008944"/>
    <d v="2023-06-30T00:00:00"/>
    <s v="Customer 3050"/>
    <s v="CUST3639"/>
    <x v="4"/>
    <s v="Chennai"/>
    <s v="Offline"/>
    <s v="Clothing"/>
    <s v="Jacket"/>
    <s v="Jacket Model-453"/>
    <s v="PROD5661"/>
    <n v="1"/>
    <n v="409.04"/>
    <n v="409.04"/>
    <n v="0"/>
    <n v="0"/>
    <n v="409.04"/>
    <s v="UPI"/>
    <s v="Returned"/>
    <n v="0.15"/>
    <n v="61.36"/>
  </r>
  <r>
    <s v="ORD2025008945"/>
    <d v="2023-06-24T00:00:00"/>
    <s v="Customer 1510"/>
    <s v="CUST9242"/>
    <x v="3"/>
    <s v="Nagpur"/>
    <s v="Online"/>
    <s v="Home Decor"/>
    <s v="Sofa"/>
    <s v="Sofa Model-120"/>
    <s v="PROD6319"/>
    <n v="3"/>
    <n v="245.96"/>
    <n v="737.88"/>
    <n v="0.1"/>
    <n v="73.790000000000006"/>
    <n v="664.09"/>
    <s v="COD"/>
    <s v="Delivered"/>
    <n v="0.3"/>
    <n v="199.23"/>
  </r>
  <r>
    <s v="ORD2025008946"/>
    <d v="2023-12-30T00:00:00"/>
    <s v="Customer 2856"/>
    <s v="CUST1706"/>
    <x v="0"/>
    <s v="Pune"/>
    <s v="Online"/>
    <s v="Home Decor"/>
    <s v="Curtain"/>
    <s v="Curtain Model-108"/>
    <s v="PROD9646"/>
    <n v="6"/>
    <n v="455.73"/>
    <n v="2734.38"/>
    <n v="0"/>
    <n v="0"/>
    <n v="2734.38"/>
    <s v="COD"/>
    <s v="Cancelled"/>
    <n v="0.15"/>
    <n v="410.16"/>
  </r>
  <r>
    <s v="ORD2025008947"/>
    <d v="2023-02-09T00:00:00"/>
    <s v="Customer 363"/>
    <s v="CUST5709"/>
    <x v="3"/>
    <s v="Bhopal"/>
    <s v="Offline"/>
    <s v="Clothing"/>
    <s v="Jeans"/>
    <s v="Jeans Model-980"/>
    <s v="PROD2064"/>
    <n v="9"/>
    <n v="198.82"/>
    <n v="1789.38"/>
    <n v="0"/>
    <n v="0"/>
    <n v="1789.38"/>
    <s v="UPI"/>
    <s v="In-Transit"/>
    <n v="0.15"/>
    <n v="268.41000000000003"/>
  </r>
  <r>
    <s v="ORD2025008948"/>
    <d v="2023-01-06T00:00:00"/>
    <s v="Customer 4650"/>
    <s v="CUST7132"/>
    <x v="3"/>
    <s v="Nagpur"/>
    <s v="Offline"/>
    <s v="Electronics"/>
    <s v="Mobile"/>
    <s v="Mobile Model-410"/>
    <s v="PROD4418"/>
    <n v="9"/>
    <n v="417.97"/>
    <n v="3761.73"/>
    <n v="0.1"/>
    <n v="376.17"/>
    <n v="3385.56"/>
    <s v="COD"/>
    <s v="In-Transit"/>
    <n v="0.25"/>
    <n v="846.39"/>
  </r>
  <r>
    <s v="ORD2025008949"/>
    <d v="2023-12-25T00:00:00"/>
    <s v="Customer 969"/>
    <s v="CUST4623"/>
    <x v="0"/>
    <s v="Ahmedabad"/>
    <s v="Offline"/>
    <s v="Clothing"/>
    <s v="Jeans"/>
    <s v="Jeans Model-325"/>
    <s v="PROD4161"/>
    <n v="10"/>
    <n v="364.15"/>
    <n v="3641.5"/>
    <n v="0.1"/>
    <n v="364.15"/>
    <n v="3277.35"/>
    <s v="Wallet"/>
    <s v="Returned"/>
    <n v="0.3"/>
    <n v="983.2"/>
  </r>
  <r>
    <s v="ORD2025008950"/>
    <d v="2023-11-26T00:00:00"/>
    <s v="Customer 960"/>
    <s v="CUST1085"/>
    <x v="4"/>
    <s v="Hyderabad"/>
    <s v="Online"/>
    <s v="Home Decor"/>
    <s v="Lamp"/>
    <s v="Lamp Model-504"/>
    <s v="PROD2185"/>
    <n v="1"/>
    <n v="744.58"/>
    <n v="744.58"/>
    <n v="0.2"/>
    <n v="148.91999999999999"/>
    <n v="595.66"/>
    <s v="Card"/>
    <s v="Delivered"/>
    <n v="0.25"/>
    <n v="148.91"/>
  </r>
  <r>
    <s v="ORD2025008951"/>
    <d v="2023-04-23T00:00:00"/>
    <s v="Customer 3335"/>
    <s v="CUST5205"/>
    <x v="3"/>
    <s v="Raipur"/>
    <s v="Online"/>
    <s v="Electronics"/>
    <s v="Mobile"/>
    <s v="Mobile Model-460"/>
    <s v="PROD1734"/>
    <n v="10"/>
    <n v="567.78"/>
    <n v="5677.8"/>
    <n v="0.2"/>
    <n v="1135.56"/>
    <n v="4542.24"/>
    <s v="Wallet"/>
    <s v="Delivered"/>
    <n v="0.25"/>
    <n v="1135.56"/>
  </r>
  <r>
    <s v="ORD2025008952"/>
    <d v="2024-01-04T00:00:00"/>
    <s v="Customer 875"/>
    <s v="CUST9990"/>
    <x v="2"/>
    <s v="Patna"/>
    <s v="Online"/>
    <s v="Clothing"/>
    <s v="Jeans"/>
    <s v="Jeans Model-190"/>
    <s v="PROD6413"/>
    <n v="5"/>
    <n v="249.62"/>
    <n v="1248.0999999999999"/>
    <n v="0"/>
    <n v="0"/>
    <n v="1248.0999999999999"/>
    <s v="UPI"/>
    <s v="Returned"/>
    <n v="0.15"/>
    <n v="187.21"/>
  </r>
  <r>
    <s v="ORD2025008953"/>
    <d v="2023-10-15T00:00:00"/>
    <s v="Customer 2419"/>
    <s v="CUST2453"/>
    <x v="2"/>
    <s v="Bhubaneswar"/>
    <s v="Offline"/>
    <s v="Electronics"/>
    <s v="Laptop"/>
    <s v="Laptop Model-825"/>
    <s v="PROD4453"/>
    <n v="6"/>
    <n v="120.73"/>
    <n v="724.38"/>
    <n v="0.1"/>
    <n v="72.44"/>
    <n v="651.94000000000005"/>
    <s v="Wallet"/>
    <s v="Returned"/>
    <n v="0.15"/>
    <n v="97.79"/>
  </r>
  <r>
    <s v="ORD2025008954"/>
    <d v="2023-06-28T00:00:00"/>
    <s v="Customer 4101"/>
    <s v="CUST5884"/>
    <x v="2"/>
    <s v="Patna"/>
    <s v="Online"/>
    <s v="Beauty"/>
    <s v="Perfume"/>
    <s v="Perfume Model-241"/>
    <s v="PROD6766"/>
    <n v="5"/>
    <n v="694.98"/>
    <n v="3474.9"/>
    <n v="0.1"/>
    <n v="347.49"/>
    <n v="3127.41"/>
    <s v="Wallet"/>
    <s v="Returned"/>
    <n v="0.3"/>
    <n v="938.22"/>
  </r>
  <r>
    <s v="ORD2025008955"/>
    <d v="2023-11-22T00:00:00"/>
    <s v="Customer 2469"/>
    <s v="CUST6714"/>
    <x v="1"/>
    <s v="Chandigarh"/>
    <s v="Online"/>
    <s v="Clothing"/>
    <s v="Shirt"/>
    <s v="Shirt Model-298"/>
    <s v="PROD4021"/>
    <n v="7"/>
    <n v="712.89"/>
    <n v="4990.2299999999996"/>
    <n v="0.2"/>
    <n v="998.05"/>
    <n v="3992.18"/>
    <s v="Wallet"/>
    <s v="Returned"/>
    <n v="0.3"/>
    <n v="1197.6500000000001"/>
  </r>
  <r>
    <s v="ORD2025008956"/>
    <d v="2023-01-04T00:00:00"/>
    <s v="Customer 419"/>
    <s v="CUST3990"/>
    <x v="4"/>
    <s v="Chennai"/>
    <s v="Online"/>
    <s v="Electronics"/>
    <s v="Tablet"/>
    <s v="Tablet Model-736"/>
    <s v="PROD6024"/>
    <n v="3"/>
    <n v="743.52"/>
    <n v="2230.56"/>
    <n v="0"/>
    <n v="0"/>
    <n v="2230.56"/>
    <s v="COD"/>
    <s v="In-Transit"/>
    <n v="0.3"/>
    <n v="669.17"/>
  </r>
  <r>
    <s v="ORD2025008957"/>
    <d v="2023-08-12T00:00:00"/>
    <s v="Customer 3811"/>
    <s v="CUST3544"/>
    <x v="2"/>
    <s v="Patna"/>
    <s v="Online"/>
    <s v="Beauty"/>
    <s v="Perfume"/>
    <s v="Perfume Model-735"/>
    <s v="PROD7924"/>
    <n v="8"/>
    <n v="886.21"/>
    <n v="7089.68"/>
    <n v="0"/>
    <n v="0"/>
    <n v="7089.68"/>
    <s v="COD"/>
    <s v="Delivered"/>
    <n v="0.25"/>
    <n v="1772.42"/>
  </r>
  <r>
    <s v="ORD2025008958"/>
    <d v="2023-01-01T00:00:00"/>
    <s v="Customer 2767"/>
    <s v="CUST8372"/>
    <x v="0"/>
    <s v="Ahmedabad"/>
    <s v="Online"/>
    <s v="Home Decor"/>
    <s v="Lamp"/>
    <s v="Lamp Model-265"/>
    <s v="PROD6407"/>
    <n v="6"/>
    <n v="222.65"/>
    <n v="1335.9"/>
    <n v="0"/>
    <n v="0"/>
    <n v="1335.9"/>
    <s v="Card"/>
    <s v="Cancelled"/>
    <n v="0.3"/>
    <n v="400.77"/>
  </r>
  <r>
    <s v="ORD2025008959"/>
    <d v="2023-09-30T00:00:00"/>
    <s v="Customer 1869"/>
    <s v="CUST2647"/>
    <x v="4"/>
    <s v="Chennai"/>
    <s v="Offline"/>
    <s v="Home Decor"/>
    <s v="Sofa"/>
    <s v="Sofa Model-832"/>
    <s v="PROD6056"/>
    <n v="10"/>
    <n v="216.18"/>
    <n v="2161.8000000000002"/>
    <n v="0.05"/>
    <n v="108.09"/>
    <n v="2053.71"/>
    <s v="UPI"/>
    <s v="Returned"/>
    <n v="0.25"/>
    <n v="513.42999999999995"/>
  </r>
  <r>
    <s v="ORD2025008960"/>
    <d v="2023-10-13T00:00:00"/>
    <s v="Customer 4476"/>
    <s v="CUST9520"/>
    <x v="0"/>
    <s v="Pune"/>
    <s v="Online"/>
    <s v="Clothing"/>
    <s v="Jacket"/>
    <s v="Jacket Model-168"/>
    <s v="PROD7098"/>
    <n v="3"/>
    <n v="864.92"/>
    <n v="2594.7600000000002"/>
    <n v="0.1"/>
    <n v="259.48"/>
    <n v="2335.2800000000002"/>
    <s v="Wallet"/>
    <s v="Delivered"/>
    <n v="0.3"/>
    <n v="700.58"/>
  </r>
  <r>
    <s v="ORD2025008961"/>
    <d v="2024-01-25T00:00:00"/>
    <s v="Customer 1549"/>
    <s v="CUST8657"/>
    <x v="3"/>
    <s v="Nagpur"/>
    <s v="Offline"/>
    <s v="Electronics"/>
    <s v="Laptop"/>
    <s v="Laptop Model-658"/>
    <s v="PROD2428"/>
    <n v="4"/>
    <n v="334.98"/>
    <n v="1339.92"/>
    <n v="0.05"/>
    <n v="67"/>
    <n v="1272.92"/>
    <s v="Wallet"/>
    <s v="In-Transit"/>
    <n v="0.15"/>
    <n v="190.94"/>
  </r>
  <r>
    <s v="ORD2025008962"/>
    <d v="2023-11-14T00:00:00"/>
    <s v="Customer 2006"/>
    <s v="CUST6449"/>
    <x v="4"/>
    <s v="Hyderabad"/>
    <s v="Online"/>
    <s v="Clothing"/>
    <s v="Shirt"/>
    <s v="Shirt Model-781"/>
    <s v="PROD7459"/>
    <n v="2"/>
    <n v="745.41"/>
    <n v="1490.82"/>
    <n v="0.1"/>
    <n v="149.08000000000001"/>
    <n v="1341.74"/>
    <s v="UPI"/>
    <s v="Returned"/>
    <n v="0.3"/>
    <n v="402.52"/>
  </r>
  <r>
    <s v="ORD2025008963"/>
    <d v="2023-09-06T00:00:00"/>
    <s v="Customer 913"/>
    <s v="CUST3685"/>
    <x v="0"/>
    <s v="Mumbai"/>
    <s v="Online"/>
    <s v="Electronics"/>
    <s v="Laptop"/>
    <s v="Laptop Model-523"/>
    <s v="PROD1681"/>
    <n v="4"/>
    <n v="106.99"/>
    <n v="427.96"/>
    <n v="0.05"/>
    <n v="21.4"/>
    <n v="406.56"/>
    <s v="Wallet"/>
    <s v="Returned"/>
    <n v="0.3"/>
    <n v="121.97"/>
  </r>
  <r>
    <s v="ORD2025008964"/>
    <d v="2024-02-22T00:00:00"/>
    <s v="Customer 1247"/>
    <s v="CUST5101"/>
    <x v="0"/>
    <s v="Pune"/>
    <s v="Online"/>
    <s v="Electronics"/>
    <s v="Tablet"/>
    <s v="Tablet Model-957"/>
    <s v="PROD5948"/>
    <n v="10"/>
    <n v="121.55"/>
    <n v="1215.5"/>
    <n v="0.2"/>
    <n v="243.1"/>
    <n v="972.4"/>
    <s v="UPI"/>
    <s v="In-Transit"/>
    <n v="0.3"/>
    <n v="291.72000000000003"/>
  </r>
  <r>
    <s v="ORD2025008965"/>
    <d v="2023-09-26T00:00:00"/>
    <s v="Customer 2863"/>
    <s v="CUST2712"/>
    <x v="0"/>
    <s v="Mumbai"/>
    <s v="Offline"/>
    <s v="Clothing"/>
    <s v="Jeans"/>
    <s v="Jeans Model-947"/>
    <s v="PROD2343"/>
    <n v="5"/>
    <n v="121.11"/>
    <n v="605.54999999999995"/>
    <n v="0.1"/>
    <n v="60.55"/>
    <n v="545"/>
    <s v="COD"/>
    <s v="Delivered"/>
    <n v="0.3"/>
    <n v="163.5"/>
  </r>
  <r>
    <s v="ORD2025008966"/>
    <d v="2023-03-22T00:00:00"/>
    <s v="Customer 1155"/>
    <s v="CUST2631"/>
    <x v="2"/>
    <s v="Bhubaneswar"/>
    <s v="Online"/>
    <s v="Beauty"/>
    <s v="Perfume"/>
    <s v="Perfume Model-964"/>
    <s v="PROD7055"/>
    <n v="4"/>
    <n v="766.06"/>
    <n v="3064.24"/>
    <n v="0.1"/>
    <n v="306.42"/>
    <n v="2757.82"/>
    <s v="COD"/>
    <s v="In-Transit"/>
    <n v="0.25"/>
    <n v="689.46"/>
  </r>
  <r>
    <s v="ORD2025008967"/>
    <d v="2023-10-10T00:00:00"/>
    <s v="Customer 1804"/>
    <s v="CUST7967"/>
    <x v="2"/>
    <s v="Patna"/>
    <s v="Online"/>
    <s v="Beauty"/>
    <s v="Face Cream"/>
    <s v="Face Cream Model-470"/>
    <s v="PROD5063"/>
    <n v="6"/>
    <n v="265.74"/>
    <n v="1594.44"/>
    <n v="0.2"/>
    <n v="318.89"/>
    <n v="1275.55"/>
    <s v="Wallet"/>
    <s v="Cancelled"/>
    <n v="0.15"/>
    <n v="191.33"/>
  </r>
  <r>
    <s v="ORD2025008968"/>
    <d v="2023-12-21T00:00:00"/>
    <s v="Customer 4574"/>
    <s v="CUST1653"/>
    <x v="2"/>
    <s v="Kolkata"/>
    <s v="Online"/>
    <s v="Electronics"/>
    <s v="Mobile"/>
    <s v="Mobile Model-579"/>
    <s v="PROD2467"/>
    <n v="9"/>
    <n v="974.04"/>
    <n v="8766.36"/>
    <n v="0.05"/>
    <n v="438.32"/>
    <n v="8328.0400000000009"/>
    <s v="Wallet"/>
    <s v="In-Transit"/>
    <n v="0.15"/>
    <n v="1249.21"/>
  </r>
  <r>
    <s v="ORD2025008969"/>
    <d v="2023-08-25T00:00:00"/>
    <s v="Customer 2539"/>
    <s v="CUST4148"/>
    <x v="1"/>
    <s v="Lucknow"/>
    <s v="Online"/>
    <s v="Electronics"/>
    <s v="Laptop"/>
    <s v="Laptop Model-657"/>
    <s v="PROD8090"/>
    <n v="7"/>
    <n v="590.04"/>
    <n v="4130.28"/>
    <n v="0"/>
    <n v="0"/>
    <n v="4130.28"/>
    <s v="UPI"/>
    <s v="Delivered"/>
    <n v="0.15"/>
    <n v="619.54"/>
  </r>
  <r>
    <s v="ORD2025008970"/>
    <d v="2023-11-27T00:00:00"/>
    <s v="Customer 3185"/>
    <s v="CUST5300"/>
    <x v="3"/>
    <s v="Nagpur"/>
    <s v="Offline"/>
    <s v="Home Decor"/>
    <s v="Sofa"/>
    <s v="Sofa Model-822"/>
    <s v="PROD9413"/>
    <n v="2"/>
    <n v="832.38"/>
    <n v="1664.76"/>
    <n v="0.05"/>
    <n v="83.24"/>
    <n v="1581.52"/>
    <s v="Wallet"/>
    <s v="In-Transit"/>
    <n v="0.15"/>
    <n v="237.23"/>
  </r>
  <r>
    <s v="ORD2025008971"/>
    <d v="2023-04-27T00:00:00"/>
    <s v="Customer 190"/>
    <s v="CUST5560"/>
    <x v="0"/>
    <s v="Ahmedabad"/>
    <s v="Offline"/>
    <s v="Clothing"/>
    <s v="Jacket"/>
    <s v="Jacket Model-471"/>
    <s v="PROD9116"/>
    <n v="4"/>
    <n v="151.15"/>
    <n v="604.6"/>
    <n v="0"/>
    <n v="0"/>
    <n v="604.6"/>
    <s v="UPI"/>
    <s v="Returned"/>
    <n v="0.15"/>
    <n v="90.69"/>
  </r>
  <r>
    <s v="ORD2025008972"/>
    <d v="2023-06-03T00:00:00"/>
    <s v="Customer 4982"/>
    <s v="CUST9266"/>
    <x v="3"/>
    <s v="Nagpur"/>
    <s v="Offline"/>
    <s v="Clothing"/>
    <s v="Shirt"/>
    <s v="Shirt Model-230"/>
    <s v="PROD4811"/>
    <n v="10"/>
    <n v="865.49"/>
    <n v="8654.9"/>
    <n v="0.05"/>
    <n v="432.75"/>
    <n v="8222.15"/>
    <s v="COD"/>
    <s v="In-Transit"/>
    <n v="0.15"/>
    <n v="1233.32"/>
  </r>
  <r>
    <s v="ORD2025008973"/>
    <d v="2023-02-27T00:00:00"/>
    <s v="Customer 3631"/>
    <s v="CUST4962"/>
    <x v="3"/>
    <s v="Raipur"/>
    <s v="Online"/>
    <s v="Electronics"/>
    <s v="Laptop"/>
    <s v="Laptop Model-535"/>
    <s v="PROD6439"/>
    <n v="4"/>
    <n v="345.04"/>
    <n v="1380.16"/>
    <n v="0.2"/>
    <n v="276.02999999999997"/>
    <n v="1104.1300000000001"/>
    <s v="UPI"/>
    <s v="Cancelled"/>
    <n v="0.15"/>
    <n v="165.62"/>
  </r>
  <r>
    <s v="ORD2025008974"/>
    <d v="2024-02-11T00:00:00"/>
    <s v="Customer 3928"/>
    <s v="CUST2912"/>
    <x v="3"/>
    <s v="Nagpur"/>
    <s v="Online"/>
    <s v="Clothing"/>
    <s v="Jacket"/>
    <s v="Jacket Model-228"/>
    <s v="PROD8445"/>
    <n v="7"/>
    <n v="992.38"/>
    <n v="6946.66"/>
    <n v="0.1"/>
    <n v="694.67"/>
    <n v="6251.99"/>
    <s v="COD"/>
    <s v="In-Transit"/>
    <n v="0.25"/>
    <n v="1563"/>
  </r>
  <r>
    <s v="ORD2025008975"/>
    <d v="2023-12-16T00:00:00"/>
    <s v="Customer 4842"/>
    <s v="CUST8610"/>
    <x v="0"/>
    <s v="Mumbai"/>
    <s v="Online"/>
    <s v="Electronics"/>
    <s v="Laptop"/>
    <s v="Laptop Model-816"/>
    <s v="PROD6308"/>
    <n v="3"/>
    <n v="475.36"/>
    <n v="1426.08"/>
    <n v="0.05"/>
    <n v="71.3"/>
    <n v="1354.78"/>
    <s v="Card"/>
    <s v="In-Transit"/>
    <n v="0.15"/>
    <n v="203.22"/>
  </r>
  <r>
    <s v="ORD2025008976"/>
    <d v="2024-03-20T00:00:00"/>
    <s v="Customer 1556"/>
    <s v="CUST4453"/>
    <x v="1"/>
    <s v="Chandigarh"/>
    <s v="Online"/>
    <s v="Clothing"/>
    <s v="Jeans"/>
    <s v="Jeans Model-448"/>
    <s v="PROD3910"/>
    <n v="4"/>
    <n v="622.07000000000005"/>
    <n v="2488.2800000000002"/>
    <n v="0.2"/>
    <n v="497.66"/>
    <n v="1990.62"/>
    <s v="Card"/>
    <s v="Cancelled"/>
    <n v="0.15"/>
    <n v="298.58999999999997"/>
  </r>
  <r>
    <s v="ORD2025008977"/>
    <d v="2023-02-15T00:00:00"/>
    <s v="Customer 181"/>
    <s v="CUST9217"/>
    <x v="4"/>
    <s v="Bangalore"/>
    <s v="Offline"/>
    <s v="Clothing"/>
    <s v="Jacket"/>
    <s v="Jacket Model-684"/>
    <s v="PROD3499"/>
    <n v="2"/>
    <n v="716.25"/>
    <n v="1432.5"/>
    <n v="0.2"/>
    <n v="286.5"/>
    <n v="1146"/>
    <s v="COD"/>
    <s v="Returned"/>
    <n v="0.3"/>
    <n v="343.8"/>
  </r>
  <r>
    <s v="ORD2025008978"/>
    <d v="2023-04-10T00:00:00"/>
    <s v="Customer 548"/>
    <s v="CUST6319"/>
    <x v="1"/>
    <s v="Lucknow"/>
    <s v="Online"/>
    <s v="Clothing"/>
    <s v="Shirt"/>
    <s v="Shirt Model-135"/>
    <s v="PROD8475"/>
    <n v="9"/>
    <n v="998.49"/>
    <n v="8986.41"/>
    <n v="0"/>
    <n v="0"/>
    <n v="8986.41"/>
    <s v="Card"/>
    <s v="Returned"/>
    <n v="0.15"/>
    <n v="1347.96"/>
  </r>
  <r>
    <s v="ORD2025008979"/>
    <d v="2023-09-20T00:00:00"/>
    <s v="Customer 1940"/>
    <s v="CUST9338"/>
    <x v="0"/>
    <s v="Pune"/>
    <s v="Online"/>
    <s v="Beauty"/>
    <s v="Perfume"/>
    <s v="Perfume Model-844"/>
    <s v="PROD7457"/>
    <n v="8"/>
    <n v="925.76"/>
    <n v="7406.08"/>
    <n v="0"/>
    <n v="0"/>
    <n v="7406.08"/>
    <s v="Wallet"/>
    <s v="Returned"/>
    <n v="0.25"/>
    <n v="1851.52"/>
  </r>
  <r>
    <s v="ORD2025008980"/>
    <d v="2024-02-15T00:00:00"/>
    <s v="Customer 822"/>
    <s v="CUST6073"/>
    <x v="3"/>
    <s v="Raipur"/>
    <s v="Offline"/>
    <s v="Beauty"/>
    <s v="Face Cream"/>
    <s v="Face Cream Model-806"/>
    <s v="PROD1052"/>
    <n v="5"/>
    <n v="161.61000000000001"/>
    <n v="808.05"/>
    <n v="0.05"/>
    <n v="40.4"/>
    <n v="767.65"/>
    <s v="COD"/>
    <s v="Returned"/>
    <n v="0.15"/>
    <n v="115.15"/>
  </r>
  <r>
    <s v="ORD2025008981"/>
    <d v="2023-04-26T00:00:00"/>
    <s v="Customer 566"/>
    <s v="CUST3988"/>
    <x v="0"/>
    <s v="Pune"/>
    <s v="Online"/>
    <s v="Home Decor"/>
    <s v="Sofa"/>
    <s v="Sofa Model-767"/>
    <s v="PROD3215"/>
    <n v="9"/>
    <n v="406.3"/>
    <n v="3656.7"/>
    <n v="0.1"/>
    <n v="365.67"/>
    <n v="3291.03"/>
    <s v="COD"/>
    <s v="Returned"/>
    <n v="0.3"/>
    <n v="987.31"/>
  </r>
  <r>
    <s v="ORD2025008982"/>
    <d v="2023-07-04T00:00:00"/>
    <s v="Customer 3589"/>
    <s v="CUST9345"/>
    <x v="0"/>
    <s v="Mumbai"/>
    <s v="Online"/>
    <s v="Electronics"/>
    <s v="Laptop"/>
    <s v="Laptop Model-421"/>
    <s v="PROD5629"/>
    <n v="2"/>
    <n v="137.56"/>
    <n v="275.12"/>
    <n v="0"/>
    <n v="0"/>
    <n v="275.12"/>
    <s v="Wallet"/>
    <s v="Returned"/>
    <n v="0.15"/>
    <n v="41.27"/>
  </r>
  <r>
    <s v="ORD2025008983"/>
    <d v="2023-05-28T00:00:00"/>
    <s v="Customer 723"/>
    <s v="CUST2169"/>
    <x v="0"/>
    <s v="Ahmedabad"/>
    <s v="Online"/>
    <s v="Clothing"/>
    <s v="Jacket"/>
    <s v="Jacket Model-214"/>
    <s v="PROD2407"/>
    <n v="1"/>
    <n v="170.14"/>
    <n v="170.14"/>
    <n v="0.1"/>
    <n v="17.010000000000002"/>
    <n v="153.13"/>
    <s v="Wallet"/>
    <s v="Returned"/>
    <n v="0.3"/>
    <n v="45.94"/>
  </r>
  <r>
    <s v="ORD2025008984"/>
    <d v="2023-01-02T00:00:00"/>
    <s v="Customer 1079"/>
    <s v="CUST2162"/>
    <x v="4"/>
    <s v="Hyderabad"/>
    <s v="Online"/>
    <s v="Home Decor"/>
    <s v="Sofa"/>
    <s v="Sofa Model-823"/>
    <s v="PROD1451"/>
    <n v="4"/>
    <n v="582.23"/>
    <n v="2328.92"/>
    <n v="0.05"/>
    <n v="116.45"/>
    <n v="2212.4699999999998"/>
    <s v="UPI"/>
    <s v="Cancelled"/>
    <n v="0.25"/>
    <n v="553.12"/>
  </r>
  <r>
    <s v="ORD2025008985"/>
    <d v="2023-10-28T00:00:00"/>
    <s v="Customer 1846"/>
    <s v="CUST7596"/>
    <x v="0"/>
    <s v="Ahmedabad"/>
    <s v="Online"/>
    <s v="Electronics"/>
    <s v="Mobile"/>
    <s v="Mobile Model-149"/>
    <s v="PROD2988"/>
    <n v="2"/>
    <n v="698.84"/>
    <n v="1397.68"/>
    <n v="0"/>
    <n v="0"/>
    <n v="1397.68"/>
    <s v="Wallet"/>
    <s v="In-Transit"/>
    <n v="0.15"/>
    <n v="209.65"/>
  </r>
  <r>
    <s v="ORD2025008986"/>
    <d v="2023-12-19T00:00:00"/>
    <s v="Customer 1144"/>
    <s v="CUST4158"/>
    <x v="2"/>
    <s v="Bhubaneswar"/>
    <s v="Online"/>
    <s v="Home Decor"/>
    <s v="Lamp"/>
    <s v="Lamp Model-496"/>
    <s v="PROD1212"/>
    <n v="4"/>
    <n v="190.09"/>
    <n v="760.36"/>
    <n v="0.2"/>
    <n v="152.07"/>
    <n v="608.29"/>
    <s v="UPI"/>
    <s v="In-Transit"/>
    <n v="0.15"/>
    <n v="91.24"/>
  </r>
  <r>
    <s v="ORD2025008987"/>
    <d v="2024-03-01T00:00:00"/>
    <s v="Customer 2496"/>
    <s v="CUST3570"/>
    <x v="3"/>
    <s v="Bhopal"/>
    <s v="Offline"/>
    <s v="Clothing"/>
    <s v="Jeans"/>
    <s v="Jeans Model-600"/>
    <s v="PROD7222"/>
    <n v="6"/>
    <n v="346.37"/>
    <n v="2078.2199999999998"/>
    <n v="0.05"/>
    <n v="103.91"/>
    <n v="1974.31"/>
    <s v="Card"/>
    <s v="Delivered"/>
    <n v="0.3"/>
    <n v="592.29"/>
  </r>
  <r>
    <s v="ORD2025008988"/>
    <d v="2024-03-17T00:00:00"/>
    <s v="Customer 95"/>
    <s v="CUST6927"/>
    <x v="0"/>
    <s v="Pune"/>
    <s v="Online"/>
    <s v="Clothing"/>
    <s v="Jacket"/>
    <s v="Jacket Model-482"/>
    <s v="PROD5755"/>
    <n v="5"/>
    <n v="375.81"/>
    <n v="1879.05"/>
    <n v="0"/>
    <n v="0"/>
    <n v="1879.05"/>
    <s v="Card"/>
    <s v="In-Transit"/>
    <n v="0.25"/>
    <n v="469.76"/>
  </r>
  <r>
    <s v="ORD2025008989"/>
    <d v="2023-08-17T00:00:00"/>
    <s v="Customer 4468"/>
    <s v="CUST2296"/>
    <x v="3"/>
    <s v="Nagpur"/>
    <s v="Online"/>
    <s v="Home Decor"/>
    <s v="Sofa"/>
    <s v="Sofa Model-816"/>
    <s v="PROD5886"/>
    <n v="2"/>
    <n v="862.88"/>
    <n v="1725.76"/>
    <n v="0.05"/>
    <n v="86.29"/>
    <n v="1639.47"/>
    <s v="Wallet"/>
    <s v="Cancelled"/>
    <n v="0.3"/>
    <n v="491.84"/>
  </r>
  <r>
    <s v="ORD2025008990"/>
    <d v="2023-03-13T00:00:00"/>
    <s v="Customer 2846"/>
    <s v="CUST7907"/>
    <x v="3"/>
    <s v="Bhopal"/>
    <s v="Offline"/>
    <s v="Clothing"/>
    <s v="Jacket"/>
    <s v="Jacket Model-152"/>
    <s v="PROD4236"/>
    <n v="1"/>
    <n v="686.74"/>
    <n v="686.74"/>
    <n v="0.1"/>
    <n v="68.67"/>
    <n v="618.07000000000005"/>
    <s v="COD"/>
    <s v="Returned"/>
    <n v="0.15"/>
    <n v="92.71"/>
  </r>
  <r>
    <s v="ORD2025008991"/>
    <d v="2023-01-28T00:00:00"/>
    <s v="Customer 4980"/>
    <s v="CUST9532"/>
    <x v="0"/>
    <s v="Pune"/>
    <s v="Offline"/>
    <s v="Clothing"/>
    <s v="Shirt"/>
    <s v="Shirt Model-667"/>
    <s v="PROD7910"/>
    <n v="2"/>
    <n v="858.76"/>
    <n v="1717.52"/>
    <n v="0.1"/>
    <n v="171.75"/>
    <n v="1545.77"/>
    <s v="Wallet"/>
    <s v="Returned"/>
    <n v="0.3"/>
    <n v="463.73"/>
  </r>
  <r>
    <s v="ORD2025008992"/>
    <d v="2024-01-24T00:00:00"/>
    <s v="Customer 3956"/>
    <s v="CUST7537"/>
    <x v="4"/>
    <s v="Bangalore"/>
    <s v="Offline"/>
    <s v="Electronics"/>
    <s v="Mobile"/>
    <s v="Mobile Model-580"/>
    <s v="PROD6469"/>
    <n v="5"/>
    <n v="124.34"/>
    <n v="621.70000000000005"/>
    <n v="0.1"/>
    <n v="62.17"/>
    <n v="559.53"/>
    <s v="UPI"/>
    <s v="Cancelled"/>
    <n v="0.3"/>
    <n v="167.86"/>
  </r>
  <r>
    <s v="ORD2025008993"/>
    <d v="2023-06-13T00:00:00"/>
    <s v="Customer 3026"/>
    <s v="CUST1322"/>
    <x v="3"/>
    <s v="Bhopal"/>
    <s v="Offline"/>
    <s v="Electronics"/>
    <s v="Laptop"/>
    <s v="Laptop Model-227"/>
    <s v="PROD1478"/>
    <n v="10"/>
    <n v="983.78"/>
    <n v="9837.7999999999993"/>
    <n v="0.2"/>
    <n v="1967.56"/>
    <n v="7870.24"/>
    <s v="Card"/>
    <s v="Returned"/>
    <n v="0.25"/>
    <n v="1967.56"/>
  </r>
  <r>
    <s v="ORD2025008994"/>
    <d v="2023-04-22T00:00:00"/>
    <s v="Customer 4548"/>
    <s v="CUST2130"/>
    <x v="0"/>
    <s v="Mumbai"/>
    <s v="Online"/>
    <s v="Home Decor"/>
    <s v="Curtain"/>
    <s v="Curtain Model-250"/>
    <s v="PROD5926"/>
    <n v="6"/>
    <n v="299.29000000000002"/>
    <n v="1795.74"/>
    <n v="0.1"/>
    <n v="179.57"/>
    <n v="1616.17"/>
    <s v="UPI"/>
    <s v="In-Transit"/>
    <n v="0.3"/>
    <n v="484.85"/>
  </r>
  <r>
    <s v="ORD2025008995"/>
    <d v="2023-09-14T00:00:00"/>
    <s v="Customer 680"/>
    <s v="CUST6152"/>
    <x v="1"/>
    <s v="Lucknow"/>
    <s v="Offline"/>
    <s v="Electronics"/>
    <s v="Mobile"/>
    <s v="Mobile Model-403"/>
    <s v="PROD3785"/>
    <n v="2"/>
    <n v="351.3"/>
    <n v="702.6"/>
    <n v="0.1"/>
    <n v="70.260000000000005"/>
    <n v="632.34"/>
    <s v="COD"/>
    <s v="Delivered"/>
    <n v="0.15"/>
    <n v="94.85"/>
  </r>
  <r>
    <s v="ORD2025008996"/>
    <d v="2024-03-03T00:00:00"/>
    <s v="Customer 1691"/>
    <s v="CUST8911"/>
    <x v="4"/>
    <s v="Hyderabad"/>
    <s v="Offline"/>
    <s v="Clothing"/>
    <s v="Shirt"/>
    <s v="Shirt Model-209"/>
    <s v="PROD4454"/>
    <n v="4"/>
    <n v="323.19"/>
    <n v="1292.76"/>
    <n v="0"/>
    <n v="0"/>
    <n v="1292.76"/>
    <s v="Wallet"/>
    <s v="Returned"/>
    <n v="0.15"/>
    <n v="193.91"/>
  </r>
  <r>
    <s v="ORD2025008997"/>
    <d v="2023-03-08T00:00:00"/>
    <s v="Customer 39"/>
    <s v="CUST2457"/>
    <x v="1"/>
    <s v="Chandigarh"/>
    <s v="Offline"/>
    <s v="Home Decor"/>
    <s v="Curtain"/>
    <s v="Curtain Model-163"/>
    <s v="PROD6663"/>
    <n v="8"/>
    <n v="378.23"/>
    <n v="3025.84"/>
    <n v="0.05"/>
    <n v="151.29"/>
    <n v="2874.55"/>
    <s v="Card"/>
    <s v="In-Transit"/>
    <n v="0.15"/>
    <n v="431.18"/>
  </r>
  <r>
    <s v="ORD2025008998"/>
    <d v="2023-02-25T00:00:00"/>
    <s v="Customer 2476"/>
    <s v="CUST6394"/>
    <x v="0"/>
    <s v="Mumbai"/>
    <s v="Offline"/>
    <s v="Clothing"/>
    <s v="Shirt"/>
    <s v="Shirt Model-592"/>
    <s v="PROD3770"/>
    <n v="2"/>
    <n v="889.54"/>
    <n v="1779.08"/>
    <n v="0"/>
    <n v="0"/>
    <n v="1779.08"/>
    <s v="Wallet"/>
    <s v="Returned"/>
    <n v="0.25"/>
    <n v="444.77"/>
  </r>
  <r>
    <s v="ORD2025008999"/>
    <d v="2023-03-21T00:00:00"/>
    <s v="Customer 3259"/>
    <s v="CUST9455"/>
    <x v="1"/>
    <s v="Lucknow"/>
    <s v="Online"/>
    <s v="Beauty"/>
    <s v="Perfume"/>
    <s v="Perfume Model-242"/>
    <s v="PROD9967"/>
    <n v="1"/>
    <n v="565.26"/>
    <n v="565.26"/>
    <n v="0.1"/>
    <n v="56.53"/>
    <n v="508.73"/>
    <s v="Card"/>
    <s v="Delivered"/>
    <n v="0.25"/>
    <n v="127.18"/>
  </r>
  <r>
    <s v="ORD2025009000"/>
    <d v="2023-05-06T00:00:00"/>
    <s v="Customer 73"/>
    <s v="CUST7716"/>
    <x v="2"/>
    <s v="Kolkata"/>
    <s v="Offline"/>
    <s v="Beauty"/>
    <s v="Face Cream"/>
    <s v="Face Cream Model-865"/>
    <s v="PROD4519"/>
    <n v="4"/>
    <n v="241.32"/>
    <n v="965.28"/>
    <n v="0.1"/>
    <n v="96.53"/>
    <n v="868.75"/>
    <s v="Card"/>
    <s v="In-Transit"/>
    <n v="0.3"/>
    <n v="260.62"/>
  </r>
  <r>
    <s v="ORD2025009001"/>
    <d v="2023-07-06T00:00:00"/>
    <s v="Customer 2237"/>
    <s v="CUST4895"/>
    <x v="0"/>
    <s v="Ahmedabad"/>
    <s v="Offline"/>
    <s v="Home Decor"/>
    <s v="Lamp"/>
    <s v="Lamp Model-506"/>
    <s v="PROD3751"/>
    <n v="10"/>
    <n v="685.22"/>
    <n v="6852.2"/>
    <n v="0.05"/>
    <n v="342.61"/>
    <n v="6509.59"/>
    <s v="COD"/>
    <s v="In-Transit"/>
    <n v="0.25"/>
    <n v="1627.4"/>
  </r>
  <r>
    <s v="ORD2025009002"/>
    <d v="2023-11-28T00:00:00"/>
    <s v="Customer 3331"/>
    <s v="CUST4855"/>
    <x v="4"/>
    <s v="Chennai"/>
    <s v="Offline"/>
    <s v="Home Decor"/>
    <s v="Curtain"/>
    <s v="Curtain Model-492"/>
    <s v="PROD7585"/>
    <n v="7"/>
    <n v="280.73"/>
    <n v="1965.11"/>
    <n v="0.1"/>
    <n v="196.51"/>
    <n v="1768.6"/>
    <s v="COD"/>
    <s v="In-Transit"/>
    <n v="0.3"/>
    <n v="530.58000000000004"/>
  </r>
  <r>
    <s v="ORD2025009003"/>
    <d v="2023-10-20T00:00:00"/>
    <s v="Customer 2381"/>
    <s v="CUST2515"/>
    <x v="2"/>
    <s v="Bhubaneswar"/>
    <s v="Offline"/>
    <s v="Beauty"/>
    <s v="Perfume"/>
    <s v="Perfume Model-190"/>
    <s v="PROD9024"/>
    <n v="1"/>
    <n v="562.79"/>
    <n v="562.79"/>
    <n v="0.05"/>
    <n v="28.14"/>
    <n v="534.65"/>
    <s v="Wallet"/>
    <s v="Cancelled"/>
    <n v="0.15"/>
    <n v="80.2"/>
  </r>
  <r>
    <s v="ORD2025009004"/>
    <d v="2023-11-05T00:00:00"/>
    <s v="Customer 2292"/>
    <s v="CUST6799"/>
    <x v="4"/>
    <s v="Bangalore"/>
    <s v="Offline"/>
    <s v="Home Decor"/>
    <s v="Lamp"/>
    <s v="Lamp Model-130"/>
    <s v="PROD9301"/>
    <n v="7"/>
    <n v="396.94"/>
    <n v="2778.58"/>
    <n v="0.2"/>
    <n v="555.72"/>
    <n v="2222.86"/>
    <s v="Card"/>
    <s v="In-Transit"/>
    <n v="0.3"/>
    <n v="666.86"/>
  </r>
  <r>
    <s v="ORD2025009005"/>
    <d v="2024-03-01T00:00:00"/>
    <s v="Customer 4117"/>
    <s v="CUST7270"/>
    <x v="2"/>
    <s v="Kolkata"/>
    <s v="Online"/>
    <s v="Beauty"/>
    <s v="Face Cream"/>
    <s v="Face Cream Model-872"/>
    <s v="PROD3096"/>
    <n v="9"/>
    <n v="109.3"/>
    <n v="983.7"/>
    <n v="0.05"/>
    <n v="49.19"/>
    <n v="934.51"/>
    <s v="COD"/>
    <s v="Cancelled"/>
    <n v="0.25"/>
    <n v="233.63"/>
  </r>
  <r>
    <s v="ORD2025009006"/>
    <d v="2023-08-29T00:00:00"/>
    <s v="Customer 4999"/>
    <s v="CUST9928"/>
    <x v="3"/>
    <s v="Raipur"/>
    <s v="Online"/>
    <s v="Electronics"/>
    <s v="Mobile"/>
    <s v="Mobile Model-429"/>
    <s v="PROD5561"/>
    <n v="1"/>
    <n v="810"/>
    <n v="810"/>
    <n v="0.05"/>
    <n v="40.5"/>
    <n v="769.5"/>
    <s v="Card"/>
    <s v="Delivered"/>
    <n v="0.15"/>
    <n v="115.42"/>
  </r>
  <r>
    <s v="ORD2025009007"/>
    <d v="2023-12-22T00:00:00"/>
    <s v="Customer 4111"/>
    <s v="CUST7586"/>
    <x v="0"/>
    <s v="Mumbai"/>
    <s v="Offline"/>
    <s v="Electronics"/>
    <s v="Mobile"/>
    <s v="Mobile Model-729"/>
    <s v="PROD5137"/>
    <n v="2"/>
    <n v="131.6"/>
    <n v="263.2"/>
    <n v="0.1"/>
    <n v="26.32"/>
    <n v="236.88"/>
    <s v="Wallet"/>
    <s v="Returned"/>
    <n v="0.25"/>
    <n v="59.22"/>
  </r>
  <r>
    <s v="ORD2025009008"/>
    <d v="2023-09-15T00:00:00"/>
    <s v="Customer 4326"/>
    <s v="CUST5227"/>
    <x v="2"/>
    <s v="Kolkata"/>
    <s v="Offline"/>
    <s v="Electronics"/>
    <s v="Tablet"/>
    <s v="Tablet Model-497"/>
    <s v="PROD6454"/>
    <n v="7"/>
    <n v="274.48"/>
    <n v="1921.36"/>
    <n v="0.1"/>
    <n v="192.14"/>
    <n v="1729.22"/>
    <s v="Wallet"/>
    <s v="Returned"/>
    <n v="0.3"/>
    <n v="518.77"/>
  </r>
  <r>
    <s v="ORD2025009009"/>
    <d v="2024-03-24T00:00:00"/>
    <s v="Customer 4763"/>
    <s v="CUST7686"/>
    <x v="3"/>
    <s v="Raipur"/>
    <s v="Online"/>
    <s v="Home Decor"/>
    <s v="Sofa"/>
    <s v="Sofa Model-741"/>
    <s v="PROD5329"/>
    <n v="6"/>
    <n v="587.44000000000005"/>
    <n v="3524.64"/>
    <n v="0"/>
    <n v="0"/>
    <n v="3524.64"/>
    <s v="COD"/>
    <s v="Cancelled"/>
    <n v="0.3"/>
    <n v="1057.3900000000001"/>
  </r>
  <r>
    <s v="ORD2025009010"/>
    <d v="2023-05-21T00:00:00"/>
    <s v="Customer 887"/>
    <s v="CUST3354"/>
    <x v="3"/>
    <s v="Nagpur"/>
    <s v="Offline"/>
    <s v="Home Decor"/>
    <s v="Curtain"/>
    <s v="Curtain Model-953"/>
    <s v="PROD7275"/>
    <n v="2"/>
    <n v="308.19"/>
    <n v="616.38"/>
    <n v="0.2"/>
    <n v="123.28"/>
    <n v="493.1"/>
    <s v="Wallet"/>
    <s v="Returned"/>
    <n v="0.15"/>
    <n v="73.97"/>
  </r>
  <r>
    <s v="ORD2025009011"/>
    <d v="2023-04-07T00:00:00"/>
    <s v="Customer 522"/>
    <s v="CUST6222"/>
    <x v="4"/>
    <s v="Hyderabad"/>
    <s v="Online"/>
    <s v="Home Decor"/>
    <s v="Curtain"/>
    <s v="Curtain Model-297"/>
    <s v="PROD8907"/>
    <n v="10"/>
    <n v="346.86"/>
    <n v="3468.6"/>
    <n v="0"/>
    <n v="0"/>
    <n v="3468.6"/>
    <s v="UPI"/>
    <s v="In-Transit"/>
    <n v="0.25"/>
    <n v="867.15"/>
  </r>
  <r>
    <s v="ORD2025009012"/>
    <d v="2023-01-23T00:00:00"/>
    <s v="Customer 293"/>
    <s v="CUST9831"/>
    <x v="3"/>
    <s v="Raipur"/>
    <s v="Offline"/>
    <s v="Beauty"/>
    <s v="Perfume"/>
    <s v="Perfume Model-488"/>
    <s v="PROD9761"/>
    <n v="4"/>
    <n v="873.73"/>
    <n v="3494.92"/>
    <n v="0.2"/>
    <n v="698.98"/>
    <n v="2795.94"/>
    <s v="COD"/>
    <s v="Returned"/>
    <n v="0.3"/>
    <n v="838.78"/>
  </r>
  <r>
    <s v="ORD2025009013"/>
    <d v="2023-06-18T00:00:00"/>
    <s v="Customer 4396"/>
    <s v="CUST1177"/>
    <x v="3"/>
    <s v="Raipur"/>
    <s v="Online"/>
    <s v="Beauty"/>
    <s v="Face Cream"/>
    <s v="Face Cream Model-262"/>
    <s v="PROD3265"/>
    <n v="1"/>
    <n v="271.92"/>
    <n v="271.92"/>
    <n v="0"/>
    <n v="0"/>
    <n v="271.92"/>
    <s v="UPI"/>
    <s v="Delivered"/>
    <n v="0.25"/>
    <n v="67.98"/>
  </r>
  <r>
    <s v="ORD2025009014"/>
    <d v="2023-04-13T00:00:00"/>
    <s v="Customer 212"/>
    <s v="CUST9836"/>
    <x v="3"/>
    <s v="Nagpur"/>
    <s v="Online"/>
    <s v="Clothing"/>
    <s v="Shirt"/>
    <s v="Shirt Model-109"/>
    <s v="PROD7433"/>
    <n v="1"/>
    <n v="151.16"/>
    <n v="151.16"/>
    <n v="0.1"/>
    <n v="15.12"/>
    <n v="136.04"/>
    <s v="Wallet"/>
    <s v="Returned"/>
    <n v="0.15"/>
    <n v="20.41"/>
  </r>
  <r>
    <s v="ORD2025009015"/>
    <d v="2024-02-07T00:00:00"/>
    <s v="Customer 495"/>
    <s v="CUST5749"/>
    <x v="3"/>
    <s v="Raipur"/>
    <s v="Online"/>
    <s v="Beauty"/>
    <s v="Perfume"/>
    <s v="Perfume Model-321"/>
    <s v="PROD5455"/>
    <n v="6"/>
    <n v="603.32000000000005"/>
    <n v="3619.92"/>
    <n v="0"/>
    <n v="0"/>
    <n v="3619.92"/>
    <s v="Card"/>
    <s v="Cancelled"/>
    <n v="0.3"/>
    <n v="1085.98"/>
  </r>
  <r>
    <s v="ORD2025009016"/>
    <d v="2024-02-12T00:00:00"/>
    <s v="Customer 1071"/>
    <s v="CUST9215"/>
    <x v="3"/>
    <s v="Raipur"/>
    <s v="Offline"/>
    <s v="Clothing"/>
    <s v="Jeans"/>
    <s v="Jeans Model-731"/>
    <s v="PROD6028"/>
    <n v="2"/>
    <n v="446.42"/>
    <n v="892.84"/>
    <n v="0.1"/>
    <n v="89.28"/>
    <n v="803.56"/>
    <s v="UPI"/>
    <s v="Cancelled"/>
    <n v="0.15"/>
    <n v="120.53"/>
  </r>
  <r>
    <s v="ORD2025009017"/>
    <d v="2023-08-02T00:00:00"/>
    <s v="Customer 2981"/>
    <s v="CUST9961"/>
    <x v="2"/>
    <s v="Kolkata"/>
    <s v="Online"/>
    <s v="Home Decor"/>
    <s v="Sofa"/>
    <s v="Sofa Model-559"/>
    <s v="PROD7683"/>
    <n v="1"/>
    <n v="700.07"/>
    <n v="700.07"/>
    <n v="0"/>
    <n v="0"/>
    <n v="700.07"/>
    <s v="Wallet"/>
    <s v="Cancelled"/>
    <n v="0.15"/>
    <n v="105.01"/>
  </r>
  <r>
    <s v="ORD2025009018"/>
    <d v="2023-11-04T00:00:00"/>
    <s v="Customer 3668"/>
    <s v="CUST9256"/>
    <x v="1"/>
    <s v="Lucknow"/>
    <s v="Offline"/>
    <s v="Beauty"/>
    <s v="Lipstick"/>
    <s v="Lipstick Model-470"/>
    <s v="PROD2555"/>
    <n v="1"/>
    <n v="828.08"/>
    <n v="828.08"/>
    <n v="0.1"/>
    <n v="82.81"/>
    <n v="745.27"/>
    <s v="COD"/>
    <s v="Returned"/>
    <n v="0.15"/>
    <n v="111.79"/>
  </r>
  <r>
    <s v="ORD2025009019"/>
    <d v="2023-12-05T00:00:00"/>
    <s v="Customer 1041"/>
    <s v="CUST3968"/>
    <x v="2"/>
    <s v="Bhubaneswar"/>
    <s v="Offline"/>
    <s v="Electronics"/>
    <s v="Tablet"/>
    <s v="Tablet Model-288"/>
    <s v="PROD6268"/>
    <n v="7"/>
    <n v="857.42"/>
    <n v="6001.94"/>
    <n v="0.05"/>
    <n v="300.10000000000002"/>
    <n v="5701.84"/>
    <s v="UPI"/>
    <s v="Cancelled"/>
    <n v="0.25"/>
    <n v="1425.46"/>
  </r>
  <r>
    <s v="ORD2025009020"/>
    <d v="2023-11-25T00:00:00"/>
    <s v="Customer 3016"/>
    <s v="CUST4399"/>
    <x v="0"/>
    <s v="Mumbai"/>
    <s v="Offline"/>
    <s v="Home Decor"/>
    <s v="Curtain"/>
    <s v="Curtain Model-424"/>
    <s v="PROD2053"/>
    <n v="6"/>
    <n v="330.08"/>
    <n v="1980.48"/>
    <n v="0.05"/>
    <n v="99.02"/>
    <n v="1881.46"/>
    <s v="COD"/>
    <s v="Cancelled"/>
    <n v="0.3"/>
    <n v="564.44000000000005"/>
  </r>
  <r>
    <s v="ORD2025009021"/>
    <d v="2023-03-06T00:00:00"/>
    <s v="Customer 983"/>
    <s v="CUST9923"/>
    <x v="4"/>
    <s v="Bangalore"/>
    <s v="Offline"/>
    <s v="Electronics"/>
    <s v="Tablet"/>
    <s v="Tablet Model-284"/>
    <s v="PROD6191"/>
    <n v="10"/>
    <n v="493.42"/>
    <n v="4934.2"/>
    <n v="0.1"/>
    <n v="493.42"/>
    <n v="4440.78"/>
    <s v="Card"/>
    <s v="Delivered"/>
    <n v="0.15"/>
    <n v="666.12"/>
  </r>
  <r>
    <s v="ORD2025009022"/>
    <d v="2023-08-29T00:00:00"/>
    <s v="Customer 686"/>
    <s v="CUST9444"/>
    <x v="4"/>
    <s v="Hyderabad"/>
    <s v="Online"/>
    <s v="Electronics"/>
    <s v="Mobile"/>
    <s v="Mobile Model-501"/>
    <s v="PROD2304"/>
    <n v="3"/>
    <n v="880.59"/>
    <n v="2641.77"/>
    <n v="0.05"/>
    <n v="132.09"/>
    <n v="2509.6799999999998"/>
    <s v="UPI"/>
    <s v="Returned"/>
    <n v="0.3"/>
    <n v="752.9"/>
  </r>
  <r>
    <s v="ORD2025009023"/>
    <d v="2023-05-03T00:00:00"/>
    <s v="Customer 4114"/>
    <s v="CUST8185"/>
    <x v="2"/>
    <s v="Bhubaneswar"/>
    <s v="Online"/>
    <s v="Electronics"/>
    <s v="Tablet"/>
    <s v="Tablet Model-297"/>
    <s v="PROD2293"/>
    <n v="10"/>
    <n v="174.41"/>
    <n v="1744.1"/>
    <n v="0.2"/>
    <n v="348.82"/>
    <n v="1395.28"/>
    <s v="Card"/>
    <s v="Delivered"/>
    <n v="0.15"/>
    <n v="209.29"/>
  </r>
  <r>
    <s v="ORD2025009024"/>
    <d v="2023-04-17T00:00:00"/>
    <s v="Customer 2627"/>
    <s v="CUST4327"/>
    <x v="2"/>
    <s v="Kolkata"/>
    <s v="Online"/>
    <s v="Home Decor"/>
    <s v="Curtain"/>
    <s v="Curtain Model-152"/>
    <s v="PROD6489"/>
    <n v="4"/>
    <n v="865.13"/>
    <n v="3460.52"/>
    <n v="0"/>
    <n v="0"/>
    <n v="3460.52"/>
    <s v="Wallet"/>
    <s v="Delivered"/>
    <n v="0.3"/>
    <n v="1038.1600000000001"/>
  </r>
  <r>
    <s v="ORD2025009025"/>
    <d v="2023-05-11T00:00:00"/>
    <s v="Customer 3595"/>
    <s v="CUST6617"/>
    <x v="3"/>
    <s v="Nagpur"/>
    <s v="Offline"/>
    <s v="Electronics"/>
    <s v="Laptop"/>
    <s v="Laptop Model-276"/>
    <s v="PROD5793"/>
    <n v="10"/>
    <n v="180.24"/>
    <n v="1802.4"/>
    <n v="0.1"/>
    <n v="180.24"/>
    <n v="1622.16"/>
    <s v="Card"/>
    <s v="Delivered"/>
    <n v="0.15"/>
    <n v="243.32"/>
  </r>
  <r>
    <s v="ORD2025009026"/>
    <d v="2023-12-05T00:00:00"/>
    <s v="Customer 49"/>
    <s v="CUST6742"/>
    <x v="3"/>
    <s v="Raipur"/>
    <s v="Offline"/>
    <s v="Clothing"/>
    <s v="Jeans"/>
    <s v="Jeans Model-520"/>
    <s v="PROD3770"/>
    <n v="8"/>
    <n v="561.6"/>
    <n v="4492.8"/>
    <n v="0.05"/>
    <n v="224.64"/>
    <n v="4268.16"/>
    <s v="COD"/>
    <s v="In-Transit"/>
    <n v="0.3"/>
    <n v="1280.45"/>
  </r>
  <r>
    <s v="ORD2025009027"/>
    <d v="2023-01-01T00:00:00"/>
    <s v="Customer 4735"/>
    <s v="CUST2756"/>
    <x v="3"/>
    <s v="Raipur"/>
    <s v="Offline"/>
    <s v="Electronics"/>
    <s v="Mobile"/>
    <s v="Mobile Model-157"/>
    <s v="PROD4242"/>
    <n v="4"/>
    <n v="729.38"/>
    <n v="2917.52"/>
    <n v="0.2"/>
    <n v="583.5"/>
    <n v="2334.02"/>
    <s v="Card"/>
    <s v="Delivered"/>
    <n v="0.15"/>
    <n v="350.1"/>
  </r>
  <r>
    <s v="ORD2025009028"/>
    <d v="2023-06-26T00:00:00"/>
    <s v="Customer 4079"/>
    <s v="CUST7481"/>
    <x v="3"/>
    <s v="Raipur"/>
    <s v="Online"/>
    <s v="Electronics"/>
    <s v="Laptop"/>
    <s v="Laptop Model-690"/>
    <s v="PROD3664"/>
    <n v="8"/>
    <n v="894.54"/>
    <n v="7156.32"/>
    <n v="0.2"/>
    <n v="1431.26"/>
    <n v="5725.06"/>
    <s v="Card"/>
    <s v="In-Transit"/>
    <n v="0.25"/>
    <n v="1431.27"/>
  </r>
  <r>
    <s v="ORD2025009029"/>
    <d v="2023-03-02T00:00:00"/>
    <s v="Customer 1610"/>
    <s v="CUST5667"/>
    <x v="2"/>
    <s v="Bhubaneswar"/>
    <s v="Online"/>
    <s v="Home Decor"/>
    <s v="Curtain"/>
    <s v="Curtain Model-300"/>
    <s v="PROD5628"/>
    <n v="6"/>
    <n v="605.11"/>
    <n v="3630.66"/>
    <n v="0.1"/>
    <n v="363.07"/>
    <n v="3267.59"/>
    <s v="Card"/>
    <s v="Delivered"/>
    <n v="0.15"/>
    <n v="490.14"/>
  </r>
  <r>
    <s v="ORD2025009030"/>
    <d v="2024-01-01T00:00:00"/>
    <s v="Customer 768"/>
    <s v="CUST3171"/>
    <x v="0"/>
    <s v="Pune"/>
    <s v="Online"/>
    <s v="Beauty"/>
    <s v="Perfume"/>
    <s v="Perfume Model-553"/>
    <s v="PROD8917"/>
    <n v="7"/>
    <n v="130.15"/>
    <n v="911.05"/>
    <n v="0.05"/>
    <n v="45.55"/>
    <n v="865.5"/>
    <s v="Card"/>
    <s v="Returned"/>
    <n v="0.3"/>
    <n v="259.64999999999998"/>
  </r>
  <r>
    <s v="ORD2025009031"/>
    <d v="2023-05-12T00:00:00"/>
    <s v="Customer 967"/>
    <s v="CUST5731"/>
    <x v="1"/>
    <s v="Delhi"/>
    <s v="Offline"/>
    <s v="Clothing"/>
    <s v="Jacket"/>
    <s v="Jacket Model-643"/>
    <s v="PROD7396"/>
    <n v="5"/>
    <n v="709.01"/>
    <n v="3545.05"/>
    <n v="0.05"/>
    <n v="177.25"/>
    <n v="3367.8"/>
    <s v="UPI"/>
    <s v="In-Transit"/>
    <n v="0.15"/>
    <n v="505.17"/>
  </r>
  <r>
    <s v="ORD2025009032"/>
    <d v="2023-12-19T00:00:00"/>
    <s v="Customer 4156"/>
    <s v="CUST8374"/>
    <x v="0"/>
    <s v="Ahmedabad"/>
    <s v="Offline"/>
    <s v="Beauty"/>
    <s v="Lipstick"/>
    <s v="Lipstick Model-210"/>
    <s v="PROD6207"/>
    <n v="1"/>
    <n v="773.99"/>
    <n v="773.99"/>
    <n v="0.1"/>
    <n v="77.400000000000006"/>
    <n v="696.59"/>
    <s v="UPI"/>
    <s v="Delivered"/>
    <n v="0.3"/>
    <n v="208.98"/>
  </r>
  <r>
    <s v="ORD2025009033"/>
    <d v="2023-02-18T00:00:00"/>
    <s v="Customer 1484"/>
    <s v="CUST6829"/>
    <x v="2"/>
    <s v="Bhubaneswar"/>
    <s v="Online"/>
    <s v="Electronics"/>
    <s v="Mobile"/>
    <s v="Mobile Model-862"/>
    <s v="PROD2678"/>
    <n v="8"/>
    <n v="713.07"/>
    <n v="5704.56"/>
    <n v="0.2"/>
    <n v="1140.9100000000001"/>
    <n v="4563.6499999999996"/>
    <s v="UPI"/>
    <s v="In-Transit"/>
    <n v="0.25"/>
    <n v="1140.9100000000001"/>
  </r>
  <r>
    <s v="ORD2025009034"/>
    <d v="2023-07-10T00:00:00"/>
    <s v="Customer 3137"/>
    <s v="CUST8760"/>
    <x v="0"/>
    <s v="Ahmedabad"/>
    <s v="Online"/>
    <s v="Beauty"/>
    <s v="Lipstick"/>
    <s v="Lipstick Model-871"/>
    <s v="PROD9528"/>
    <n v="10"/>
    <n v="950.05"/>
    <n v="9500.5"/>
    <n v="0.05"/>
    <n v="475.03"/>
    <n v="9025.4699999999993"/>
    <s v="COD"/>
    <s v="In-Transit"/>
    <n v="0.25"/>
    <n v="2256.37"/>
  </r>
  <r>
    <s v="ORD2025009035"/>
    <d v="2024-03-26T00:00:00"/>
    <s v="Customer 3160"/>
    <s v="CUST4401"/>
    <x v="4"/>
    <s v="Hyderabad"/>
    <s v="Online"/>
    <s v="Beauty"/>
    <s v="Perfume"/>
    <s v="Perfume Model-180"/>
    <s v="PROD3414"/>
    <n v="5"/>
    <n v="478.06"/>
    <n v="2390.3000000000002"/>
    <n v="0.2"/>
    <n v="478.06"/>
    <n v="1912.24"/>
    <s v="Wallet"/>
    <s v="Returned"/>
    <n v="0.3"/>
    <n v="573.66999999999996"/>
  </r>
  <r>
    <s v="ORD2025009036"/>
    <d v="2023-08-01T00:00:00"/>
    <s v="Customer 649"/>
    <s v="CUST5343"/>
    <x v="1"/>
    <s v="Chandigarh"/>
    <s v="Online"/>
    <s v="Clothing"/>
    <s v="Shirt"/>
    <s v="Shirt Model-695"/>
    <s v="PROD9980"/>
    <n v="5"/>
    <n v="107.65"/>
    <n v="538.25"/>
    <n v="0.05"/>
    <n v="26.91"/>
    <n v="511.34"/>
    <s v="COD"/>
    <s v="In-Transit"/>
    <n v="0.3"/>
    <n v="153.4"/>
  </r>
  <r>
    <s v="ORD2025009037"/>
    <d v="2023-04-02T00:00:00"/>
    <s v="Customer 47"/>
    <s v="CUST3475"/>
    <x v="0"/>
    <s v="Mumbai"/>
    <s v="Online"/>
    <s v="Clothing"/>
    <s v="Shirt"/>
    <s v="Shirt Model-898"/>
    <s v="PROD3645"/>
    <n v="9"/>
    <n v="153.79"/>
    <n v="1384.11"/>
    <n v="0.1"/>
    <n v="138.41"/>
    <n v="1245.7"/>
    <s v="Card"/>
    <s v="Cancelled"/>
    <n v="0.3"/>
    <n v="373.71"/>
  </r>
  <r>
    <s v="ORD2025009038"/>
    <d v="2023-02-23T00:00:00"/>
    <s v="Customer 3169"/>
    <s v="CUST7664"/>
    <x v="0"/>
    <s v="Pune"/>
    <s v="Offline"/>
    <s v="Clothing"/>
    <s v="Jeans"/>
    <s v="Jeans Model-337"/>
    <s v="PROD3149"/>
    <n v="6"/>
    <n v="789.49"/>
    <n v="4736.9399999999996"/>
    <n v="0.2"/>
    <n v="947.39"/>
    <n v="3789.55"/>
    <s v="UPI"/>
    <s v="Returned"/>
    <n v="0.15"/>
    <n v="568.42999999999995"/>
  </r>
  <r>
    <s v="ORD2025009039"/>
    <d v="2023-11-13T00:00:00"/>
    <s v="Customer 84"/>
    <s v="CUST4733"/>
    <x v="0"/>
    <s v="Pune"/>
    <s v="Online"/>
    <s v="Home Decor"/>
    <s v="Sofa"/>
    <s v="Sofa Model-983"/>
    <s v="PROD5309"/>
    <n v="6"/>
    <n v="780.33"/>
    <n v="4681.9799999999996"/>
    <n v="0.05"/>
    <n v="234.1"/>
    <n v="4447.88"/>
    <s v="Wallet"/>
    <s v="Cancelled"/>
    <n v="0.3"/>
    <n v="1334.36"/>
  </r>
  <r>
    <s v="ORD2025009040"/>
    <d v="2023-11-09T00:00:00"/>
    <s v="Customer 3845"/>
    <s v="CUST4924"/>
    <x v="4"/>
    <s v="Hyderabad"/>
    <s v="Offline"/>
    <s v="Electronics"/>
    <s v="Laptop"/>
    <s v="Laptop Model-299"/>
    <s v="PROD9324"/>
    <n v="6"/>
    <n v="173.4"/>
    <n v="1040.4000000000001"/>
    <n v="0.1"/>
    <n v="104.04"/>
    <n v="936.36"/>
    <s v="Wallet"/>
    <s v="Returned"/>
    <n v="0.25"/>
    <n v="234.09"/>
  </r>
  <r>
    <s v="ORD2025009041"/>
    <d v="2023-02-15T00:00:00"/>
    <s v="Customer 1698"/>
    <s v="CUST1401"/>
    <x v="2"/>
    <s v="Bhubaneswar"/>
    <s v="Online"/>
    <s v="Clothing"/>
    <s v="Jeans"/>
    <s v="Jeans Model-657"/>
    <s v="PROD2641"/>
    <n v="8"/>
    <n v="125.15"/>
    <n v="1001.2"/>
    <n v="0"/>
    <n v="0"/>
    <n v="1001.2"/>
    <s v="Wallet"/>
    <s v="Returned"/>
    <n v="0.25"/>
    <n v="250.3"/>
  </r>
  <r>
    <s v="ORD2025009042"/>
    <d v="2023-05-17T00:00:00"/>
    <s v="Customer 3841"/>
    <s v="CUST1595"/>
    <x v="4"/>
    <s v="Chennai"/>
    <s v="Offline"/>
    <s v="Clothing"/>
    <s v="Jeans"/>
    <s v="Jeans Model-514"/>
    <s v="PROD9733"/>
    <n v="3"/>
    <n v="999.16"/>
    <n v="2997.48"/>
    <n v="0.1"/>
    <n v="299.75"/>
    <n v="2697.73"/>
    <s v="COD"/>
    <s v="Returned"/>
    <n v="0.25"/>
    <n v="674.43"/>
  </r>
  <r>
    <s v="ORD2025009043"/>
    <d v="2024-03-16T00:00:00"/>
    <s v="Customer 1102"/>
    <s v="CUST2162"/>
    <x v="2"/>
    <s v="Patna"/>
    <s v="Offline"/>
    <s v="Home Decor"/>
    <s v="Lamp"/>
    <s v="Lamp Model-684"/>
    <s v="PROD1400"/>
    <n v="10"/>
    <n v="310.22000000000003"/>
    <n v="3102.2"/>
    <n v="0"/>
    <n v="0"/>
    <n v="3102.2"/>
    <s v="UPI"/>
    <s v="Cancelled"/>
    <n v="0.3"/>
    <n v="930.66"/>
  </r>
  <r>
    <s v="ORD2025009044"/>
    <d v="2024-02-26T00:00:00"/>
    <s v="Customer 4918"/>
    <s v="CUST6269"/>
    <x v="0"/>
    <s v="Pune"/>
    <s v="Online"/>
    <s v="Clothing"/>
    <s v="Jacket"/>
    <s v="Jacket Model-874"/>
    <s v="PROD7991"/>
    <n v="4"/>
    <n v="857.31"/>
    <n v="3429.24"/>
    <n v="0.05"/>
    <n v="171.46"/>
    <n v="3257.78"/>
    <s v="Wallet"/>
    <s v="In-Transit"/>
    <n v="0.15"/>
    <n v="488.67"/>
  </r>
  <r>
    <s v="ORD2025009045"/>
    <d v="2023-08-05T00:00:00"/>
    <s v="Customer 647"/>
    <s v="CUST4105"/>
    <x v="1"/>
    <s v="Lucknow"/>
    <s v="Online"/>
    <s v="Electronics"/>
    <s v="Laptop"/>
    <s v="Laptop Model-684"/>
    <s v="PROD1738"/>
    <n v="1"/>
    <n v="244.63"/>
    <n v="244.63"/>
    <n v="0"/>
    <n v="0"/>
    <n v="244.63"/>
    <s v="UPI"/>
    <s v="Delivered"/>
    <n v="0.15"/>
    <n v="36.69"/>
  </r>
  <r>
    <s v="ORD2025009046"/>
    <d v="2023-04-03T00:00:00"/>
    <s v="Customer 4912"/>
    <s v="CUST3004"/>
    <x v="1"/>
    <s v="Chandigarh"/>
    <s v="Online"/>
    <s v="Clothing"/>
    <s v="Shirt"/>
    <s v="Shirt Model-121"/>
    <s v="PROD6307"/>
    <n v="10"/>
    <n v="287.81"/>
    <n v="2878.1"/>
    <n v="0.1"/>
    <n v="287.81"/>
    <n v="2590.29"/>
    <s v="UPI"/>
    <s v="In-Transit"/>
    <n v="0.3"/>
    <n v="777.09"/>
  </r>
  <r>
    <s v="ORD2025009047"/>
    <d v="2023-07-12T00:00:00"/>
    <s v="Customer 2443"/>
    <s v="CUST3086"/>
    <x v="2"/>
    <s v="Patna"/>
    <s v="Offline"/>
    <s v="Beauty"/>
    <s v="Perfume"/>
    <s v="Perfume Model-289"/>
    <s v="PROD2943"/>
    <n v="6"/>
    <n v="602.99"/>
    <n v="3617.94"/>
    <n v="0"/>
    <n v="0"/>
    <n v="3617.94"/>
    <s v="UPI"/>
    <s v="Cancelled"/>
    <n v="0.15"/>
    <n v="542.69000000000005"/>
  </r>
  <r>
    <s v="ORD2025009048"/>
    <d v="2024-01-16T00:00:00"/>
    <s v="Customer 4771"/>
    <s v="CUST7692"/>
    <x v="4"/>
    <s v="Chennai"/>
    <s v="Offline"/>
    <s v="Clothing"/>
    <s v="Jeans"/>
    <s v="Jeans Model-102"/>
    <s v="PROD1348"/>
    <n v="1"/>
    <n v="870.03"/>
    <n v="870.03"/>
    <n v="0.1"/>
    <n v="87"/>
    <n v="783.03"/>
    <s v="Card"/>
    <s v="In-Transit"/>
    <n v="0.15"/>
    <n v="117.45"/>
  </r>
  <r>
    <s v="ORD2025009049"/>
    <d v="2023-02-14T00:00:00"/>
    <s v="Customer 409"/>
    <s v="CUST5932"/>
    <x v="1"/>
    <s v="Chandigarh"/>
    <s v="Online"/>
    <s v="Clothing"/>
    <s v="Jacket"/>
    <s v="Jacket Model-351"/>
    <s v="PROD8312"/>
    <n v="7"/>
    <n v="321.47000000000003"/>
    <n v="2250.29"/>
    <n v="0.2"/>
    <n v="450.06"/>
    <n v="1800.23"/>
    <s v="COD"/>
    <s v="Returned"/>
    <n v="0.3"/>
    <n v="540.07000000000005"/>
  </r>
  <r>
    <s v="ORD2025009050"/>
    <d v="2024-03-19T00:00:00"/>
    <s v="Customer 3005"/>
    <s v="CUST9023"/>
    <x v="1"/>
    <s v="Lucknow"/>
    <s v="Offline"/>
    <s v="Electronics"/>
    <s v="Laptop"/>
    <s v="Laptop Model-168"/>
    <s v="PROD9840"/>
    <n v="1"/>
    <n v="338.29"/>
    <n v="338.29"/>
    <n v="0"/>
    <n v="0"/>
    <n v="338.29"/>
    <s v="Card"/>
    <s v="Cancelled"/>
    <n v="0.3"/>
    <n v="101.49"/>
  </r>
  <r>
    <s v="ORD2025009051"/>
    <d v="2023-10-12T00:00:00"/>
    <s v="Customer 4010"/>
    <s v="CUST2931"/>
    <x v="1"/>
    <s v="Delhi"/>
    <s v="Offline"/>
    <s v="Electronics"/>
    <s v="Laptop"/>
    <s v="Laptop Model-117"/>
    <s v="PROD5103"/>
    <n v="1"/>
    <n v="856.4"/>
    <n v="856.4"/>
    <n v="0.1"/>
    <n v="85.64"/>
    <n v="770.76"/>
    <s v="COD"/>
    <s v="Returned"/>
    <n v="0.15"/>
    <n v="115.61"/>
  </r>
  <r>
    <s v="ORD2025009052"/>
    <d v="2024-01-22T00:00:00"/>
    <s v="Customer 2141"/>
    <s v="CUST7362"/>
    <x v="4"/>
    <s v="Hyderabad"/>
    <s v="Offline"/>
    <s v="Clothing"/>
    <s v="Shirt"/>
    <s v="Shirt Model-930"/>
    <s v="PROD1577"/>
    <n v="1"/>
    <n v="495.04"/>
    <n v="495.04"/>
    <n v="0.2"/>
    <n v="99.01"/>
    <n v="396.03"/>
    <s v="UPI"/>
    <s v="Returned"/>
    <n v="0.15"/>
    <n v="59.4"/>
  </r>
  <r>
    <s v="ORD2025009053"/>
    <d v="2023-03-05T00:00:00"/>
    <s v="Customer 4190"/>
    <s v="CUST3776"/>
    <x v="0"/>
    <s v="Mumbai"/>
    <s v="Offline"/>
    <s v="Beauty"/>
    <s v="Perfume"/>
    <s v="Perfume Model-625"/>
    <s v="PROD9105"/>
    <n v="4"/>
    <n v="439.48"/>
    <n v="1757.92"/>
    <n v="0.1"/>
    <n v="175.79"/>
    <n v="1582.13"/>
    <s v="Card"/>
    <s v="In-Transit"/>
    <n v="0.25"/>
    <n v="395.53"/>
  </r>
  <r>
    <s v="ORD2025009054"/>
    <d v="2023-02-06T00:00:00"/>
    <s v="Customer 2364"/>
    <s v="CUST7308"/>
    <x v="0"/>
    <s v="Mumbai"/>
    <s v="Offline"/>
    <s v="Clothing"/>
    <s v="Jacket"/>
    <s v="Jacket Model-336"/>
    <s v="PROD3638"/>
    <n v="8"/>
    <n v="547.71"/>
    <n v="4381.68"/>
    <n v="0.2"/>
    <n v="876.34"/>
    <n v="3505.34"/>
    <s v="UPI"/>
    <s v="Delivered"/>
    <n v="0.15"/>
    <n v="525.79999999999995"/>
  </r>
  <r>
    <s v="ORD2025009055"/>
    <d v="2023-08-24T00:00:00"/>
    <s v="Customer 2818"/>
    <s v="CUST6809"/>
    <x v="3"/>
    <s v="Raipur"/>
    <s v="Online"/>
    <s v="Clothing"/>
    <s v="Jacket"/>
    <s v="Jacket Model-507"/>
    <s v="PROD5911"/>
    <n v="2"/>
    <n v="812.46"/>
    <n v="1624.92"/>
    <n v="0.05"/>
    <n v="81.25"/>
    <n v="1543.67"/>
    <s v="UPI"/>
    <s v="In-Transit"/>
    <n v="0.3"/>
    <n v="463.1"/>
  </r>
  <r>
    <s v="ORD2025009056"/>
    <d v="2023-11-14T00:00:00"/>
    <s v="Customer 1411"/>
    <s v="CUST4417"/>
    <x v="2"/>
    <s v="Bhubaneswar"/>
    <s v="Offline"/>
    <s v="Home Decor"/>
    <s v="Sofa"/>
    <s v="Sofa Model-499"/>
    <s v="PROD8293"/>
    <n v="9"/>
    <n v="942.04"/>
    <n v="8478.36"/>
    <n v="0.05"/>
    <n v="423.92"/>
    <n v="8054.44"/>
    <s v="UPI"/>
    <s v="Returned"/>
    <n v="0.25"/>
    <n v="2013.61"/>
  </r>
  <r>
    <s v="ORD2025009057"/>
    <d v="2023-12-22T00:00:00"/>
    <s v="Customer 3625"/>
    <s v="CUST2894"/>
    <x v="1"/>
    <s v="Chandigarh"/>
    <s v="Online"/>
    <s v="Home Decor"/>
    <s v="Lamp"/>
    <s v="Lamp Model-232"/>
    <s v="PROD6702"/>
    <n v="7"/>
    <n v="102.22"/>
    <n v="715.54"/>
    <n v="0"/>
    <n v="0"/>
    <n v="715.54"/>
    <s v="Wallet"/>
    <s v="Delivered"/>
    <n v="0.15"/>
    <n v="107.33"/>
  </r>
  <r>
    <s v="ORD2025009058"/>
    <d v="2023-10-28T00:00:00"/>
    <s v="Customer 2775"/>
    <s v="CUST7059"/>
    <x v="0"/>
    <s v="Ahmedabad"/>
    <s v="Offline"/>
    <s v="Clothing"/>
    <s v="Jacket"/>
    <s v="Jacket Model-462"/>
    <s v="PROD5995"/>
    <n v="6"/>
    <n v="423.83"/>
    <n v="2542.98"/>
    <n v="0.05"/>
    <n v="127.15"/>
    <n v="2415.83"/>
    <s v="Card"/>
    <s v="Returned"/>
    <n v="0.3"/>
    <n v="724.75"/>
  </r>
  <r>
    <s v="ORD2025009059"/>
    <d v="2023-03-04T00:00:00"/>
    <s v="Customer 1269"/>
    <s v="CUST5353"/>
    <x v="2"/>
    <s v="Kolkata"/>
    <s v="Online"/>
    <s v="Beauty"/>
    <s v="Lipstick"/>
    <s v="Lipstick Model-139"/>
    <s v="PROD3535"/>
    <n v="2"/>
    <n v="352.29"/>
    <n v="704.58"/>
    <n v="0.05"/>
    <n v="35.229999999999997"/>
    <n v="669.35"/>
    <s v="COD"/>
    <s v="In-Transit"/>
    <n v="0.15"/>
    <n v="100.4"/>
  </r>
  <r>
    <s v="ORD2025009060"/>
    <d v="2023-05-14T00:00:00"/>
    <s v="Customer 1857"/>
    <s v="CUST2616"/>
    <x v="0"/>
    <s v="Mumbai"/>
    <s v="Online"/>
    <s v="Home Decor"/>
    <s v="Lamp"/>
    <s v="Lamp Model-708"/>
    <s v="PROD2883"/>
    <n v="8"/>
    <n v="357.81"/>
    <n v="2862.48"/>
    <n v="0.1"/>
    <n v="286.25"/>
    <n v="2576.23"/>
    <s v="Card"/>
    <s v="Returned"/>
    <n v="0.3"/>
    <n v="772.87"/>
  </r>
  <r>
    <s v="ORD2025009061"/>
    <d v="2023-09-15T00:00:00"/>
    <s v="Customer 3103"/>
    <s v="CUST5454"/>
    <x v="1"/>
    <s v="Delhi"/>
    <s v="Online"/>
    <s v="Electronics"/>
    <s v="Tablet"/>
    <s v="Tablet Model-501"/>
    <s v="PROD6980"/>
    <n v="6"/>
    <n v="109.9"/>
    <n v="659.4"/>
    <n v="0.1"/>
    <n v="65.94"/>
    <n v="593.46"/>
    <s v="UPI"/>
    <s v="Returned"/>
    <n v="0.15"/>
    <n v="89.02"/>
  </r>
  <r>
    <s v="ORD2025009062"/>
    <d v="2023-04-03T00:00:00"/>
    <s v="Customer 1264"/>
    <s v="CUST5364"/>
    <x v="4"/>
    <s v="Chennai"/>
    <s v="Online"/>
    <s v="Home Decor"/>
    <s v="Lamp"/>
    <s v="Lamp Model-376"/>
    <s v="PROD7159"/>
    <n v="5"/>
    <n v="668.72"/>
    <n v="3343.6"/>
    <n v="0"/>
    <n v="0"/>
    <n v="3343.6"/>
    <s v="Wallet"/>
    <s v="Returned"/>
    <n v="0.25"/>
    <n v="835.9"/>
  </r>
  <r>
    <s v="ORD2025009063"/>
    <d v="2023-07-09T00:00:00"/>
    <s v="Customer 1171"/>
    <s v="CUST5895"/>
    <x v="2"/>
    <s v="Bhubaneswar"/>
    <s v="Offline"/>
    <s v="Clothing"/>
    <s v="Jeans"/>
    <s v="Jeans Model-370"/>
    <s v="PROD1723"/>
    <n v="9"/>
    <n v="190.68"/>
    <n v="1716.12"/>
    <n v="0.05"/>
    <n v="85.81"/>
    <n v="1630.31"/>
    <s v="UPI"/>
    <s v="Delivered"/>
    <n v="0.3"/>
    <n v="489.09"/>
  </r>
  <r>
    <s v="ORD2025009064"/>
    <d v="2023-10-23T00:00:00"/>
    <s v="Customer 2148"/>
    <s v="CUST5339"/>
    <x v="2"/>
    <s v="Bhubaneswar"/>
    <s v="Online"/>
    <s v="Electronics"/>
    <s v="Mobile"/>
    <s v="Mobile Model-209"/>
    <s v="PROD3657"/>
    <n v="7"/>
    <n v="717.4"/>
    <n v="5021.8"/>
    <n v="0.2"/>
    <n v="1004.36"/>
    <n v="4017.44"/>
    <s v="COD"/>
    <s v="Delivered"/>
    <n v="0.15"/>
    <n v="602.62"/>
  </r>
  <r>
    <s v="ORD2025009065"/>
    <d v="2023-01-22T00:00:00"/>
    <s v="Customer 4073"/>
    <s v="CUST9026"/>
    <x v="2"/>
    <s v="Kolkata"/>
    <s v="Online"/>
    <s v="Electronics"/>
    <s v="Mobile"/>
    <s v="Mobile Model-539"/>
    <s v="PROD6975"/>
    <n v="2"/>
    <n v="412.44"/>
    <n v="824.88"/>
    <n v="0.1"/>
    <n v="82.49"/>
    <n v="742.39"/>
    <s v="UPI"/>
    <s v="Cancelled"/>
    <n v="0.15"/>
    <n v="111.36"/>
  </r>
  <r>
    <s v="ORD2025009066"/>
    <d v="2023-08-02T00:00:00"/>
    <s v="Customer 2817"/>
    <s v="CUST6159"/>
    <x v="1"/>
    <s v="Lucknow"/>
    <s v="Offline"/>
    <s v="Clothing"/>
    <s v="Jeans"/>
    <s v="Jeans Model-931"/>
    <s v="PROD9198"/>
    <n v="10"/>
    <n v="937.61"/>
    <n v="9376.1"/>
    <n v="0.05"/>
    <n v="468.81"/>
    <n v="8907.2900000000009"/>
    <s v="COD"/>
    <s v="Delivered"/>
    <n v="0.25"/>
    <n v="2226.8200000000002"/>
  </r>
  <r>
    <s v="ORD2025009067"/>
    <d v="2024-02-12T00:00:00"/>
    <s v="Customer 1329"/>
    <s v="CUST4620"/>
    <x v="3"/>
    <s v="Raipur"/>
    <s v="Offline"/>
    <s v="Beauty"/>
    <s v="Lipstick"/>
    <s v="Lipstick Model-698"/>
    <s v="PROD2596"/>
    <n v="10"/>
    <n v="626.70000000000005"/>
    <n v="6267"/>
    <n v="0.1"/>
    <n v="626.70000000000005"/>
    <n v="5640.3"/>
    <s v="Card"/>
    <s v="Delivered"/>
    <n v="0.3"/>
    <n v="1692.09"/>
  </r>
  <r>
    <s v="ORD2025009068"/>
    <d v="2023-06-14T00:00:00"/>
    <s v="Customer 2227"/>
    <s v="CUST3110"/>
    <x v="3"/>
    <s v="Nagpur"/>
    <s v="Online"/>
    <s v="Home Decor"/>
    <s v="Curtain"/>
    <s v="Curtain Model-900"/>
    <s v="PROD7296"/>
    <n v="3"/>
    <n v="958.19"/>
    <n v="2874.57"/>
    <n v="0.2"/>
    <n v="574.91"/>
    <n v="2299.66"/>
    <s v="Card"/>
    <s v="Returned"/>
    <n v="0.15"/>
    <n v="344.95"/>
  </r>
  <r>
    <s v="ORD2025009069"/>
    <d v="2024-03-17T00:00:00"/>
    <s v="Customer 4098"/>
    <s v="CUST4982"/>
    <x v="2"/>
    <s v="Patna"/>
    <s v="Online"/>
    <s v="Beauty"/>
    <s v="Face Cream"/>
    <s v="Face Cream Model-499"/>
    <s v="PROD4980"/>
    <n v="9"/>
    <n v="597.86"/>
    <n v="5380.74"/>
    <n v="0.1"/>
    <n v="538.07000000000005"/>
    <n v="4842.67"/>
    <s v="COD"/>
    <s v="In-Transit"/>
    <n v="0.3"/>
    <n v="1452.8"/>
  </r>
  <r>
    <s v="ORD2025009070"/>
    <d v="2023-10-24T00:00:00"/>
    <s v="Customer 1540"/>
    <s v="CUST4279"/>
    <x v="3"/>
    <s v="Bhopal"/>
    <s v="Online"/>
    <s v="Home Decor"/>
    <s v="Sofa"/>
    <s v="Sofa Model-416"/>
    <s v="PROD2811"/>
    <n v="9"/>
    <n v="486.54"/>
    <n v="4378.8599999999997"/>
    <n v="0.1"/>
    <n v="437.89"/>
    <n v="3940.97"/>
    <s v="Wallet"/>
    <s v="Cancelled"/>
    <n v="0.3"/>
    <n v="1182.29"/>
  </r>
  <r>
    <s v="ORD2025009071"/>
    <d v="2023-08-26T00:00:00"/>
    <s v="Customer 1257"/>
    <s v="CUST1928"/>
    <x v="3"/>
    <s v="Nagpur"/>
    <s v="Online"/>
    <s v="Beauty"/>
    <s v="Lipstick"/>
    <s v="Lipstick Model-311"/>
    <s v="PROD3396"/>
    <n v="2"/>
    <n v="334.23"/>
    <n v="668.46"/>
    <n v="0.1"/>
    <n v="66.849999999999994"/>
    <n v="601.61"/>
    <s v="COD"/>
    <s v="In-Transit"/>
    <n v="0.25"/>
    <n v="150.4"/>
  </r>
  <r>
    <s v="ORD2025009072"/>
    <d v="2023-02-01T00:00:00"/>
    <s v="Customer 1043"/>
    <s v="CUST4042"/>
    <x v="0"/>
    <s v="Pune"/>
    <s v="Online"/>
    <s v="Clothing"/>
    <s v="Shirt"/>
    <s v="Shirt Model-534"/>
    <s v="PROD6197"/>
    <n v="4"/>
    <n v="519.01"/>
    <n v="2076.04"/>
    <n v="0.05"/>
    <n v="103.8"/>
    <n v="1972.24"/>
    <s v="Card"/>
    <s v="Returned"/>
    <n v="0.3"/>
    <n v="591.66999999999996"/>
  </r>
  <r>
    <s v="ORD2025009073"/>
    <d v="2024-03-05T00:00:00"/>
    <s v="Customer 1024"/>
    <s v="CUST6715"/>
    <x v="2"/>
    <s v="Patna"/>
    <s v="Offline"/>
    <s v="Home Decor"/>
    <s v="Lamp"/>
    <s v="Lamp Model-864"/>
    <s v="PROD2594"/>
    <n v="3"/>
    <n v="752.43"/>
    <n v="2257.29"/>
    <n v="0.05"/>
    <n v="112.86"/>
    <n v="2144.4299999999998"/>
    <s v="UPI"/>
    <s v="Returned"/>
    <n v="0.15"/>
    <n v="321.66000000000003"/>
  </r>
  <r>
    <s v="ORD2025009074"/>
    <d v="2023-04-28T00:00:00"/>
    <s v="Customer 4828"/>
    <s v="CUST1578"/>
    <x v="2"/>
    <s v="Kolkata"/>
    <s v="Online"/>
    <s v="Home Decor"/>
    <s v="Sofa"/>
    <s v="Sofa Model-819"/>
    <s v="PROD6113"/>
    <n v="8"/>
    <n v="107.08"/>
    <n v="856.64"/>
    <n v="0.05"/>
    <n v="42.83"/>
    <n v="813.81"/>
    <s v="UPI"/>
    <s v="Delivered"/>
    <n v="0.15"/>
    <n v="122.07"/>
  </r>
  <r>
    <s v="ORD2025009075"/>
    <d v="2024-02-09T00:00:00"/>
    <s v="Customer 691"/>
    <s v="CUST9910"/>
    <x v="1"/>
    <s v="Chandigarh"/>
    <s v="Offline"/>
    <s v="Electronics"/>
    <s v="Laptop"/>
    <s v="Laptop Model-573"/>
    <s v="PROD1231"/>
    <n v="7"/>
    <n v="389.86"/>
    <n v="2729.02"/>
    <n v="0.05"/>
    <n v="136.44999999999999"/>
    <n v="2592.5700000000002"/>
    <s v="Wallet"/>
    <s v="Delivered"/>
    <n v="0.15"/>
    <n v="388.89"/>
  </r>
  <r>
    <s v="ORD2025009076"/>
    <d v="2024-01-25T00:00:00"/>
    <s v="Customer 306"/>
    <s v="CUST9038"/>
    <x v="3"/>
    <s v="Nagpur"/>
    <s v="Online"/>
    <s v="Beauty"/>
    <s v="Perfume"/>
    <s v="Perfume Model-675"/>
    <s v="PROD4646"/>
    <n v="1"/>
    <n v="722.9"/>
    <n v="722.9"/>
    <n v="0"/>
    <n v="0"/>
    <n v="722.9"/>
    <s v="Wallet"/>
    <s v="Cancelled"/>
    <n v="0.3"/>
    <n v="216.87"/>
  </r>
  <r>
    <s v="ORD2025009077"/>
    <d v="2024-03-11T00:00:00"/>
    <s v="Customer 235"/>
    <s v="CUST6479"/>
    <x v="4"/>
    <s v="Hyderabad"/>
    <s v="Online"/>
    <s v="Home Decor"/>
    <s v="Curtain"/>
    <s v="Curtain Model-718"/>
    <s v="PROD2379"/>
    <n v="7"/>
    <n v="502.25"/>
    <n v="3515.75"/>
    <n v="0.2"/>
    <n v="703.15"/>
    <n v="2812.6"/>
    <s v="Wallet"/>
    <s v="In-Transit"/>
    <n v="0.3"/>
    <n v="843.78"/>
  </r>
  <r>
    <s v="ORD2025009078"/>
    <d v="2023-11-05T00:00:00"/>
    <s v="Customer 3268"/>
    <s v="CUST5566"/>
    <x v="0"/>
    <s v="Mumbai"/>
    <s v="Offline"/>
    <s v="Home Decor"/>
    <s v="Curtain"/>
    <s v="Curtain Model-141"/>
    <s v="PROD8188"/>
    <n v="2"/>
    <n v="407.98"/>
    <n v="815.96"/>
    <n v="0.05"/>
    <n v="40.799999999999997"/>
    <n v="775.16"/>
    <s v="COD"/>
    <s v="Delivered"/>
    <n v="0.25"/>
    <n v="193.79"/>
  </r>
  <r>
    <s v="ORD2025009079"/>
    <d v="2024-02-10T00:00:00"/>
    <s v="Customer 3149"/>
    <s v="CUST8523"/>
    <x v="1"/>
    <s v="Lucknow"/>
    <s v="Offline"/>
    <s v="Beauty"/>
    <s v="Face Cream"/>
    <s v="Face Cream Model-199"/>
    <s v="PROD8577"/>
    <n v="9"/>
    <n v="274.95"/>
    <n v="2474.5500000000002"/>
    <n v="0"/>
    <n v="0"/>
    <n v="2474.5500000000002"/>
    <s v="Wallet"/>
    <s v="Delivered"/>
    <n v="0.15"/>
    <n v="371.18"/>
  </r>
  <r>
    <s v="ORD2025009080"/>
    <d v="2023-08-11T00:00:00"/>
    <s v="Customer 1563"/>
    <s v="CUST3163"/>
    <x v="2"/>
    <s v="Bhubaneswar"/>
    <s v="Offline"/>
    <s v="Electronics"/>
    <s v="Mobile"/>
    <s v="Mobile Model-522"/>
    <s v="PROD1128"/>
    <n v="2"/>
    <n v="684.6"/>
    <n v="1369.2"/>
    <n v="0"/>
    <n v="0"/>
    <n v="1369.2"/>
    <s v="COD"/>
    <s v="Returned"/>
    <n v="0.15"/>
    <n v="205.38"/>
  </r>
  <r>
    <s v="ORD2025009081"/>
    <d v="2023-02-09T00:00:00"/>
    <s v="Customer 1203"/>
    <s v="CUST6252"/>
    <x v="1"/>
    <s v="Chandigarh"/>
    <s v="Online"/>
    <s v="Clothing"/>
    <s v="Shirt"/>
    <s v="Shirt Model-625"/>
    <s v="PROD8175"/>
    <n v="2"/>
    <n v="126.26"/>
    <n v="252.52"/>
    <n v="0.05"/>
    <n v="12.63"/>
    <n v="239.89"/>
    <s v="Wallet"/>
    <s v="In-Transit"/>
    <n v="0.15"/>
    <n v="35.979999999999997"/>
  </r>
  <r>
    <s v="ORD2025009082"/>
    <d v="2024-02-24T00:00:00"/>
    <s v="Customer 1889"/>
    <s v="CUST1801"/>
    <x v="3"/>
    <s v="Bhopal"/>
    <s v="Offline"/>
    <s v="Beauty"/>
    <s v="Perfume"/>
    <s v="Perfume Model-365"/>
    <s v="PROD8904"/>
    <n v="10"/>
    <n v="597.29"/>
    <n v="5972.9"/>
    <n v="0.05"/>
    <n v="298.64"/>
    <n v="5674.26"/>
    <s v="UPI"/>
    <s v="Cancelled"/>
    <n v="0.25"/>
    <n v="1418.57"/>
  </r>
  <r>
    <s v="ORD2025009083"/>
    <d v="2023-05-13T00:00:00"/>
    <s v="Customer 4703"/>
    <s v="CUST2503"/>
    <x v="0"/>
    <s v="Pune"/>
    <s v="Offline"/>
    <s v="Beauty"/>
    <s v="Face Cream"/>
    <s v="Face Cream Model-623"/>
    <s v="PROD9515"/>
    <n v="2"/>
    <n v="846"/>
    <n v="1692"/>
    <n v="0"/>
    <n v="0"/>
    <n v="1692"/>
    <s v="Card"/>
    <s v="Returned"/>
    <n v="0.25"/>
    <n v="423"/>
  </r>
  <r>
    <s v="ORD2025009084"/>
    <d v="2024-03-15T00:00:00"/>
    <s v="Customer 842"/>
    <s v="CUST8586"/>
    <x v="0"/>
    <s v="Ahmedabad"/>
    <s v="Online"/>
    <s v="Electronics"/>
    <s v="Laptop"/>
    <s v="Laptop Model-810"/>
    <s v="PROD6080"/>
    <n v="8"/>
    <n v="484.88"/>
    <n v="3879.04"/>
    <n v="0.2"/>
    <n v="775.81"/>
    <n v="3103.23"/>
    <s v="Card"/>
    <s v="Delivered"/>
    <n v="0.15"/>
    <n v="465.48"/>
  </r>
  <r>
    <s v="ORD2025009085"/>
    <d v="2023-07-10T00:00:00"/>
    <s v="Customer 1913"/>
    <s v="CUST9272"/>
    <x v="4"/>
    <s v="Bangalore"/>
    <s v="Offline"/>
    <s v="Electronics"/>
    <s v="Mobile"/>
    <s v="Mobile Model-857"/>
    <s v="PROD4918"/>
    <n v="2"/>
    <n v="751.45"/>
    <n v="1502.9"/>
    <n v="0.05"/>
    <n v="75.150000000000006"/>
    <n v="1427.75"/>
    <s v="Card"/>
    <s v="Returned"/>
    <n v="0.15"/>
    <n v="214.16"/>
  </r>
  <r>
    <s v="ORD2025009086"/>
    <d v="2023-11-19T00:00:00"/>
    <s v="Customer 1676"/>
    <s v="CUST4004"/>
    <x v="4"/>
    <s v="Bangalore"/>
    <s v="Offline"/>
    <s v="Electronics"/>
    <s v="Tablet"/>
    <s v="Tablet Model-723"/>
    <s v="PROD5198"/>
    <n v="6"/>
    <n v="642.69000000000005"/>
    <n v="3856.14"/>
    <n v="0.1"/>
    <n v="385.61"/>
    <n v="3470.53"/>
    <s v="Wallet"/>
    <s v="Delivered"/>
    <n v="0.3"/>
    <n v="1041.1600000000001"/>
  </r>
  <r>
    <s v="ORD2025009087"/>
    <d v="2023-05-17T00:00:00"/>
    <s v="Customer 2066"/>
    <s v="CUST7875"/>
    <x v="3"/>
    <s v="Raipur"/>
    <s v="Offline"/>
    <s v="Home Decor"/>
    <s v="Lamp"/>
    <s v="Lamp Model-238"/>
    <s v="PROD5541"/>
    <n v="3"/>
    <n v="409.4"/>
    <n v="1228.2"/>
    <n v="0"/>
    <n v="0"/>
    <n v="1228.2"/>
    <s v="Card"/>
    <s v="Delivered"/>
    <n v="0.3"/>
    <n v="368.46"/>
  </r>
  <r>
    <s v="ORD2025009088"/>
    <d v="2023-03-13T00:00:00"/>
    <s v="Customer 4768"/>
    <s v="CUST5471"/>
    <x v="4"/>
    <s v="Hyderabad"/>
    <s v="Online"/>
    <s v="Beauty"/>
    <s v="Face Cream"/>
    <s v="Face Cream Model-534"/>
    <s v="PROD8265"/>
    <n v="3"/>
    <n v="716.81"/>
    <n v="2150.4299999999998"/>
    <n v="0.1"/>
    <n v="215.04"/>
    <n v="1935.39"/>
    <s v="COD"/>
    <s v="Returned"/>
    <n v="0.3"/>
    <n v="580.62"/>
  </r>
  <r>
    <s v="ORD2025009089"/>
    <d v="2023-02-12T00:00:00"/>
    <s v="Customer 4225"/>
    <s v="CUST4512"/>
    <x v="3"/>
    <s v="Nagpur"/>
    <s v="Offline"/>
    <s v="Electronics"/>
    <s v="Tablet"/>
    <s v="Tablet Model-406"/>
    <s v="PROD6705"/>
    <n v="2"/>
    <n v="389.36"/>
    <n v="778.72"/>
    <n v="0.1"/>
    <n v="77.87"/>
    <n v="700.85"/>
    <s v="COD"/>
    <s v="Delivered"/>
    <n v="0.25"/>
    <n v="175.21"/>
  </r>
  <r>
    <s v="ORD2025009090"/>
    <d v="2023-09-26T00:00:00"/>
    <s v="Customer 701"/>
    <s v="CUST8151"/>
    <x v="1"/>
    <s v="Delhi"/>
    <s v="Offline"/>
    <s v="Beauty"/>
    <s v="Lipstick"/>
    <s v="Lipstick Model-621"/>
    <s v="PROD1346"/>
    <n v="5"/>
    <n v="682.38"/>
    <n v="3411.9"/>
    <n v="0.05"/>
    <n v="170.6"/>
    <n v="3241.3"/>
    <s v="UPI"/>
    <s v="Returned"/>
    <n v="0.3"/>
    <n v="972.39"/>
  </r>
  <r>
    <s v="ORD2025009091"/>
    <d v="2023-05-10T00:00:00"/>
    <s v="Customer 4041"/>
    <s v="CUST8781"/>
    <x v="1"/>
    <s v="Chandigarh"/>
    <s v="Offline"/>
    <s v="Electronics"/>
    <s v="Mobile"/>
    <s v="Mobile Model-654"/>
    <s v="PROD5539"/>
    <n v="5"/>
    <n v="386.42"/>
    <n v="1932.1"/>
    <n v="0.2"/>
    <n v="386.42"/>
    <n v="1545.68"/>
    <s v="UPI"/>
    <s v="Delivered"/>
    <n v="0.15"/>
    <n v="231.85"/>
  </r>
  <r>
    <s v="ORD2025009092"/>
    <d v="2024-02-24T00:00:00"/>
    <s v="Customer 693"/>
    <s v="CUST6356"/>
    <x v="1"/>
    <s v="Chandigarh"/>
    <s v="Offline"/>
    <s v="Clothing"/>
    <s v="Shirt"/>
    <s v="Shirt Model-929"/>
    <s v="PROD9494"/>
    <n v="2"/>
    <n v="771.79"/>
    <n v="1543.58"/>
    <n v="0.1"/>
    <n v="154.36000000000001"/>
    <n v="1389.22"/>
    <s v="Wallet"/>
    <s v="In-Transit"/>
    <n v="0.25"/>
    <n v="347.31"/>
  </r>
  <r>
    <s v="ORD2025009093"/>
    <d v="2023-12-07T00:00:00"/>
    <s v="Customer 4683"/>
    <s v="CUST7410"/>
    <x v="1"/>
    <s v="Chandigarh"/>
    <s v="Offline"/>
    <s v="Clothing"/>
    <s v="Jacket"/>
    <s v="Jacket Model-214"/>
    <s v="PROD2380"/>
    <n v="10"/>
    <n v="598.12"/>
    <n v="5981.2"/>
    <n v="0.1"/>
    <n v="598.12"/>
    <n v="5383.08"/>
    <s v="COD"/>
    <s v="Delivered"/>
    <n v="0.3"/>
    <n v="1614.92"/>
  </r>
  <r>
    <s v="ORD2025009094"/>
    <d v="2023-10-26T00:00:00"/>
    <s v="Customer 1822"/>
    <s v="CUST5937"/>
    <x v="3"/>
    <s v="Bhopal"/>
    <s v="Online"/>
    <s v="Electronics"/>
    <s v="Laptop"/>
    <s v="Laptop Model-781"/>
    <s v="PROD8265"/>
    <n v="10"/>
    <n v="696.63"/>
    <n v="6966.3"/>
    <n v="0.2"/>
    <n v="1393.26"/>
    <n v="5573.04"/>
    <s v="Card"/>
    <s v="Returned"/>
    <n v="0.25"/>
    <n v="1393.26"/>
  </r>
  <r>
    <s v="ORD2025009095"/>
    <d v="2023-12-11T00:00:00"/>
    <s v="Customer 167"/>
    <s v="CUST8320"/>
    <x v="1"/>
    <s v="Lucknow"/>
    <s v="Offline"/>
    <s v="Clothing"/>
    <s v="Jeans"/>
    <s v="Jeans Model-245"/>
    <s v="PROD2526"/>
    <n v="2"/>
    <n v="998.57"/>
    <n v="1997.14"/>
    <n v="0.05"/>
    <n v="99.86"/>
    <n v="1897.28"/>
    <s v="Wallet"/>
    <s v="Delivered"/>
    <n v="0.3"/>
    <n v="569.17999999999995"/>
  </r>
  <r>
    <s v="ORD2025009096"/>
    <d v="2024-03-22T00:00:00"/>
    <s v="Customer 2986"/>
    <s v="CUST6213"/>
    <x v="2"/>
    <s v="Bhubaneswar"/>
    <s v="Online"/>
    <s v="Beauty"/>
    <s v="Perfume"/>
    <s v="Perfume Model-747"/>
    <s v="PROD3437"/>
    <n v="1"/>
    <n v="643.63"/>
    <n v="643.63"/>
    <n v="0.05"/>
    <n v="32.18"/>
    <n v="611.45000000000005"/>
    <s v="UPI"/>
    <s v="Returned"/>
    <n v="0.3"/>
    <n v="183.44"/>
  </r>
  <r>
    <s v="ORD2025009097"/>
    <d v="2023-11-10T00:00:00"/>
    <s v="Customer 2834"/>
    <s v="CUST8887"/>
    <x v="4"/>
    <s v="Chennai"/>
    <s v="Online"/>
    <s v="Clothing"/>
    <s v="Jeans"/>
    <s v="Jeans Model-964"/>
    <s v="PROD4351"/>
    <n v="10"/>
    <n v="741.4"/>
    <n v="7414"/>
    <n v="0.05"/>
    <n v="370.7"/>
    <n v="7043.3"/>
    <s v="Wallet"/>
    <s v="In-Transit"/>
    <n v="0.25"/>
    <n v="1760.83"/>
  </r>
  <r>
    <s v="ORD2025009098"/>
    <d v="2023-06-19T00:00:00"/>
    <s v="Customer 2168"/>
    <s v="CUST8392"/>
    <x v="4"/>
    <s v="Hyderabad"/>
    <s v="Online"/>
    <s v="Beauty"/>
    <s v="Face Cream"/>
    <s v="Face Cream Model-530"/>
    <s v="PROD9006"/>
    <n v="8"/>
    <n v="372.71"/>
    <n v="2981.68"/>
    <n v="0.2"/>
    <n v="596.34"/>
    <n v="2385.34"/>
    <s v="Card"/>
    <s v="Delivered"/>
    <n v="0.25"/>
    <n v="596.34"/>
  </r>
  <r>
    <s v="ORD2025009099"/>
    <d v="2023-12-18T00:00:00"/>
    <s v="Customer 4600"/>
    <s v="CUST7640"/>
    <x v="0"/>
    <s v="Pune"/>
    <s v="Online"/>
    <s v="Beauty"/>
    <s v="Perfume"/>
    <s v="Perfume Model-712"/>
    <s v="PROD7134"/>
    <n v="1"/>
    <n v="567.96"/>
    <n v="567.96"/>
    <n v="0.1"/>
    <n v="56.8"/>
    <n v="511.16"/>
    <s v="UPI"/>
    <s v="Returned"/>
    <n v="0.15"/>
    <n v="76.67"/>
  </r>
  <r>
    <s v="ORD2025009100"/>
    <d v="2023-02-16T00:00:00"/>
    <s v="Customer 2613"/>
    <s v="CUST8082"/>
    <x v="3"/>
    <s v="Raipur"/>
    <s v="Online"/>
    <s v="Electronics"/>
    <s v="Laptop"/>
    <s v="Laptop Model-546"/>
    <s v="PROD9156"/>
    <n v="9"/>
    <n v="938.99"/>
    <n v="8450.91"/>
    <n v="0"/>
    <n v="0"/>
    <n v="8450.91"/>
    <s v="Card"/>
    <s v="Cancelled"/>
    <n v="0.3"/>
    <n v="2535.27"/>
  </r>
  <r>
    <s v="ORD2025009101"/>
    <d v="2023-02-14T00:00:00"/>
    <s v="Customer 3556"/>
    <s v="CUST4328"/>
    <x v="4"/>
    <s v="Hyderabad"/>
    <s v="Online"/>
    <s v="Beauty"/>
    <s v="Face Cream"/>
    <s v="Face Cream Model-585"/>
    <s v="PROD5481"/>
    <n v="1"/>
    <n v="976.81"/>
    <n v="976.81"/>
    <n v="0.05"/>
    <n v="48.84"/>
    <n v="927.97"/>
    <s v="COD"/>
    <s v="In-Transit"/>
    <n v="0.3"/>
    <n v="278.39"/>
  </r>
  <r>
    <s v="ORD2025009102"/>
    <d v="2023-06-08T00:00:00"/>
    <s v="Customer 3077"/>
    <s v="CUST4824"/>
    <x v="2"/>
    <s v="Patna"/>
    <s v="Offline"/>
    <s v="Home Decor"/>
    <s v="Lamp"/>
    <s v="Lamp Model-707"/>
    <s v="PROD7605"/>
    <n v="9"/>
    <n v="641.94000000000005"/>
    <n v="5777.46"/>
    <n v="0.05"/>
    <n v="288.87"/>
    <n v="5488.59"/>
    <s v="UPI"/>
    <s v="In-Transit"/>
    <n v="0.15"/>
    <n v="823.29"/>
  </r>
  <r>
    <s v="ORD2025009103"/>
    <d v="2023-02-24T00:00:00"/>
    <s v="Customer 3802"/>
    <s v="CUST3212"/>
    <x v="1"/>
    <s v="Chandigarh"/>
    <s v="Offline"/>
    <s v="Clothing"/>
    <s v="Shirt"/>
    <s v="Shirt Model-706"/>
    <s v="PROD5581"/>
    <n v="8"/>
    <n v="220.95"/>
    <n v="1767.6"/>
    <n v="0"/>
    <n v="0"/>
    <n v="1767.6"/>
    <s v="Card"/>
    <s v="Returned"/>
    <n v="0.25"/>
    <n v="441.9"/>
  </r>
  <r>
    <s v="ORD2025009104"/>
    <d v="2023-03-25T00:00:00"/>
    <s v="Customer 2905"/>
    <s v="CUST6364"/>
    <x v="2"/>
    <s v="Bhubaneswar"/>
    <s v="Offline"/>
    <s v="Home Decor"/>
    <s v="Lamp"/>
    <s v="Lamp Model-135"/>
    <s v="PROD6735"/>
    <n v="10"/>
    <n v="932.64"/>
    <n v="9326.4"/>
    <n v="0.1"/>
    <n v="932.64"/>
    <n v="8393.76"/>
    <s v="UPI"/>
    <s v="Delivered"/>
    <n v="0.15"/>
    <n v="1259.06"/>
  </r>
  <r>
    <s v="ORD2025009105"/>
    <d v="2024-02-25T00:00:00"/>
    <s v="Customer 4143"/>
    <s v="CUST4568"/>
    <x v="0"/>
    <s v="Ahmedabad"/>
    <s v="Offline"/>
    <s v="Home Decor"/>
    <s v="Sofa"/>
    <s v="Sofa Model-445"/>
    <s v="PROD2374"/>
    <n v="3"/>
    <n v="868.33"/>
    <n v="2604.9899999999998"/>
    <n v="0.1"/>
    <n v="260.5"/>
    <n v="2344.4899999999998"/>
    <s v="UPI"/>
    <s v="In-Transit"/>
    <n v="0.25"/>
    <n v="586.12"/>
  </r>
  <r>
    <s v="ORD2025009106"/>
    <d v="2023-03-13T00:00:00"/>
    <s v="Customer 1895"/>
    <s v="CUST9117"/>
    <x v="2"/>
    <s v="Patna"/>
    <s v="Online"/>
    <s v="Clothing"/>
    <s v="Jeans"/>
    <s v="Jeans Model-950"/>
    <s v="PROD5116"/>
    <n v="4"/>
    <n v="347.59"/>
    <n v="1390.36"/>
    <n v="0.1"/>
    <n v="139.04"/>
    <n v="1251.32"/>
    <s v="Wallet"/>
    <s v="Returned"/>
    <n v="0.3"/>
    <n v="375.4"/>
  </r>
  <r>
    <s v="ORD2025009107"/>
    <d v="2023-09-19T00:00:00"/>
    <s v="Customer 90"/>
    <s v="CUST9096"/>
    <x v="1"/>
    <s v="Delhi"/>
    <s v="Offline"/>
    <s v="Electronics"/>
    <s v="Tablet"/>
    <s v="Tablet Model-942"/>
    <s v="PROD5988"/>
    <n v="4"/>
    <n v="593.03"/>
    <n v="2372.12"/>
    <n v="0.1"/>
    <n v="237.21"/>
    <n v="2134.91"/>
    <s v="UPI"/>
    <s v="Returned"/>
    <n v="0.3"/>
    <n v="640.47"/>
  </r>
  <r>
    <s v="ORD2025009108"/>
    <d v="2023-09-06T00:00:00"/>
    <s v="Customer 7"/>
    <s v="CUST4642"/>
    <x v="1"/>
    <s v="Delhi"/>
    <s v="Online"/>
    <s v="Home Decor"/>
    <s v="Lamp"/>
    <s v="Lamp Model-185"/>
    <s v="PROD5603"/>
    <n v="5"/>
    <n v="470.77"/>
    <n v="2353.85"/>
    <n v="0.05"/>
    <n v="117.69"/>
    <n v="2236.16"/>
    <s v="Wallet"/>
    <s v="In-Transit"/>
    <n v="0.3"/>
    <n v="670.85"/>
  </r>
  <r>
    <s v="ORD2025009109"/>
    <d v="2024-03-13T00:00:00"/>
    <s v="Customer 1170"/>
    <s v="CUST1674"/>
    <x v="4"/>
    <s v="Chennai"/>
    <s v="Online"/>
    <s v="Beauty"/>
    <s v="Lipstick"/>
    <s v="Lipstick Model-802"/>
    <s v="PROD2068"/>
    <n v="7"/>
    <n v="782.66"/>
    <n v="5478.62"/>
    <n v="0.1"/>
    <n v="547.86"/>
    <n v="4930.76"/>
    <s v="Card"/>
    <s v="Returned"/>
    <n v="0.3"/>
    <n v="1479.23"/>
  </r>
  <r>
    <s v="ORD2025009110"/>
    <d v="2023-07-05T00:00:00"/>
    <s v="Customer 4533"/>
    <s v="CUST8915"/>
    <x v="0"/>
    <s v="Ahmedabad"/>
    <s v="Offline"/>
    <s v="Electronics"/>
    <s v="Laptop"/>
    <s v="Laptop Model-972"/>
    <s v="PROD9440"/>
    <n v="5"/>
    <n v="984.5"/>
    <n v="4922.5"/>
    <n v="0"/>
    <n v="0"/>
    <n v="4922.5"/>
    <s v="UPI"/>
    <s v="Returned"/>
    <n v="0.25"/>
    <n v="1230.6199999999999"/>
  </r>
  <r>
    <s v="ORD2025009111"/>
    <d v="2023-01-19T00:00:00"/>
    <s v="Customer 1156"/>
    <s v="CUST6432"/>
    <x v="1"/>
    <s v="Delhi"/>
    <s v="Online"/>
    <s v="Electronics"/>
    <s v="Laptop"/>
    <s v="Laptop Model-589"/>
    <s v="PROD1818"/>
    <n v="6"/>
    <n v="231.25"/>
    <n v="1387.5"/>
    <n v="0.2"/>
    <n v="277.5"/>
    <n v="1110"/>
    <s v="UPI"/>
    <s v="Returned"/>
    <n v="0.25"/>
    <n v="277.5"/>
  </r>
  <r>
    <s v="ORD2025009112"/>
    <d v="2023-08-18T00:00:00"/>
    <s v="Customer 4547"/>
    <s v="CUST2054"/>
    <x v="2"/>
    <s v="Kolkata"/>
    <s v="Offline"/>
    <s v="Electronics"/>
    <s v="Laptop"/>
    <s v="Laptop Model-444"/>
    <s v="PROD1200"/>
    <n v="2"/>
    <n v="108.58"/>
    <n v="217.16"/>
    <n v="0.05"/>
    <n v="10.86"/>
    <n v="206.3"/>
    <s v="COD"/>
    <s v="Delivered"/>
    <n v="0.15"/>
    <n v="30.95"/>
  </r>
  <r>
    <s v="ORD2025009113"/>
    <d v="2023-08-14T00:00:00"/>
    <s v="Customer 4393"/>
    <s v="CUST6837"/>
    <x v="0"/>
    <s v="Mumbai"/>
    <s v="Online"/>
    <s v="Home Decor"/>
    <s v="Lamp"/>
    <s v="Lamp Model-822"/>
    <s v="PROD7557"/>
    <n v="1"/>
    <n v="902.92"/>
    <n v="902.92"/>
    <n v="0.05"/>
    <n v="45.15"/>
    <n v="857.77"/>
    <s v="Card"/>
    <s v="Returned"/>
    <n v="0.25"/>
    <n v="214.44"/>
  </r>
  <r>
    <s v="ORD2025009114"/>
    <d v="2023-11-24T00:00:00"/>
    <s v="Customer 3165"/>
    <s v="CUST3101"/>
    <x v="4"/>
    <s v="Chennai"/>
    <s v="Online"/>
    <s v="Clothing"/>
    <s v="Jacket"/>
    <s v="Jacket Model-375"/>
    <s v="PROD2710"/>
    <n v="3"/>
    <n v="642.25"/>
    <n v="1926.75"/>
    <n v="0.05"/>
    <n v="96.34"/>
    <n v="1830.41"/>
    <s v="UPI"/>
    <s v="Delivered"/>
    <n v="0.15"/>
    <n v="274.56"/>
  </r>
  <r>
    <s v="ORD2025009115"/>
    <d v="2023-07-02T00:00:00"/>
    <s v="Customer 4605"/>
    <s v="CUST9955"/>
    <x v="2"/>
    <s v="Patna"/>
    <s v="Online"/>
    <s v="Clothing"/>
    <s v="Shirt"/>
    <s v="Shirt Model-517"/>
    <s v="PROD4239"/>
    <n v="6"/>
    <n v="567.01"/>
    <n v="3402.06"/>
    <n v="0.2"/>
    <n v="680.41"/>
    <n v="2721.65"/>
    <s v="Card"/>
    <s v="In-Transit"/>
    <n v="0.3"/>
    <n v="816.5"/>
  </r>
  <r>
    <s v="ORD2025009116"/>
    <d v="2023-06-26T00:00:00"/>
    <s v="Customer 3930"/>
    <s v="CUST9923"/>
    <x v="0"/>
    <s v="Pune"/>
    <s v="Offline"/>
    <s v="Home Decor"/>
    <s v="Lamp"/>
    <s v="Lamp Model-203"/>
    <s v="PROD6388"/>
    <n v="4"/>
    <n v="298.66000000000003"/>
    <n v="1194.6400000000001"/>
    <n v="0.05"/>
    <n v="59.73"/>
    <n v="1134.9100000000001"/>
    <s v="Card"/>
    <s v="Delivered"/>
    <n v="0.25"/>
    <n v="283.73"/>
  </r>
  <r>
    <s v="ORD2025009117"/>
    <d v="2023-02-17T00:00:00"/>
    <s v="Customer 4262"/>
    <s v="CUST3360"/>
    <x v="2"/>
    <s v="Bhubaneswar"/>
    <s v="Online"/>
    <s v="Electronics"/>
    <s v="Tablet"/>
    <s v="Tablet Model-492"/>
    <s v="PROD9512"/>
    <n v="6"/>
    <n v="404.3"/>
    <n v="2425.8000000000002"/>
    <n v="0.05"/>
    <n v="121.29"/>
    <n v="2304.5100000000002"/>
    <s v="COD"/>
    <s v="Delivered"/>
    <n v="0.3"/>
    <n v="691.35"/>
  </r>
  <r>
    <s v="ORD2025009118"/>
    <d v="2023-03-23T00:00:00"/>
    <s v="Customer 4257"/>
    <s v="CUST9995"/>
    <x v="1"/>
    <s v="Chandigarh"/>
    <s v="Online"/>
    <s v="Beauty"/>
    <s v="Lipstick"/>
    <s v="Lipstick Model-770"/>
    <s v="PROD2370"/>
    <n v="2"/>
    <n v="843.53"/>
    <n v="1687.06"/>
    <n v="0.1"/>
    <n v="168.71"/>
    <n v="1518.35"/>
    <s v="COD"/>
    <s v="In-Transit"/>
    <n v="0.15"/>
    <n v="227.75"/>
  </r>
  <r>
    <s v="ORD2025009119"/>
    <d v="2024-02-21T00:00:00"/>
    <s v="Customer 4143"/>
    <s v="CUST8816"/>
    <x v="1"/>
    <s v="Delhi"/>
    <s v="Online"/>
    <s v="Home Decor"/>
    <s v="Curtain"/>
    <s v="Curtain Model-336"/>
    <s v="PROD9020"/>
    <n v="7"/>
    <n v="681.1"/>
    <n v="4767.7"/>
    <n v="0.1"/>
    <n v="476.77"/>
    <n v="4290.93"/>
    <s v="Wallet"/>
    <s v="Returned"/>
    <n v="0.15"/>
    <n v="643.64"/>
  </r>
  <r>
    <s v="ORD2025009120"/>
    <d v="2023-06-14T00:00:00"/>
    <s v="Customer 3627"/>
    <s v="CUST7866"/>
    <x v="2"/>
    <s v="Bhubaneswar"/>
    <s v="Offline"/>
    <s v="Beauty"/>
    <s v="Face Cream"/>
    <s v="Face Cream Model-589"/>
    <s v="PROD3040"/>
    <n v="2"/>
    <n v="833.2"/>
    <n v="1666.4"/>
    <n v="0"/>
    <n v="0"/>
    <n v="1666.4"/>
    <s v="UPI"/>
    <s v="Delivered"/>
    <n v="0.3"/>
    <n v="499.92"/>
  </r>
  <r>
    <s v="ORD2025009121"/>
    <d v="2023-07-16T00:00:00"/>
    <s v="Customer 3913"/>
    <s v="CUST8610"/>
    <x v="4"/>
    <s v="Bangalore"/>
    <s v="Online"/>
    <s v="Clothing"/>
    <s v="Shirt"/>
    <s v="Shirt Model-709"/>
    <s v="PROD3966"/>
    <n v="7"/>
    <n v="582.46"/>
    <n v="4077.22"/>
    <n v="0"/>
    <n v="0"/>
    <n v="4077.22"/>
    <s v="Wallet"/>
    <s v="Returned"/>
    <n v="0.3"/>
    <n v="1223.17"/>
  </r>
  <r>
    <s v="ORD2025009122"/>
    <d v="2024-02-20T00:00:00"/>
    <s v="Customer 4915"/>
    <s v="CUST2951"/>
    <x v="1"/>
    <s v="Delhi"/>
    <s v="Online"/>
    <s v="Home Decor"/>
    <s v="Lamp"/>
    <s v="Lamp Model-794"/>
    <s v="PROD9248"/>
    <n v="10"/>
    <n v="468.15"/>
    <n v="4681.5"/>
    <n v="0.2"/>
    <n v="936.3"/>
    <n v="3745.2"/>
    <s v="UPI"/>
    <s v="In-Transit"/>
    <n v="0.3"/>
    <n v="1123.56"/>
  </r>
  <r>
    <s v="ORD2025009123"/>
    <d v="2024-03-18T00:00:00"/>
    <s v="Customer 1218"/>
    <s v="CUST6200"/>
    <x v="1"/>
    <s v="Chandigarh"/>
    <s v="Offline"/>
    <s v="Electronics"/>
    <s v="Mobile"/>
    <s v="Mobile Model-522"/>
    <s v="PROD9013"/>
    <n v="3"/>
    <n v="735.07"/>
    <n v="2205.21"/>
    <n v="0.05"/>
    <n v="110.26"/>
    <n v="2094.9499999999998"/>
    <s v="COD"/>
    <s v="Delivered"/>
    <n v="0.3"/>
    <n v="628.48"/>
  </r>
  <r>
    <s v="ORD2025009124"/>
    <d v="2023-05-23T00:00:00"/>
    <s v="Customer 4248"/>
    <s v="CUST7613"/>
    <x v="3"/>
    <s v="Bhopal"/>
    <s v="Online"/>
    <s v="Beauty"/>
    <s v="Face Cream"/>
    <s v="Face Cream Model-267"/>
    <s v="PROD7467"/>
    <n v="3"/>
    <n v="264.49"/>
    <n v="793.47"/>
    <n v="0"/>
    <n v="0"/>
    <n v="793.47"/>
    <s v="Wallet"/>
    <s v="Cancelled"/>
    <n v="0.25"/>
    <n v="198.37"/>
  </r>
  <r>
    <s v="ORD2025009125"/>
    <d v="2023-11-05T00:00:00"/>
    <s v="Customer 3021"/>
    <s v="CUST9171"/>
    <x v="2"/>
    <s v="Bhubaneswar"/>
    <s v="Offline"/>
    <s v="Electronics"/>
    <s v="Laptop"/>
    <s v="Laptop Model-856"/>
    <s v="PROD3590"/>
    <n v="2"/>
    <n v="842.72"/>
    <n v="1685.44"/>
    <n v="0.2"/>
    <n v="337.09"/>
    <n v="1348.35"/>
    <s v="UPI"/>
    <s v="Returned"/>
    <n v="0.25"/>
    <n v="337.09"/>
  </r>
  <r>
    <s v="ORD2025009126"/>
    <d v="2023-01-15T00:00:00"/>
    <s v="Customer 4486"/>
    <s v="CUST7533"/>
    <x v="0"/>
    <s v="Pune"/>
    <s v="Offline"/>
    <s v="Home Decor"/>
    <s v="Curtain"/>
    <s v="Curtain Model-451"/>
    <s v="PROD3620"/>
    <n v="7"/>
    <n v="210.76"/>
    <n v="1475.32"/>
    <n v="0.05"/>
    <n v="73.77"/>
    <n v="1401.55"/>
    <s v="Wallet"/>
    <s v="In-Transit"/>
    <n v="0.15"/>
    <n v="210.23"/>
  </r>
  <r>
    <s v="ORD2025009127"/>
    <d v="2024-01-28T00:00:00"/>
    <s v="Customer 1758"/>
    <s v="CUST6722"/>
    <x v="2"/>
    <s v="Kolkata"/>
    <s v="Online"/>
    <s v="Beauty"/>
    <s v="Perfume"/>
    <s v="Perfume Model-833"/>
    <s v="PROD1576"/>
    <n v="10"/>
    <n v="511.45"/>
    <n v="5114.5"/>
    <n v="0.05"/>
    <n v="255.73"/>
    <n v="4858.7700000000004"/>
    <s v="UPI"/>
    <s v="In-Transit"/>
    <n v="0.25"/>
    <n v="1214.69"/>
  </r>
  <r>
    <s v="ORD2025009128"/>
    <d v="2023-06-15T00:00:00"/>
    <s v="Customer 7"/>
    <s v="CUST8271"/>
    <x v="4"/>
    <s v="Chennai"/>
    <s v="Offline"/>
    <s v="Beauty"/>
    <s v="Lipstick"/>
    <s v="Lipstick Model-169"/>
    <s v="PROD9163"/>
    <n v="2"/>
    <n v="625.33000000000004"/>
    <n v="1250.6600000000001"/>
    <n v="0.1"/>
    <n v="125.07"/>
    <n v="1125.5899999999999"/>
    <s v="Card"/>
    <s v="Delivered"/>
    <n v="0.3"/>
    <n v="337.68"/>
  </r>
  <r>
    <s v="ORD2025009129"/>
    <d v="2024-03-12T00:00:00"/>
    <s v="Customer 152"/>
    <s v="CUST7183"/>
    <x v="3"/>
    <s v="Bhopal"/>
    <s v="Online"/>
    <s v="Electronics"/>
    <s v="Mobile"/>
    <s v="Mobile Model-950"/>
    <s v="PROD8949"/>
    <n v="7"/>
    <n v="910.88"/>
    <n v="6376.16"/>
    <n v="0.2"/>
    <n v="1275.23"/>
    <n v="5100.93"/>
    <s v="Card"/>
    <s v="In-Transit"/>
    <n v="0.15"/>
    <n v="765.14"/>
  </r>
  <r>
    <s v="ORD2025009130"/>
    <d v="2024-02-25T00:00:00"/>
    <s v="Customer 1793"/>
    <s v="CUST4083"/>
    <x v="0"/>
    <s v="Ahmedabad"/>
    <s v="Online"/>
    <s v="Electronics"/>
    <s v="Laptop"/>
    <s v="Laptop Model-592"/>
    <s v="PROD7346"/>
    <n v="2"/>
    <n v="918.24"/>
    <n v="1836.48"/>
    <n v="0.1"/>
    <n v="183.65"/>
    <n v="1652.83"/>
    <s v="UPI"/>
    <s v="In-Transit"/>
    <n v="0.25"/>
    <n v="413.21"/>
  </r>
  <r>
    <s v="ORD2025009131"/>
    <d v="2023-01-12T00:00:00"/>
    <s v="Customer 2814"/>
    <s v="CUST7590"/>
    <x v="2"/>
    <s v="Bhubaneswar"/>
    <s v="Online"/>
    <s v="Electronics"/>
    <s v="Tablet"/>
    <s v="Tablet Model-986"/>
    <s v="PROD1258"/>
    <n v="8"/>
    <n v="803.2"/>
    <n v="6425.6"/>
    <n v="0.2"/>
    <n v="1285.1199999999999"/>
    <n v="5140.4799999999996"/>
    <s v="COD"/>
    <s v="Returned"/>
    <n v="0.15"/>
    <n v="771.07"/>
  </r>
  <r>
    <s v="ORD2025009132"/>
    <d v="2023-09-11T00:00:00"/>
    <s v="Customer 1100"/>
    <s v="CUST7203"/>
    <x v="3"/>
    <s v="Raipur"/>
    <s v="Offline"/>
    <s v="Home Decor"/>
    <s v="Curtain"/>
    <s v="Curtain Model-537"/>
    <s v="PROD9577"/>
    <n v="7"/>
    <n v="590.94000000000005"/>
    <n v="4136.58"/>
    <n v="0.1"/>
    <n v="413.66"/>
    <n v="3722.92"/>
    <s v="Card"/>
    <s v="In-Transit"/>
    <n v="0.3"/>
    <n v="1116.8800000000001"/>
  </r>
  <r>
    <s v="ORD2025009133"/>
    <d v="2023-02-15T00:00:00"/>
    <s v="Customer 2432"/>
    <s v="CUST7826"/>
    <x v="3"/>
    <s v="Bhopal"/>
    <s v="Offline"/>
    <s v="Home Decor"/>
    <s v="Sofa"/>
    <s v="Sofa Model-652"/>
    <s v="PROD6244"/>
    <n v="5"/>
    <n v="673.86"/>
    <n v="3369.3"/>
    <n v="0"/>
    <n v="0"/>
    <n v="3369.3"/>
    <s v="COD"/>
    <s v="Delivered"/>
    <n v="0.25"/>
    <n v="842.33"/>
  </r>
  <r>
    <s v="ORD2025009134"/>
    <d v="2023-04-23T00:00:00"/>
    <s v="Customer 341"/>
    <s v="CUST4220"/>
    <x v="2"/>
    <s v="Kolkata"/>
    <s v="Online"/>
    <s v="Home Decor"/>
    <s v="Sofa"/>
    <s v="Sofa Model-667"/>
    <s v="PROD8093"/>
    <n v="5"/>
    <n v="432.61"/>
    <n v="2163.0500000000002"/>
    <n v="0.1"/>
    <n v="216.31"/>
    <n v="1946.74"/>
    <s v="UPI"/>
    <s v="Returned"/>
    <n v="0.15"/>
    <n v="292.01"/>
  </r>
  <r>
    <s v="ORD2025009135"/>
    <d v="2023-12-28T00:00:00"/>
    <s v="Customer 1461"/>
    <s v="CUST6217"/>
    <x v="0"/>
    <s v="Mumbai"/>
    <s v="Offline"/>
    <s v="Electronics"/>
    <s v="Laptop"/>
    <s v="Laptop Model-101"/>
    <s v="PROD3648"/>
    <n v="1"/>
    <n v="435.09"/>
    <n v="435.09"/>
    <n v="0.2"/>
    <n v="87.02"/>
    <n v="348.07"/>
    <s v="Wallet"/>
    <s v="In-Transit"/>
    <n v="0.3"/>
    <n v="104.42"/>
  </r>
  <r>
    <s v="ORD2025009136"/>
    <d v="2023-02-19T00:00:00"/>
    <s v="Customer 3657"/>
    <s v="CUST3792"/>
    <x v="2"/>
    <s v="Patna"/>
    <s v="Offline"/>
    <s v="Beauty"/>
    <s v="Face Cream"/>
    <s v="Face Cream Model-229"/>
    <s v="PROD4257"/>
    <n v="10"/>
    <n v="741.2"/>
    <n v="7412"/>
    <n v="0.05"/>
    <n v="370.6"/>
    <n v="7041.4"/>
    <s v="Wallet"/>
    <s v="In-Transit"/>
    <n v="0.3"/>
    <n v="2112.42"/>
  </r>
  <r>
    <s v="ORD2025009137"/>
    <d v="2023-01-12T00:00:00"/>
    <s v="Customer 2323"/>
    <s v="CUST7174"/>
    <x v="3"/>
    <s v="Nagpur"/>
    <s v="Offline"/>
    <s v="Electronics"/>
    <s v="Laptop"/>
    <s v="Laptop Model-142"/>
    <s v="PROD5539"/>
    <n v="10"/>
    <n v="676.84"/>
    <n v="6768.4"/>
    <n v="0.2"/>
    <n v="1353.68"/>
    <n v="5414.72"/>
    <s v="Wallet"/>
    <s v="Cancelled"/>
    <n v="0.25"/>
    <n v="1353.68"/>
  </r>
  <r>
    <s v="ORD2025009138"/>
    <d v="2023-11-03T00:00:00"/>
    <s v="Customer 145"/>
    <s v="CUST7777"/>
    <x v="3"/>
    <s v="Nagpur"/>
    <s v="Online"/>
    <s v="Electronics"/>
    <s v="Laptop"/>
    <s v="Laptop Model-492"/>
    <s v="PROD3547"/>
    <n v="5"/>
    <n v="621.08000000000004"/>
    <n v="3105.4"/>
    <n v="0.1"/>
    <n v="310.54000000000002"/>
    <n v="2794.86"/>
    <s v="Card"/>
    <s v="Delivered"/>
    <n v="0.25"/>
    <n v="698.72"/>
  </r>
  <r>
    <s v="ORD2025009139"/>
    <d v="2023-04-14T00:00:00"/>
    <s v="Customer 4076"/>
    <s v="CUST8330"/>
    <x v="4"/>
    <s v="Bangalore"/>
    <s v="Offline"/>
    <s v="Beauty"/>
    <s v="Lipstick"/>
    <s v="Lipstick Model-695"/>
    <s v="PROD7619"/>
    <n v="1"/>
    <n v="863.35"/>
    <n v="863.35"/>
    <n v="0.1"/>
    <n v="86.34"/>
    <n v="777.01"/>
    <s v="COD"/>
    <s v="Cancelled"/>
    <n v="0.25"/>
    <n v="194.25"/>
  </r>
  <r>
    <s v="ORD2025009140"/>
    <d v="2024-03-16T00:00:00"/>
    <s v="Customer 1666"/>
    <s v="CUST8078"/>
    <x v="0"/>
    <s v="Ahmedabad"/>
    <s v="Online"/>
    <s v="Clothing"/>
    <s v="Jeans"/>
    <s v="Jeans Model-951"/>
    <s v="PROD4220"/>
    <n v="3"/>
    <n v="716.59"/>
    <n v="2149.77"/>
    <n v="0.1"/>
    <n v="214.98"/>
    <n v="1934.79"/>
    <s v="Wallet"/>
    <s v="Delivered"/>
    <n v="0.25"/>
    <n v="483.7"/>
  </r>
  <r>
    <s v="ORD2025009141"/>
    <d v="2023-10-22T00:00:00"/>
    <s v="Customer 659"/>
    <s v="CUST3267"/>
    <x v="0"/>
    <s v="Ahmedabad"/>
    <s v="Offline"/>
    <s v="Home Decor"/>
    <s v="Sofa"/>
    <s v="Sofa Model-515"/>
    <s v="PROD4643"/>
    <n v="2"/>
    <n v="174.49"/>
    <n v="348.98"/>
    <n v="0.2"/>
    <n v="69.8"/>
    <n v="279.18"/>
    <s v="COD"/>
    <s v="In-Transit"/>
    <n v="0.25"/>
    <n v="69.8"/>
  </r>
  <r>
    <s v="ORD2025009142"/>
    <d v="2023-07-25T00:00:00"/>
    <s v="Customer 4367"/>
    <s v="CUST8755"/>
    <x v="1"/>
    <s v="Chandigarh"/>
    <s v="Online"/>
    <s v="Home Decor"/>
    <s v="Sofa"/>
    <s v="Sofa Model-878"/>
    <s v="PROD3776"/>
    <n v="10"/>
    <n v="381.7"/>
    <n v="3817"/>
    <n v="0.2"/>
    <n v="763.4"/>
    <n v="3053.6"/>
    <s v="COD"/>
    <s v="Returned"/>
    <n v="0.3"/>
    <n v="916.08"/>
  </r>
  <r>
    <s v="ORD2025009143"/>
    <d v="2023-02-01T00:00:00"/>
    <s v="Customer 262"/>
    <s v="CUST4593"/>
    <x v="0"/>
    <s v="Mumbai"/>
    <s v="Offline"/>
    <s v="Home Decor"/>
    <s v="Lamp"/>
    <s v="Lamp Model-545"/>
    <s v="PROD9937"/>
    <n v="8"/>
    <n v="776.85"/>
    <n v="6214.8"/>
    <n v="0"/>
    <n v="0"/>
    <n v="6214.8"/>
    <s v="Wallet"/>
    <s v="In-Transit"/>
    <n v="0.15"/>
    <n v="932.22"/>
  </r>
  <r>
    <s v="ORD2025009144"/>
    <d v="2024-01-09T00:00:00"/>
    <s v="Customer 3135"/>
    <s v="CUST3536"/>
    <x v="3"/>
    <s v="Nagpur"/>
    <s v="Offline"/>
    <s v="Beauty"/>
    <s v="Perfume"/>
    <s v="Perfume Model-894"/>
    <s v="PROD4407"/>
    <n v="10"/>
    <n v="506.92"/>
    <n v="5069.2"/>
    <n v="0.1"/>
    <n v="506.92"/>
    <n v="4562.28"/>
    <s v="COD"/>
    <s v="Cancelled"/>
    <n v="0.25"/>
    <n v="1140.57"/>
  </r>
  <r>
    <s v="ORD2025009145"/>
    <d v="2023-05-30T00:00:00"/>
    <s v="Customer 3773"/>
    <s v="CUST6841"/>
    <x v="1"/>
    <s v="Chandigarh"/>
    <s v="Offline"/>
    <s v="Beauty"/>
    <s v="Face Cream"/>
    <s v="Face Cream Model-593"/>
    <s v="PROD2009"/>
    <n v="6"/>
    <n v="919.01"/>
    <n v="5514.06"/>
    <n v="0.1"/>
    <n v="551.41"/>
    <n v="4962.6499999999996"/>
    <s v="Card"/>
    <s v="Cancelled"/>
    <n v="0.25"/>
    <n v="1240.6600000000001"/>
  </r>
  <r>
    <s v="ORD2025009146"/>
    <d v="2024-02-21T00:00:00"/>
    <s v="Customer 2481"/>
    <s v="CUST8904"/>
    <x v="0"/>
    <s v="Mumbai"/>
    <s v="Offline"/>
    <s v="Clothing"/>
    <s v="Jacket"/>
    <s v="Jacket Model-191"/>
    <s v="PROD9106"/>
    <n v="4"/>
    <n v="205.12"/>
    <n v="820.48"/>
    <n v="0.2"/>
    <n v="164.1"/>
    <n v="656.38"/>
    <s v="COD"/>
    <s v="Delivered"/>
    <n v="0.15"/>
    <n v="98.46"/>
  </r>
  <r>
    <s v="ORD2025009147"/>
    <d v="2023-07-22T00:00:00"/>
    <s v="Customer 2289"/>
    <s v="CUST3140"/>
    <x v="0"/>
    <s v="Ahmedabad"/>
    <s v="Offline"/>
    <s v="Beauty"/>
    <s v="Perfume"/>
    <s v="Perfume Model-792"/>
    <s v="PROD3702"/>
    <n v="10"/>
    <n v="672.96"/>
    <n v="6729.6"/>
    <n v="0.1"/>
    <n v="672.96"/>
    <n v="6056.64"/>
    <s v="UPI"/>
    <s v="Delivered"/>
    <n v="0.25"/>
    <n v="1514.16"/>
  </r>
  <r>
    <s v="ORD2025009148"/>
    <d v="2023-05-04T00:00:00"/>
    <s v="Customer 2212"/>
    <s v="CUST1779"/>
    <x v="1"/>
    <s v="Delhi"/>
    <s v="Online"/>
    <s v="Electronics"/>
    <s v="Tablet"/>
    <s v="Tablet Model-326"/>
    <s v="PROD5088"/>
    <n v="3"/>
    <n v="826.13"/>
    <n v="2478.39"/>
    <n v="0.05"/>
    <n v="123.92"/>
    <n v="2354.4699999999998"/>
    <s v="Wallet"/>
    <s v="Cancelled"/>
    <n v="0.3"/>
    <n v="706.34"/>
  </r>
  <r>
    <s v="ORD2025009149"/>
    <d v="2023-05-23T00:00:00"/>
    <s v="Customer 2662"/>
    <s v="CUST1272"/>
    <x v="1"/>
    <s v="Lucknow"/>
    <s v="Offline"/>
    <s v="Electronics"/>
    <s v="Mobile"/>
    <s v="Mobile Model-338"/>
    <s v="PROD5222"/>
    <n v="10"/>
    <n v="610.02"/>
    <n v="6100.2"/>
    <n v="0.2"/>
    <n v="1220.04"/>
    <n v="4880.16"/>
    <s v="Wallet"/>
    <s v="In-Transit"/>
    <n v="0.15"/>
    <n v="732.02"/>
  </r>
  <r>
    <s v="ORD2025009150"/>
    <d v="2023-03-21T00:00:00"/>
    <s v="Customer 2936"/>
    <s v="CUST2601"/>
    <x v="4"/>
    <s v="Hyderabad"/>
    <s v="Online"/>
    <s v="Beauty"/>
    <s v="Perfume"/>
    <s v="Perfume Model-214"/>
    <s v="PROD5401"/>
    <n v="10"/>
    <n v="430.11"/>
    <n v="4301.1000000000004"/>
    <n v="0"/>
    <n v="0"/>
    <n v="4301.1000000000004"/>
    <s v="Card"/>
    <s v="Returned"/>
    <n v="0.15"/>
    <n v="645.16999999999996"/>
  </r>
  <r>
    <s v="ORD2025009151"/>
    <d v="2024-01-10T00:00:00"/>
    <s v="Customer 1461"/>
    <s v="CUST8923"/>
    <x v="4"/>
    <s v="Chennai"/>
    <s v="Offline"/>
    <s v="Clothing"/>
    <s v="Jeans"/>
    <s v="Jeans Model-231"/>
    <s v="PROD2255"/>
    <n v="8"/>
    <n v="999.3"/>
    <n v="7994.4"/>
    <n v="0.05"/>
    <n v="399.72"/>
    <n v="7594.68"/>
    <s v="Card"/>
    <s v="Delivered"/>
    <n v="0.15"/>
    <n v="1139.2"/>
  </r>
  <r>
    <s v="ORD2025009152"/>
    <d v="2024-03-23T00:00:00"/>
    <s v="Customer 1670"/>
    <s v="CUST7403"/>
    <x v="2"/>
    <s v="Kolkata"/>
    <s v="Online"/>
    <s v="Electronics"/>
    <s v="Laptop"/>
    <s v="Laptop Model-141"/>
    <s v="PROD3265"/>
    <n v="5"/>
    <n v="234.58"/>
    <n v="1172.9000000000001"/>
    <n v="0.2"/>
    <n v="234.58"/>
    <n v="938.32"/>
    <s v="Wallet"/>
    <s v="Returned"/>
    <n v="0.15"/>
    <n v="140.75"/>
  </r>
  <r>
    <s v="ORD2025009153"/>
    <d v="2024-03-25T00:00:00"/>
    <s v="Customer 646"/>
    <s v="CUST4945"/>
    <x v="1"/>
    <s v="Lucknow"/>
    <s v="Online"/>
    <s v="Home Decor"/>
    <s v="Curtain"/>
    <s v="Curtain Model-242"/>
    <s v="PROD5537"/>
    <n v="10"/>
    <n v="920.45"/>
    <n v="9204.5"/>
    <n v="0.05"/>
    <n v="460.23"/>
    <n v="8744.27"/>
    <s v="COD"/>
    <s v="In-Transit"/>
    <n v="0.3"/>
    <n v="2623.28"/>
  </r>
  <r>
    <s v="ORD2025009154"/>
    <d v="2024-02-21T00:00:00"/>
    <s v="Customer 3470"/>
    <s v="CUST6355"/>
    <x v="1"/>
    <s v="Lucknow"/>
    <s v="Offline"/>
    <s v="Beauty"/>
    <s v="Perfume"/>
    <s v="Perfume Model-305"/>
    <s v="PROD3746"/>
    <n v="4"/>
    <n v="861.26"/>
    <n v="3445.04"/>
    <n v="0.05"/>
    <n v="172.25"/>
    <n v="3272.79"/>
    <s v="Wallet"/>
    <s v="Returned"/>
    <n v="0.15"/>
    <n v="490.92"/>
  </r>
  <r>
    <s v="ORD2025009155"/>
    <d v="2023-08-06T00:00:00"/>
    <s v="Customer 2635"/>
    <s v="CUST1077"/>
    <x v="4"/>
    <s v="Chennai"/>
    <s v="Online"/>
    <s v="Beauty"/>
    <s v="Face Cream"/>
    <s v="Face Cream Model-767"/>
    <s v="PROD1718"/>
    <n v="5"/>
    <n v="787.07"/>
    <n v="3935.35"/>
    <n v="0"/>
    <n v="0"/>
    <n v="3935.35"/>
    <s v="Wallet"/>
    <s v="Delivered"/>
    <n v="0.25"/>
    <n v="983.84"/>
  </r>
  <r>
    <s v="ORD2025009156"/>
    <d v="2024-02-10T00:00:00"/>
    <s v="Customer 1952"/>
    <s v="CUST5928"/>
    <x v="1"/>
    <s v="Chandigarh"/>
    <s v="Offline"/>
    <s v="Home Decor"/>
    <s v="Lamp"/>
    <s v="Lamp Model-559"/>
    <s v="PROD4483"/>
    <n v="5"/>
    <n v="753.52"/>
    <n v="3767.6"/>
    <n v="0"/>
    <n v="0"/>
    <n v="3767.6"/>
    <s v="Wallet"/>
    <s v="Cancelled"/>
    <n v="0.25"/>
    <n v="941.9"/>
  </r>
  <r>
    <s v="ORD2025009157"/>
    <d v="2023-08-31T00:00:00"/>
    <s v="Customer 576"/>
    <s v="CUST3939"/>
    <x v="0"/>
    <s v="Ahmedabad"/>
    <s v="Online"/>
    <s v="Home Decor"/>
    <s v="Sofa"/>
    <s v="Sofa Model-449"/>
    <s v="PROD2456"/>
    <n v="2"/>
    <n v="516.69000000000005"/>
    <n v="1033.3800000000001"/>
    <n v="0.2"/>
    <n v="206.68"/>
    <n v="826.7"/>
    <s v="COD"/>
    <s v="Delivered"/>
    <n v="0.3"/>
    <n v="248.01"/>
  </r>
  <r>
    <s v="ORD2025009158"/>
    <d v="2023-11-20T00:00:00"/>
    <s v="Customer 22"/>
    <s v="CUST2558"/>
    <x v="4"/>
    <s v="Bangalore"/>
    <s v="Online"/>
    <s v="Beauty"/>
    <s v="Perfume"/>
    <s v="Perfume Model-393"/>
    <s v="PROD7586"/>
    <n v="9"/>
    <n v="851.52"/>
    <n v="7663.68"/>
    <n v="0"/>
    <n v="0"/>
    <n v="7663.68"/>
    <s v="COD"/>
    <s v="Delivered"/>
    <n v="0.25"/>
    <n v="1915.92"/>
  </r>
  <r>
    <s v="ORD2025009159"/>
    <d v="2024-03-21T00:00:00"/>
    <s v="Customer 1906"/>
    <s v="CUST3035"/>
    <x v="1"/>
    <s v="Delhi"/>
    <s v="Online"/>
    <s v="Electronics"/>
    <s v="Laptop"/>
    <s v="Laptop Model-895"/>
    <s v="PROD8296"/>
    <n v="7"/>
    <n v="440.88"/>
    <n v="3086.16"/>
    <n v="0.1"/>
    <n v="308.62"/>
    <n v="2777.54"/>
    <s v="COD"/>
    <s v="In-Transit"/>
    <n v="0.25"/>
    <n v="694.38"/>
  </r>
  <r>
    <s v="ORD2025009160"/>
    <d v="2023-05-07T00:00:00"/>
    <s v="Customer 9"/>
    <s v="CUST8853"/>
    <x v="2"/>
    <s v="Patna"/>
    <s v="Offline"/>
    <s v="Clothing"/>
    <s v="Jeans"/>
    <s v="Jeans Model-608"/>
    <s v="PROD9463"/>
    <n v="8"/>
    <n v="362.69"/>
    <n v="2901.52"/>
    <n v="0.05"/>
    <n v="145.08000000000001"/>
    <n v="2756.44"/>
    <s v="Card"/>
    <s v="Delivered"/>
    <n v="0.25"/>
    <n v="689.11"/>
  </r>
  <r>
    <s v="ORD2025009161"/>
    <d v="2023-02-25T00:00:00"/>
    <s v="Customer 914"/>
    <s v="CUST5829"/>
    <x v="2"/>
    <s v="Bhubaneswar"/>
    <s v="Offline"/>
    <s v="Beauty"/>
    <s v="Face Cream"/>
    <s v="Face Cream Model-612"/>
    <s v="PROD8243"/>
    <n v="10"/>
    <n v="535.04"/>
    <n v="5350.4"/>
    <n v="0.05"/>
    <n v="267.52"/>
    <n v="5082.88"/>
    <s v="UPI"/>
    <s v="In-Transit"/>
    <n v="0.3"/>
    <n v="1524.86"/>
  </r>
  <r>
    <s v="ORD2025009162"/>
    <d v="2023-07-07T00:00:00"/>
    <s v="Customer 4580"/>
    <s v="CUST5447"/>
    <x v="3"/>
    <s v="Raipur"/>
    <s v="Offline"/>
    <s v="Beauty"/>
    <s v="Perfume"/>
    <s v="Perfume Model-766"/>
    <s v="PROD8202"/>
    <n v="10"/>
    <n v="451.77"/>
    <n v="4517.7"/>
    <n v="0.1"/>
    <n v="451.77"/>
    <n v="4065.93"/>
    <s v="COD"/>
    <s v="Delivered"/>
    <n v="0.3"/>
    <n v="1219.78"/>
  </r>
  <r>
    <s v="ORD2025009163"/>
    <d v="2023-08-22T00:00:00"/>
    <s v="Customer 4008"/>
    <s v="CUST6007"/>
    <x v="2"/>
    <s v="Kolkata"/>
    <s v="Online"/>
    <s v="Clothing"/>
    <s v="Shirt"/>
    <s v="Shirt Model-616"/>
    <s v="PROD7841"/>
    <n v="10"/>
    <n v="623.91999999999996"/>
    <n v="6239.2"/>
    <n v="0.1"/>
    <n v="623.91999999999996"/>
    <n v="5615.28"/>
    <s v="UPI"/>
    <s v="Cancelled"/>
    <n v="0.15"/>
    <n v="842.29"/>
  </r>
  <r>
    <s v="ORD2025009164"/>
    <d v="2023-05-29T00:00:00"/>
    <s v="Customer 3462"/>
    <s v="CUST7105"/>
    <x v="0"/>
    <s v="Pune"/>
    <s v="Online"/>
    <s v="Clothing"/>
    <s v="Jeans"/>
    <s v="Jeans Model-208"/>
    <s v="PROD2439"/>
    <n v="2"/>
    <n v="322.42"/>
    <n v="644.84"/>
    <n v="0.1"/>
    <n v="64.48"/>
    <n v="580.36"/>
    <s v="Card"/>
    <s v="In-Transit"/>
    <n v="0.3"/>
    <n v="174.11"/>
  </r>
  <r>
    <s v="ORD2025009165"/>
    <d v="2023-12-04T00:00:00"/>
    <s v="Customer 604"/>
    <s v="CUST4418"/>
    <x v="1"/>
    <s v="Delhi"/>
    <s v="Online"/>
    <s v="Home Decor"/>
    <s v="Curtain"/>
    <s v="Curtain Model-836"/>
    <s v="PROD4888"/>
    <n v="8"/>
    <n v="818.16"/>
    <n v="6545.28"/>
    <n v="0.2"/>
    <n v="1309.06"/>
    <n v="5236.22"/>
    <s v="Wallet"/>
    <s v="In-Transit"/>
    <n v="0.15"/>
    <n v="785.43"/>
  </r>
  <r>
    <s v="ORD2025009166"/>
    <d v="2023-04-12T00:00:00"/>
    <s v="Customer 1231"/>
    <s v="CUST5161"/>
    <x v="4"/>
    <s v="Chennai"/>
    <s v="Offline"/>
    <s v="Home Decor"/>
    <s v="Lamp"/>
    <s v="Lamp Model-510"/>
    <s v="PROD1393"/>
    <n v="10"/>
    <n v="890.82"/>
    <n v="8908.2000000000007"/>
    <n v="0.2"/>
    <n v="1781.64"/>
    <n v="7126.56"/>
    <s v="UPI"/>
    <s v="Returned"/>
    <n v="0.15"/>
    <n v="1068.98"/>
  </r>
  <r>
    <s v="ORD2025009167"/>
    <d v="2023-03-24T00:00:00"/>
    <s v="Customer 1547"/>
    <s v="CUST6638"/>
    <x v="2"/>
    <s v="Patna"/>
    <s v="Online"/>
    <s v="Beauty"/>
    <s v="Perfume"/>
    <s v="Perfume Model-539"/>
    <s v="PROD3806"/>
    <n v="8"/>
    <n v="131.08000000000001"/>
    <n v="1048.6400000000001"/>
    <n v="0"/>
    <n v="0"/>
    <n v="1048.6400000000001"/>
    <s v="COD"/>
    <s v="Delivered"/>
    <n v="0.25"/>
    <n v="262.16000000000003"/>
  </r>
  <r>
    <s v="ORD2025009168"/>
    <d v="2023-02-01T00:00:00"/>
    <s v="Customer 4795"/>
    <s v="CUST7469"/>
    <x v="2"/>
    <s v="Kolkata"/>
    <s v="Online"/>
    <s v="Beauty"/>
    <s v="Face Cream"/>
    <s v="Face Cream Model-638"/>
    <s v="PROD7999"/>
    <n v="4"/>
    <n v="399.85"/>
    <n v="1599.4"/>
    <n v="0"/>
    <n v="0"/>
    <n v="1599.4"/>
    <s v="COD"/>
    <s v="Delivered"/>
    <n v="0.25"/>
    <n v="399.85"/>
  </r>
  <r>
    <s v="ORD2025009169"/>
    <d v="2024-01-14T00:00:00"/>
    <s v="Customer 2867"/>
    <s v="CUST6398"/>
    <x v="4"/>
    <s v="Bangalore"/>
    <s v="Offline"/>
    <s v="Clothing"/>
    <s v="Shirt"/>
    <s v="Shirt Model-520"/>
    <s v="PROD3657"/>
    <n v="6"/>
    <n v="379.13"/>
    <n v="2274.7800000000002"/>
    <n v="0.2"/>
    <n v="454.96"/>
    <n v="1819.82"/>
    <s v="Card"/>
    <s v="Returned"/>
    <n v="0.15"/>
    <n v="272.97000000000003"/>
  </r>
  <r>
    <s v="ORD2025009170"/>
    <d v="2023-01-11T00:00:00"/>
    <s v="Customer 4384"/>
    <s v="CUST9151"/>
    <x v="2"/>
    <s v="Patna"/>
    <s v="Online"/>
    <s v="Home Decor"/>
    <s v="Curtain"/>
    <s v="Curtain Model-120"/>
    <s v="PROD9003"/>
    <n v="4"/>
    <n v="594.55999999999995"/>
    <n v="2378.2399999999998"/>
    <n v="0.05"/>
    <n v="118.91"/>
    <n v="2259.33"/>
    <s v="Wallet"/>
    <s v="Returned"/>
    <n v="0.15"/>
    <n v="338.9"/>
  </r>
  <r>
    <s v="ORD2025009171"/>
    <d v="2023-05-31T00:00:00"/>
    <s v="Customer 2385"/>
    <s v="CUST4309"/>
    <x v="3"/>
    <s v="Bhopal"/>
    <s v="Offline"/>
    <s v="Clothing"/>
    <s v="Jeans"/>
    <s v="Jeans Model-757"/>
    <s v="PROD7250"/>
    <n v="5"/>
    <n v="847.98"/>
    <n v="4239.8999999999996"/>
    <n v="0.2"/>
    <n v="847.98"/>
    <n v="3391.92"/>
    <s v="Wallet"/>
    <s v="Delivered"/>
    <n v="0.3"/>
    <n v="1017.58"/>
  </r>
  <r>
    <s v="ORD2025009172"/>
    <d v="2023-05-24T00:00:00"/>
    <s v="Customer 4667"/>
    <s v="CUST4363"/>
    <x v="3"/>
    <s v="Nagpur"/>
    <s v="Online"/>
    <s v="Home Decor"/>
    <s v="Lamp"/>
    <s v="Lamp Model-539"/>
    <s v="PROD6438"/>
    <n v="4"/>
    <n v="463.42"/>
    <n v="1853.68"/>
    <n v="0.2"/>
    <n v="370.74"/>
    <n v="1482.94"/>
    <s v="Card"/>
    <s v="Delivered"/>
    <n v="0.3"/>
    <n v="444.88"/>
  </r>
  <r>
    <s v="ORD2025009173"/>
    <d v="2023-06-16T00:00:00"/>
    <s v="Customer 2110"/>
    <s v="CUST7334"/>
    <x v="4"/>
    <s v="Hyderabad"/>
    <s v="Online"/>
    <s v="Electronics"/>
    <s v="Laptop"/>
    <s v="Laptop Model-252"/>
    <s v="PROD8722"/>
    <n v="5"/>
    <n v="299.97000000000003"/>
    <n v="1499.85"/>
    <n v="0.1"/>
    <n v="149.97999999999999"/>
    <n v="1349.87"/>
    <s v="Card"/>
    <s v="In-Transit"/>
    <n v="0.3"/>
    <n v="404.96"/>
  </r>
  <r>
    <s v="ORD2025009174"/>
    <d v="2023-06-29T00:00:00"/>
    <s v="Customer 4417"/>
    <s v="CUST7014"/>
    <x v="0"/>
    <s v="Mumbai"/>
    <s v="Offline"/>
    <s v="Home Decor"/>
    <s v="Curtain"/>
    <s v="Curtain Model-114"/>
    <s v="PROD3320"/>
    <n v="10"/>
    <n v="969.75"/>
    <n v="9697.5"/>
    <n v="0"/>
    <n v="0"/>
    <n v="9697.5"/>
    <s v="Card"/>
    <s v="Returned"/>
    <n v="0.3"/>
    <n v="2909.25"/>
  </r>
  <r>
    <s v="ORD2025009175"/>
    <d v="2023-02-20T00:00:00"/>
    <s v="Customer 1523"/>
    <s v="CUST7958"/>
    <x v="4"/>
    <s v="Bangalore"/>
    <s v="Offline"/>
    <s v="Clothing"/>
    <s v="Shirt"/>
    <s v="Shirt Model-266"/>
    <s v="PROD1530"/>
    <n v="1"/>
    <n v="160.19"/>
    <n v="160.19"/>
    <n v="0.05"/>
    <n v="8.01"/>
    <n v="152.18"/>
    <s v="UPI"/>
    <s v="Cancelled"/>
    <n v="0.25"/>
    <n v="38.049999999999997"/>
  </r>
  <r>
    <s v="ORD2025009176"/>
    <d v="2023-08-10T00:00:00"/>
    <s v="Customer 689"/>
    <s v="CUST1992"/>
    <x v="1"/>
    <s v="Lucknow"/>
    <s v="Online"/>
    <s v="Home Decor"/>
    <s v="Lamp"/>
    <s v="Lamp Model-209"/>
    <s v="PROD3127"/>
    <n v="1"/>
    <n v="237.07"/>
    <n v="237.07"/>
    <n v="0.2"/>
    <n v="47.41"/>
    <n v="189.66"/>
    <s v="Card"/>
    <s v="Returned"/>
    <n v="0.15"/>
    <n v="28.45"/>
  </r>
  <r>
    <s v="ORD2025009177"/>
    <d v="2023-09-28T00:00:00"/>
    <s v="Customer 4532"/>
    <s v="CUST1292"/>
    <x v="2"/>
    <s v="Kolkata"/>
    <s v="Offline"/>
    <s v="Beauty"/>
    <s v="Perfume"/>
    <s v="Perfume Model-183"/>
    <s v="PROD5966"/>
    <n v="3"/>
    <n v="167.92"/>
    <n v="503.76"/>
    <n v="0.05"/>
    <n v="25.19"/>
    <n v="478.57"/>
    <s v="Card"/>
    <s v="In-Transit"/>
    <n v="0.25"/>
    <n v="119.64"/>
  </r>
  <r>
    <s v="ORD2025009178"/>
    <d v="2023-12-17T00:00:00"/>
    <s v="Customer 1165"/>
    <s v="CUST3588"/>
    <x v="2"/>
    <s v="Patna"/>
    <s v="Online"/>
    <s v="Electronics"/>
    <s v="Laptop"/>
    <s v="Laptop Model-258"/>
    <s v="PROD6971"/>
    <n v="6"/>
    <n v="245.87"/>
    <n v="1475.22"/>
    <n v="0"/>
    <n v="0"/>
    <n v="1475.22"/>
    <s v="COD"/>
    <s v="Cancelled"/>
    <n v="0.15"/>
    <n v="221.28"/>
  </r>
  <r>
    <s v="ORD2025009179"/>
    <d v="2023-12-20T00:00:00"/>
    <s v="Customer 1083"/>
    <s v="CUST1812"/>
    <x v="4"/>
    <s v="Chennai"/>
    <s v="Offline"/>
    <s v="Clothing"/>
    <s v="Jacket"/>
    <s v="Jacket Model-379"/>
    <s v="PROD6291"/>
    <n v="9"/>
    <n v="368.75"/>
    <n v="3318.75"/>
    <n v="0"/>
    <n v="0"/>
    <n v="3318.75"/>
    <s v="Card"/>
    <s v="Delivered"/>
    <n v="0.15"/>
    <n v="497.81"/>
  </r>
  <r>
    <s v="ORD2025009180"/>
    <d v="2023-04-09T00:00:00"/>
    <s v="Customer 3017"/>
    <s v="CUST9967"/>
    <x v="1"/>
    <s v="Delhi"/>
    <s v="Online"/>
    <s v="Home Decor"/>
    <s v="Curtain"/>
    <s v="Curtain Model-916"/>
    <s v="PROD4924"/>
    <n v="7"/>
    <n v="991.88"/>
    <n v="6943.16"/>
    <n v="0.1"/>
    <n v="694.32"/>
    <n v="6248.84"/>
    <s v="Card"/>
    <s v="Delivered"/>
    <n v="0.25"/>
    <n v="1562.21"/>
  </r>
  <r>
    <s v="ORD2025009181"/>
    <d v="2023-02-27T00:00:00"/>
    <s v="Customer 4573"/>
    <s v="CUST5521"/>
    <x v="2"/>
    <s v="Patna"/>
    <s v="Offline"/>
    <s v="Home Decor"/>
    <s v="Curtain"/>
    <s v="Curtain Model-274"/>
    <s v="PROD6661"/>
    <n v="5"/>
    <n v="501.74"/>
    <n v="2508.6999999999998"/>
    <n v="0.1"/>
    <n v="250.87"/>
    <n v="2257.83"/>
    <s v="UPI"/>
    <s v="In-Transit"/>
    <n v="0.15"/>
    <n v="338.67"/>
  </r>
  <r>
    <s v="ORD2025009182"/>
    <d v="2023-11-25T00:00:00"/>
    <s v="Customer 2463"/>
    <s v="CUST9790"/>
    <x v="1"/>
    <s v="Lucknow"/>
    <s v="Offline"/>
    <s v="Electronics"/>
    <s v="Tablet"/>
    <s v="Tablet Model-695"/>
    <s v="PROD3971"/>
    <n v="1"/>
    <n v="886.35"/>
    <n v="886.35"/>
    <n v="0.05"/>
    <n v="44.32"/>
    <n v="842.03"/>
    <s v="UPI"/>
    <s v="Delivered"/>
    <n v="0.15"/>
    <n v="126.3"/>
  </r>
  <r>
    <s v="ORD2025009183"/>
    <d v="2023-09-24T00:00:00"/>
    <s v="Customer 4075"/>
    <s v="CUST1889"/>
    <x v="2"/>
    <s v="Bhubaneswar"/>
    <s v="Offline"/>
    <s v="Beauty"/>
    <s v="Perfume"/>
    <s v="Perfume Model-803"/>
    <s v="PROD8262"/>
    <n v="3"/>
    <n v="509.74"/>
    <n v="1529.22"/>
    <n v="0.05"/>
    <n v="76.459999999999994"/>
    <n v="1452.76"/>
    <s v="Wallet"/>
    <s v="In-Transit"/>
    <n v="0.25"/>
    <n v="363.19"/>
  </r>
  <r>
    <s v="ORD2025009184"/>
    <d v="2023-12-05T00:00:00"/>
    <s v="Customer 620"/>
    <s v="CUST8080"/>
    <x v="2"/>
    <s v="Kolkata"/>
    <s v="Online"/>
    <s v="Electronics"/>
    <s v="Laptop"/>
    <s v="Laptop Model-803"/>
    <s v="PROD2628"/>
    <n v="6"/>
    <n v="747.82"/>
    <n v="4486.92"/>
    <n v="0"/>
    <n v="0"/>
    <n v="4486.92"/>
    <s v="Card"/>
    <s v="In-Transit"/>
    <n v="0.25"/>
    <n v="1121.73"/>
  </r>
  <r>
    <s v="ORD2025009185"/>
    <d v="2024-02-28T00:00:00"/>
    <s v="Customer 3507"/>
    <s v="CUST1826"/>
    <x v="0"/>
    <s v="Ahmedabad"/>
    <s v="Online"/>
    <s v="Home Decor"/>
    <s v="Curtain"/>
    <s v="Curtain Model-744"/>
    <s v="PROD2254"/>
    <n v="3"/>
    <n v="779.41"/>
    <n v="2338.23"/>
    <n v="0.1"/>
    <n v="233.82"/>
    <n v="2104.41"/>
    <s v="COD"/>
    <s v="In-Transit"/>
    <n v="0.15"/>
    <n v="315.66000000000003"/>
  </r>
  <r>
    <s v="ORD2025009186"/>
    <d v="2023-04-19T00:00:00"/>
    <s v="Customer 2837"/>
    <s v="CUST7236"/>
    <x v="2"/>
    <s v="Kolkata"/>
    <s v="Offline"/>
    <s v="Home Decor"/>
    <s v="Sofa"/>
    <s v="Sofa Model-681"/>
    <s v="PROD2194"/>
    <n v="7"/>
    <n v="394.16"/>
    <n v="2759.12"/>
    <n v="0.05"/>
    <n v="137.96"/>
    <n v="2621.16"/>
    <s v="COD"/>
    <s v="Cancelled"/>
    <n v="0.15"/>
    <n v="393.17"/>
  </r>
  <r>
    <s v="ORD2025009187"/>
    <d v="2023-11-24T00:00:00"/>
    <s v="Customer 3845"/>
    <s v="CUST3911"/>
    <x v="4"/>
    <s v="Bangalore"/>
    <s v="Offline"/>
    <s v="Electronics"/>
    <s v="Laptop"/>
    <s v="Laptop Model-528"/>
    <s v="PROD2232"/>
    <n v="1"/>
    <n v="312.20999999999998"/>
    <n v="312.20999999999998"/>
    <n v="0.05"/>
    <n v="15.61"/>
    <n v="296.60000000000002"/>
    <s v="Wallet"/>
    <s v="Cancelled"/>
    <n v="0.3"/>
    <n v="88.98"/>
  </r>
  <r>
    <s v="ORD2025009188"/>
    <d v="2023-08-20T00:00:00"/>
    <s v="Customer 2094"/>
    <s v="CUST1739"/>
    <x v="0"/>
    <s v="Mumbai"/>
    <s v="Online"/>
    <s v="Home Decor"/>
    <s v="Lamp"/>
    <s v="Lamp Model-816"/>
    <s v="PROD1361"/>
    <n v="2"/>
    <n v="147.32"/>
    <n v="294.64"/>
    <n v="0.1"/>
    <n v="29.46"/>
    <n v="265.18"/>
    <s v="Wallet"/>
    <s v="In-Transit"/>
    <n v="0.15"/>
    <n v="39.78"/>
  </r>
  <r>
    <s v="ORD2025009189"/>
    <d v="2023-05-02T00:00:00"/>
    <s v="Customer 4833"/>
    <s v="CUST8184"/>
    <x v="0"/>
    <s v="Ahmedabad"/>
    <s v="Online"/>
    <s v="Electronics"/>
    <s v="Mobile"/>
    <s v="Mobile Model-900"/>
    <s v="PROD3079"/>
    <n v="5"/>
    <n v="880.95"/>
    <n v="4404.75"/>
    <n v="0.05"/>
    <n v="220.24"/>
    <n v="4184.51"/>
    <s v="COD"/>
    <s v="Returned"/>
    <n v="0.15"/>
    <n v="627.67999999999995"/>
  </r>
  <r>
    <s v="ORD2025009190"/>
    <d v="2024-03-11T00:00:00"/>
    <s v="Customer 4832"/>
    <s v="CUST9906"/>
    <x v="3"/>
    <s v="Raipur"/>
    <s v="Offline"/>
    <s v="Beauty"/>
    <s v="Lipstick"/>
    <s v="Lipstick Model-713"/>
    <s v="PROD5199"/>
    <n v="8"/>
    <n v="621.28"/>
    <n v="4970.24"/>
    <n v="0.2"/>
    <n v="994.05"/>
    <n v="3976.19"/>
    <s v="COD"/>
    <s v="Cancelled"/>
    <n v="0.15"/>
    <n v="596.42999999999995"/>
  </r>
  <r>
    <s v="ORD2025009191"/>
    <d v="2023-03-04T00:00:00"/>
    <s v="Customer 1869"/>
    <s v="CUST7683"/>
    <x v="2"/>
    <s v="Patna"/>
    <s v="Online"/>
    <s v="Home Decor"/>
    <s v="Sofa"/>
    <s v="Sofa Model-306"/>
    <s v="PROD7209"/>
    <n v="8"/>
    <n v="377.72"/>
    <n v="3021.76"/>
    <n v="0.2"/>
    <n v="604.35"/>
    <n v="2417.41"/>
    <s v="UPI"/>
    <s v="Returned"/>
    <n v="0.15"/>
    <n v="362.61"/>
  </r>
  <r>
    <s v="ORD2025009192"/>
    <d v="2024-01-03T00:00:00"/>
    <s v="Customer 1544"/>
    <s v="CUST8239"/>
    <x v="0"/>
    <s v="Mumbai"/>
    <s v="Online"/>
    <s v="Clothing"/>
    <s v="Shirt"/>
    <s v="Shirt Model-125"/>
    <s v="PROD3935"/>
    <n v="5"/>
    <n v="691.41"/>
    <n v="3457.05"/>
    <n v="0.2"/>
    <n v="691.41"/>
    <n v="2765.64"/>
    <s v="UPI"/>
    <s v="In-Transit"/>
    <n v="0.3"/>
    <n v="829.69"/>
  </r>
  <r>
    <s v="ORD2025009193"/>
    <d v="2023-06-26T00:00:00"/>
    <s v="Customer 3068"/>
    <s v="CUST3114"/>
    <x v="2"/>
    <s v="Bhubaneswar"/>
    <s v="Online"/>
    <s v="Clothing"/>
    <s v="Jacket"/>
    <s v="Jacket Model-110"/>
    <s v="PROD1077"/>
    <n v="8"/>
    <n v="138.9"/>
    <n v="1111.2"/>
    <n v="0"/>
    <n v="0"/>
    <n v="1111.2"/>
    <s v="COD"/>
    <s v="In-Transit"/>
    <n v="0.3"/>
    <n v="333.36"/>
  </r>
  <r>
    <s v="ORD2025009194"/>
    <d v="2023-06-28T00:00:00"/>
    <s v="Customer 3487"/>
    <s v="CUST6401"/>
    <x v="4"/>
    <s v="Hyderabad"/>
    <s v="Offline"/>
    <s v="Electronics"/>
    <s v="Tablet"/>
    <s v="Tablet Model-243"/>
    <s v="PROD3787"/>
    <n v="6"/>
    <n v="677.24"/>
    <n v="4063.44"/>
    <n v="0.05"/>
    <n v="203.17"/>
    <n v="3860.27"/>
    <s v="UPI"/>
    <s v="Cancelled"/>
    <n v="0.15"/>
    <n v="579.04"/>
  </r>
  <r>
    <s v="ORD2025009195"/>
    <d v="2023-09-06T00:00:00"/>
    <s v="Customer 2669"/>
    <s v="CUST8907"/>
    <x v="3"/>
    <s v="Nagpur"/>
    <s v="Online"/>
    <s v="Home Decor"/>
    <s v="Lamp"/>
    <s v="Lamp Model-508"/>
    <s v="PROD1797"/>
    <n v="9"/>
    <n v="101.28"/>
    <n v="911.52"/>
    <n v="0.1"/>
    <n v="91.15"/>
    <n v="820.37"/>
    <s v="Card"/>
    <s v="In-Transit"/>
    <n v="0.15"/>
    <n v="123.06"/>
  </r>
  <r>
    <s v="ORD2025009196"/>
    <d v="2023-05-30T00:00:00"/>
    <s v="Customer 1296"/>
    <s v="CUST4506"/>
    <x v="0"/>
    <s v="Mumbai"/>
    <s v="Online"/>
    <s v="Beauty"/>
    <s v="Perfume"/>
    <s v="Perfume Model-344"/>
    <s v="PROD1793"/>
    <n v="1"/>
    <n v="128.51"/>
    <n v="128.51"/>
    <n v="0"/>
    <n v="0"/>
    <n v="128.51"/>
    <s v="UPI"/>
    <s v="Returned"/>
    <n v="0.3"/>
    <n v="38.549999999999997"/>
  </r>
  <r>
    <s v="ORD2025009197"/>
    <d v="2023-03-10T00:00:00"/>
    <s v="Customer 1899"/>
    <s v="CUST3521"/>
    <x v="1"/>
    <s v="Lucknow"/>
    <s v="Online"/>
    <s v="Clothing"/>
    <s v="Shirt"/>
    <s v="Shirt Model-746"/>
    <s v="PROD8532"/>
    <n v="9"/>
    <n v="992.28"/>
    <n v="8930.52"/>
    <n v="0.05"/>
    <n v="446.53"/>
    <n v="8483.99"/>
    <s v="UPI"/>
    <s v="Returned"/>
    <n v="0.15"/>
    <n v="1272.5999999999999"/>
  </r>
  <r>
    <s v="ORD2025009198"/>
    <d v="2024-02-24T00:00:00"/>
    <s v="Customer 4168"/>
    <s v="CUST3045"/>
    <x v="2"/>
    <s v="Patna"/>
    <s v="Offline"/>
    <s v="Home Decor"/>
    <s v="Lamp"/>
    <s v="Lamp Model-826"/>
    <s v="PROD3796"/>
    <n v="1"/>
    <n v="866.98"/>
    <n v="866.98"/>
    <n v="0"/>
    <n v="0"/>
    <n v="866.98"/>
    <s v="Card"/>
    <s v="Cancelled"/>
    <n v="0.25"/>
    <n v="216.75"/>
  </r>
  <r>
    <s v="ORD2025009199"/>
    <d v="2023-01-21T00:00:00"/>
    <s v="Customer 2581"/>
    <s v="CUST6639"/>
    <x v="4"/>
    <s v="Bangalore"/>
    <s v="Online"/>
    <s v="Beauty"/>
    <s v="Face Cream"/>
    <s v="Face Cream Model-511"/>
    <s v="PROD1558"/>
    <n v="6"/>
    <n v="944.33"/>
    <n v="5665.98"/>
    <n v="0"/>
    <n v="0"/>
    <n v="5665.98"/>
    <s v="Card"/>
    <s v="Cancelled"/>
    <n v="0.15"/>
    <n v="849.9"/>
  </r>
  <r>
    <s v="ORD2025009200"/>
    <d v="2023-02-21T00:00:00"/>
    <s v="Customer 501"/>
    <s v="CUST5665"/>
    <x v="3"/>
    <s v="Raipur"/>
    <s v="Offline"/>
    <s v="Beauty"/>
    <s v="Perfume"/>
    <s v="Perfume Model-507"/>
    <s v="PROD8382"/>
    <n v="6"/>
    <n v="322.02"/>
    <n v="1932.12"/>
    <n v="0.05"/>
    <n v="96.61"/>
    <n v="1835.51"/>
    <s v="Card"/>
    <s v="Cancelled"/>
    <n v="0.3"/>
    <n v="550.65"/>
  </r>
  <r>
    <s v="ORD2025009201"/>
    <d v="2023-09-12T00:00:00"/>
    <s v="Customer 3080"/>
    <s v="CUST7480"/>
    <x v="3"/>
    <s v="Nagpur"/>
    <s v="Online"/>
    <s v="Electronics"/>
    <s v="Mobile"/>
    <s v="Mobile Model-866"/>
    <s v="PROD5080"/>
    <n v="3"/>
    <n v="369.19"/>
    <n v="1107.57"/>
    <n v="0.1"/>
    <n v="110.76"/>
    <n v="996.81"/>
    <s v="COD"/>
    <s v="Returned"/>
    <n v="0.15"/>
    <n v="149.52000000000001"/>
  </r>
  <r>
    <s v="ORD2025009202"/>
    <d v="2023-04-06T00:00:00"/>
    <s v="Customer 3783"/>
    <s v="CUST4465"/>
    <x v="2"/>
    <s v="Kolkata"/>
    <s v="Offline"/>
    <s v="Electronics"/>
    <s v="Mobile"/>
    <s v="Mobile Model-416"/>
    <s v="PROD7319"/>
    <n v="4"/>
    <n v="434.48"/>
    <n v="1737.92"/>
    <n v="0.05"/>
    <n v="86.9"/>
    <n v="1651.02"/>
    <s v="COD"/>
    <s v="In-Transit"/>
    <n v="0.3"/>
    <n v="495.31"/>
  </r>
  <r>
    <s v="ORD2025009203"/>
    <d v="2023-02-05T00:00:00"/>
    <s v="Customer 337"/>
    <s v="CUST7656"/>
    <x v="3"/>
    <s v="Raipur"/>
    <s v="Offline"/>
    <s v="Beauty"/>
    <s v="Face Cream"/>
    <s v="Face Cream Model-800"/>
    <s v="PROD5573"/>
    <n v="8"/>
    <n v="538.03"/>
    <n v="4304.24"/>
    <n v="0.05"/>
    <n v="215.21"/>
    <n v="4089.03"/>
    <s v="UPI"/>
    <s v="Cancelled"/>
    <n v="0.3"/>
    <n v="1226.71"/>
  </r>
  <r>
    <s v="ORD2025009204"/>
    <d v="2023-04-13T00:00:00"/>
    <s v="Customer 4808"/>
    <s v="CUST2563"/>
    <x v="1"/>
    <s v="Chandigarh"/>
    <s v="Online"/>
    <s v="Home Decor"/>
    <s v="Lamp"/>
    <s v="Lamp Model-494"/>
    <s v="PROD3702"/>
    <n v="9"/>
    <n v="913.34"/>
    <n v="8220.06"/>
    <n v="0.1"/>
    <n v="822.01"/>
    <n v="7398.05"/>
    <s v="Card"/>
    <s v="In-Transit"/>
    <n v="0.25"/>
    <n v="1849.51"/>
  </r>
  <r>
    <s v="ORD2025009205"/>
    <d v="2023-10-08T00:00:00"/>
    <s v="Customer 1201"/>
    <s v="CUST6662"/>
    <x v="1"/>
    <s v="Delhi"/>
    <s v="Online"/>
    <s v="Beauty"/>
    <s v="Lipstick"/>
    <s v="Lipstick Model-701"/>
    <s v="PROD4767"/>
    <n v="5"/>
    <n v="856.46"/>
    <n v="4282.3"/>
    <n v="0"/>
    <n v="0"/>
    <n v="4282.3"/>
    <s v="Card"/>
    <s v="In-Transit"/>
    <n v="0.15"/>
    <n v="642.35"/>
  </r>
  <r>
    <s v="ORD2025009206"/>
    <d v="2024-03-21T00:00:00"/>
    <s v="Customer 7"/>
    <s v="CUST5085"/>
    <x v="1"/>
    <s v="Lucknow"/>
    <s v="Online"/>
    <s v="Beauty"/>
    <s v="Lipstick"/>
    <s v="Lipstick Model-632"/>
    <s v="PROD2635"/>
    <n v="10"/>
    <n v="639.24"/>
    <n v="6392.4"/>
    <n v="0.05"/>
    <n v="319.62"/>
    <n v="6072.78"/>
    <s v="COD"/>
    <s v="Returned"/>
    <n v="0.25"/>
    <n v="1518.19"/>
  </r>
  <r>
    <s v="ORD2025009207"/>
    <d v="2023-05-17T00:00:00"/>
    <s v="Customer 306"/>
    <s v="CUST6718"/>
    <x v="3"/>
    <s v="Bhopal"/>
    <s v="Online"/>
    <s v="Electronics"/>
    <s v="Tablet"/>
    <s v="Tablet Model-833"/>
    <s v="PROD1586"/>
    <n v="5"/>
    <n v="266.77"/>
    <n v="1333.85"/>
    <n v="0.2"/>
    <n v="266.77"/>
    <n v="1067.08"/>
    <s v="COD"/>
    <s v="Returned"/>
    <n v="0.15"/>
    <n v="160.06"/>
  </r>
  <r>
    <s v="ORD2025009208"/>
    <d v="2023-03-19T00:00:00"/>
    <s v="Customer 4462"/>
    <s v="CUST9220"/>
    <x v="3"/>
    <s v="Bhopal"/>
    <s v="Online"/>
    <s v="Beauty"/>
    <s v="Perfume"/>
    <s v="Perfume Model-153"/>
    <s v="PROD7557"/>
    <n v="2"/>
    <n v="132.99"/>
    <n v="265.98"/>
    <n v="0.1"/>
    <n v="26.6"/>
    <n v="239.38"/>
    <s v="Card"/>
    <s v="Delivered"/>
    <n v="0.25"/>
    <n v="59.84"/>
  </r>
  <r>
    <s v="ORD2025009209"/>
    <d v="2023-12-30T00:00:00"/>
    <s v="Customer 187"/>
    <s v="CUST4030"/>
    <x v="2"/>
    <s v="Kolkata"/>
    <s v="Offline"/>
    <s v="Beauty"/>
    <s v="Perfume"/>
    <s v="Perfume Model-461"/>
    <s v="PROD5746"/>
    <n v="10"/>
    <n v="739.91"/>
    <n v="7399.1"/>
    <n v="0"/>
    <n v="0"/>
    <n v="7399.1"/>
    <s v="UPI"/>
    <s v="In-Transit"/>
    <n v="0.3"/>
    <n v="2219.73"/>
  </r>
  <r>
    <s v="ORD2025009210"/>
    <d v="2023-02-18T00:00:00"/>
    <s v="Customer 1601"/>
    <s v="CUST5837"/>
    <x v="0"/>
    <s v="Pune"/>
    <s v="Offline"/>
    <s v="Electronics"/>
    <s v="Mobile"/>
    <s v="Mobile Model-896"/>
    <s v="PROD2850"/>
    <n v="4"/>
    <n v="910.15"/>
    <n v="3640.6"/>
    <n v="0.1"/>
    <n v="364.06"/>
    <n v="3276.54"/>
    <s v="COD"/>
    <s v="Cancelled"/>
    <n v="0.15"/>
    <n v="491.48"/>
  </r>
  <r>
    <s v="ORD2025009211"/>
    <d v="2023-07-20T00:00:00"/>
    <s v="Customer 1821"/>
    <s v="CUST8493"/>
    <x v="2"/>
    <s v="Bhubaneswar"/>
    <s v="Online"/>
    <s v="Beauty"/>
    <s v="Lipstick"/>
    <s v="Lipstick Model-169"/>
    <s v="PROD9623"/>
    <n v="8"/>
    <n v="980.38"/>
    <n v="7843.04"/>
    <n v="0.1"/>
    <n v="784.3"/>
    <n v="7058.74"/>
    <s v="UPI"/>
    <s v="Cancelled"/>
    <n v="0.3"/>
    <n v="2117.62"/>
  </r>
  <r>
    <s v="ORD2025009212"/>
    <d v="2024-01-13T00:00:00"/>
    <s v="Customer 2453"/>
    <s v="CUST6166"/>
    <x v="3"/>
    <s v="Nagpur"/>
    <s v="Offline"/>
    <s v="Electronics"/>
    <s v="Tablet"/>
    <s v="Tablet Model-716"/>
    <s v="PROD4218"/>
    <n v="9"/>
    <n v="139.41"/>
    <n v="1254.69"/>
    <n v="0"/>
    <n v="0"/>
    <n v="1254.69"/>
    <s v="COD"/>
    <s v="In-Transit"/>
    <n v="0.25"/>
    <n v="313.67"/>
  </r>
  <r>
    <s v="ORD2025009213"/>
    <d v="2023-12-21T00:00:00"/>
    <s v="Customer 43"/>
    <s v="CUST9327"/>
    <x v="0"/>
    <s v="Pune"/>
    <s v="Online"/>
    <s v="Beauty"/>
    <s v="Face Cream"/>
    <s v="Face Cream Model-763"/>
    <s v="PROD9059"/>
    <n v="1"/>
    <n v="890.18"/>
    <n v="890.18"/>
    <n v="0"/>
    <n v="0"/>
    <n v="890.18"/>
    <s v="COD"/>
    <s v="Delivered"/>
    <n v="0.3"/>
    <n v="267.05"/>
  </r>
  <r>
    <s v="ORD2025009214"/>
    <d v="2023-12-13T00:00:00"/>
    <s v="Customer 2376"/>
    <s v="CUST4868"/>
    <x v="2"/>
    <s v="Bhubaneswar"/>
    <s v="Offline"/>
    <s v="Beauty"/>
    <s v="Perfume"/>
    <s v="Perfume Model-891"/>
    <s v="PROD6446"/>
    <n v="10"/>
    <n v="295.95"/>
    <n v="2959.5"/>
    <n v="0.2"/>
    <n v="591.9"/>
    <n v="2367.6"/>
    <s v="UPI"/>
    <s v="In-Transit"/>
    <n v="0.3"/>
    <n v="710.28"/>
  </r>
  <r>
    <s v="ORD2025009215"/>
    <d v="2023-12-31T00:00:00"/>
    <s v="Customer 4559"/>
    <s v="CUST9521"/>
    <x v="3"/>
    <s v="Nagpur"/>
    <s v="Online"/>
    <s v="Clothing"/>
    <s v="Jeans"/>
    <s v="Jeans Model-735"/>
    <s v="PROD6309"/>
    <n v="7"/>
    <n v="985.32"/>
    <n v="6897.24"/>
    <n v="0.2"/>
    <n v="1379.45"/>
    <n v="5517.79"/>
    <s v="Card"/>
    <s v="Returned"/>
    <n v="0.15"/>
    <n v="827.67"/>
  </r>
  <r>
    <s v="ORD2025009216"/>
    <d v="2023-03-30T00:00:00"/>
    <s v="Customer 1821"/>
    <s v="CUST7193"/>
    <x v="2"/>
    <s v="Kolkata"/>
    <s v="Online"/>
    <s v="Beauty"/>
    <s v="Lipstick"/>
    <s v="Lipstick Model-689"/>
    <s v="PROD7968"/>
    <n v="6"/>
    <n v="376.44"/>
    <n v="2258.64"/>
    <n v="0.1"/>
    <n v="225.86"/>
    <n v="2032.78"/>
    <s v="COD"/>
    <s v="Returned"/>
    <n v="0.25"/>
    <n v="508.19"/>
  </r>
  <r>
    <s v="ORD2025009217"/>
    <d v="2024-02-17T00:00:00"/>
    <s v="Customer 1796"/>
    <s v="CUST9487"/>
    <x v="3"/>
    <s v="Bhopal"/>
    <s v="Online"/>
    <s v="Home Decor"/>
    <s v="Sofa"/>
    <s v="Sofa Model-958"/>
    <s v="PROD5539"/>
    <n v="4"/>
    <n v="611.11"/>
    <n v="2444.44"/>
    <n v="0.2"/>
    <n v="488.89"/>
    <n v="1955.55"/>
    <s v="Wallet"/>
    <s v="Returned"/>
    <n v="0.3"/>
    <n v="586.66"/>
  </r>
  <r>
    <s v="ORD2025009218"/>
    <d v="2023-11-20T00:00:00"/>
    <s v="Customer 1394"/>
    <s v="CUST6275"/>
    <x v="3"/>
    <s v="Nagpur"/>
    <s v="Offline"/>
    <s v="Home Decor"/>
    <s v="Lamp"/>
    <s v="Lamp Model-129"/>
    <s v="PROD2262"/>
    <n v="6"/>
    <n v="941.62"/>
    <n v="5649.72"/>
    <n v="0.05"/>
    <n v="282.49"/>
    <n v="5367.23"/>
    <s v="Card"/>
    <s v="Returned"/>
    <n v="0.15"/>
    <n v="805.08"/>
  </r>
  <r>
    <s v="ORD2025009219"/>
    <d v="2023-08-15T00:00:00"/>
    <s v="Customer 235"/>
    <s v="CUST3248"/>
    <x v="1"/>
    <s v="Delhi"/>
    <s v="Offline"/>
    <s v="Home Decor"/>
    <s v="Lamp"/>
    <s v="Lamp Model-873"/>
    <s v="PROD8687"/>
    <n v="7"/>
    <n v="487.27"/>
    <n v="3410.89"/>
    <n v="0.2"/>
    <n v="682.18"/>
    <n v="2728.71"/>
    <s v="COD"/>
    <s v="Cancelled"/>
    <n v="0.15"/>
    <n v="409.31"/>
  </r>
  <r>
    <s v="ORD2025009220"/>
    <d v="2023-07-14T00:00:00"/>
    <s v="Customer 1020"/>
    <s v="CUST3830"/>
    <x v="2"/>
    <s v="Kolkata"/>
    <s v="Offline"/>
    <s v="Electronics"/>
    <s v="Mobile"/>
    <s v="Mobile Model-624"/>
    <s v="PROD1131"/>
    <n v="4"/>
    <n v="654.75"/>
    <n v="2619"/>
    <n v="0.2"/>
    <n v="523.79999999999995"/>
    <n v="2095.1999999999998"/>
    <s v="Card"/>
    <s v="Cancelled"/>
    <n v="0.25"/>
    <n v="523.79999999999995"/>
  </r>
  <r>
    <s v="ORD2025009221"/>
    <d v="2023-07-19T00:00:00"/>
    <s v="Customer 2625"/>
    <s v="CUST9510"/>
    <x v="1"/>
    <s v="Lucknow"/>
    <s v="Online"/>
    <s v="Clothing"/>
    <s v="Jeans"/>
    <s v="Jeans Model-957"/>
    <s v="PROD9497"/>
    <n v="2"/>
    <n v="448.04"/>
    <n v="896.08"/>
    <n v="0.2"/>
    <n v="179.22"/>
    <n v="716.86"/>
    <s v="Wallet"/>
    <s v="Cancelled"/>
    <n v="0.3"/>
    <n v="215.06"/>
  </r>
  <r>
    <s v="ORD2025009222"/>
    <d v="2024-02-01T00:00:00"/>
    <s v="Customer 4716"/>
    <s v="CUST5166"/>
    <x v="4"/>
    <s v="Bangalore"/>
    <s v="Offline"/>
    <s v="Beauty"/>
    <s v="Perfume"/>
    <s v="Perfume Model-604"/>
    <s v="PROD9864"/>
    <n v="10"/>
    <n v="818.97"/>
    <n v="8189.7"/>
    <n v="0.05"/>
    <n v="409.49"/>
    <n v="7780.21"/>
    <s v="COD"/>
    <s v="Returned"/>
    <n v="0.15"/>
    <n v="1167.03"/>
  </r>
  <r>
    <s v="ORD2025009223"/>
    <d v="2024-03-17T00:00:00"/>
    <s v="Customer 1598"/>
    <s v="CUST7354"/>
    <x v="3"/>
    <s v="Bhopal"/>
    <s v="Online"/>
    <s v="Clothing"/>
    <s v="Jacket"/>
    <s v="Jacket Model-365"/>
    <s v="PROD4700"/>
    <n v="10"/>
    <n v="484.44"/>
    <n v="4844.3999999999996"/>
    <n v="0"/>
    <n v="0"/>
    <n v="4844.3999999999996"/>
    <s v="Wallet"/>
    <s v="Cancelled"/>
    <n v="0.15"/>
    <n v="726.66"/>
  </r>
  <r>
    <s v="ORD2025009224"/>
    <d v="2023-04-01T00:00:00"/>
    <s v="Customer 4798"/>
    <s v="CUST9131"/>
    <x v="3"/>
    <s v="Raipur"/>
    <s v="Online"/>
    <s v="Clothing"/>
    <s v="Jeans"/>
    <s v="Jeans Model-964"/>
    <s v="PROD9941"/>
    <n v="9"/>
    <n v="890.65"/>
    <n v="8015.85"/>
    <n v="0"/>
    <n v="0"/>
    <n v="8015.85"/>
    <s v="UPI"/>
    <s v="In-Transit"/>
    <n v="0.15"/>
    <n v="1202.3800000000001"/>
  </r>
  <r>
    <s v="ORD2025009225"/>
    <d v="2023-07-30T00:00:00"/>
    <s v="Customer 4654"/>
    <s v="CUST5557"/>
    <x v="3"/>
    <s v="Bhopal"/>
    <s v="Offline"/>
    <s v="Electronics"/>
    <s v="Laptop"/>
    <s v="Laptop Model-502"/>
    <s v="PROD5229"/>
    <n v="2"/>
    <n v="941"/>
    <n v="1882"/>
    <n v="0.1"/>
    <n v="188.2"/>
    <n v="1693.8"/>
    <s v="Card"/>
    <s v="Delivered"/>
    <n v="0.25"/>
    <n v="423.45"/>
  </r>
  <r>
    <s v="ORD2025009226"/>
    <d v="2023-05-13T00:00:00"/>
    <s v="Customer 2086"/>
    <s v="CUST3315"/>
    <x v="4"/>
    <s v="Chennai"/>
    <s v="Offline"/>
    <s v="Beauty"/>
    <s v="Lipstick"/>
    <s v="Lipstick Model-581"/>
    <s v="PROD5448"/>
    <n v="2"/>
    <n v="792.99"/>
    <n v="1585.98"/>
    <n v="0"/>
    <n v="0"/>
    <n v="1585.98"/>
    <s v="Card"/>
    <s v="In-Transit"/>
    <n v="0.3"/>
    <n v="475.79"/>
  </r>
  <r>
    <s v="ORD2025009227"/>
    <d v="2023-09-14T00:00:00"/>
    <s v="Customer 921"/>
    <s v="CUST3220"/>
    <x v="2"/>
    <s v="Bhubaneswar"/>
    <s v="Offline"/>
    <s v="Clothing"/>
    <s v="Shirt"/>
    <s v="Shirt Model-865"/>
    <s v="PROD1222"/>
    <n v="7"/>
    <n v="672.24"/>
    <n v="4705.68"/>
    <n v="0.2"/>
    <n v="941.14"/>
    <n v="3764.54"/>
    <s v="COD"/>
    <s v="Cancelled"/>
    <n v="0.15"/>
    <n v="564.67999999999995"/>
  </r>
  <r>
    <s v="ORD2025009228"/>
    <d v="2023-08-15T00:00:00"/>
    <s v="Customer 513"/>
    <s v="CUST5984"/>
    <x v="1"/>
    <s v="Lucknow"/>
    <s v="Offline"/>
    <s v="Beauty"/>
    <s v="Perfume"/>
    <s v="Perfume Model-752"/>
    <s v="PROD2977"/>
    <n v="1"/>
    <n v="179.97"/>
    <n v="179.97"/>
    <n v="0.05"/>
    <n v="9"/>
    <n v="170.97"/>
    <s v="COD"/>
    <s v="Delivered"/>
    <n v="0.3"/>
    <n v="51.29"/>
  </r>
  <r>
    <s v="ORD2025009229"/>
    <d v="2023-04-06T00:00:00"/>
    <s v="Customer 1297"/>
    <s v="CUST2157"/>
    <x v="1"/>
    <s v="Chandigarh"/>
    <s v="Online"/>
    <s v="Electronics"/>
    <s v="Laptop"/>
    <s v="Laptop Model-427"/>
    <s v="PROD9458"/>
    <n v="6"/>
    <n v="377.46"/>
    <n v="2264.7600000000002"/>
    <n v="0"/>
    <n v="0"/>
    <n v="2264.7600000000002"/>
    <s v="Card"/>
    <s v="Delivered"/>
    <n v="0.25"/>
    <n v="566.19000000000005"/>
  </r>
  <r>
    <s v="ORD2025009230"/>
    <d v="2023-07-24T00:00:00"/>
    <s v="Customer 4650"/>
    <s v="CUST9161"/>
    <x v="3"/>
    <s v="Nagpur"/>
    <s v="Online"/>
    <s v="Home Decor"/>
    <s v="Curtain"/>
    <s v="Curtain Model-494"/>
    <s v="PROD7480"/>
    <n v="4"/>
    <n v="592.21"/>
    <n v="2368.84"/>
    <n v="0.1"/>
    <n v="236.88"/>
    <n v="2131.96"/>
    <s v="UPI"/>
    <s v="In-Transit"/>
    <n v="0.3"/>
    <n v="639.59"/>
  </r>
  <r>
    <s v="ORD2025009231"/>
    <d v="2023-07-15T00:00:00"/>
    <s v="Customer 1483"/>
    <s v="CUST6369"/>
    <x v="1"/>
    <s v="Chandigarh"/>
    <s v="Offline"/>
    <s v="Beauty"/>
    <s v="Perfume"/>
    <s v="Perfume Model-501"/>
    <s v="PROD5422"/>
    <n v="10"/>
    <n v="592.45000000000005"/>
    <n v="5924.5"/>
    <n v="0.05"/>
    <n v="296.23"/>
    <n v="5628.27"/>
    <s v="COD"/>
    <s v="Returned"/>
    <n v="0.15"/>
    <n v="844.24"/>
  </r>
  <r>
    <s v="ORD2025009232"/>
    <d v="2023-04-22T00:00:00"/>
    <s v="Customer 3795"/>
    <s v="CUST5106"/>
    <x v="3"/>
    <s v="Bhopal"/>
    <s v="Offline"/>
    <s v="Clothing"/>
    <s v="Jeans"/>
    <s v="Jeans Model-147"/>
    <s v="PROD5776"/>
    <n v="3"/>
    <n v="486.36"/>
    <n v="1459.08"/>
    <n v="0.05"/>
    <n v="72.95"/>
    <n v="1386.13"/>
    <s v="COD"/>
    <s v="Cancelled"/>
    <n v="0.25"/>
    <n v="346.53"/>
  </r>
  <r>
    <s v="ORD2025009233"/>
    <d v="2024-02-24T00:00:00"/>
    <s v="Customer 282"/>
    <s v="CUST3906"/>
    <x v="1"/>
    <s v="Delhi"/>
    <s v="Offline"/>
    <s v="Electronics"/>
    <s v="Tablet"/>
    <s v="Tablet Model-259"/>
    <s v="PROD2264"/>
    <n v="4"/>
    <n v="263.20999999999998"/>
    <n v="1052.8399999999999"/>
    <n v="0.1"/>
    <n v="105.28"/>
    <n v="947.56"/>
    <s v="UPI"/>
    <s v="Cancelled"/>
    <n v="0.3"/>
    <n v="284.27"/>
  </r>
  <r>
    <s v="ORD2025009234"/>
    <d v="2024-03-25T00:00:00"/>
    <s v="Customer 3301"/>
    <s v="CUST4629"/>
    <x v="0"/>
    <s v="Ahmedabad"/>
    <s v="Offline"/>
    <s v="Electronics"/>
    <s v="Laptop"/>
    <s v="Laptop Model-734"/>
    <s v="PROD6471"/>
    <n v="8"/>
    <n v="743.37"/>
    <n v="5946.96"/>
    <n v="0.2"/>
    <n v="1189.3900000000001"/>
    <n v="4757.57"/>
    <s v="UPI"/>
    <s v="Delivered"/>
    <n v="0.25"/>
    <n v="1189.3900000000001"/>
  </r>
  <r>
    <s v="ORD2025009235"/>
    <d v="2023-02-02T00:00:00"/>
    <s v="Customer 3430"/>
    <s v="CUST7440"/>
    <x v="3"/>
    <s v="Nagpur"/>
    <s v="Offline"/>
    <s v="Clothing"/>
    <s v="Jacket"/>
    <s v="Jacket Model-147"/>
    <s v="PROD6794"/>
    <n v="10"/>
    <n v="410.7"/>
    <n v="4107"/>
    <n v="0.1"/>
    <n v="410.7"/>
    <n v="3696.3"/>
    <s v="Wallet"/>
    <s v="In-Transit"/>
    <n v="0.25"/>
    <n v="924.08"/>
  </r>
  <r>
    <s v="ORD2025009236"/>
    <d v="2024-01-12T00:00:00"/>
    <s v="Customer 58"/>
    <s v="CUST1601"/>
    <x v="3"/>
    <s v="Raipur"/>
    <s v="Offline"/>
    <s v="Electronics"/>
    <s v="Mobile"/>
    <s v="Mobile Model-562"/>
    <s v="PROD8887"/>
    <n v="3"/>
    <n v="231.3"/>
    <n v="693.9"/>
    <n v="0"/>
    <n v="0"/>
    <n v="693.9"/>
    <s v="Card"/>
    <s v="Cancelled"/>
    <n v="0.15"/>
    <n v="104.08"/>
  </r>
  <r>
    <s v="ORD2025009237"/>
    <d v="2023-06-29T00:00:00"/>
    <s v="Customer 1783"/>
    <s v="CUST2409"/>
    <x v="2"/>
    <s v="Bhubaneswar"/>
    <s v="Online"/>
    <s v="Home Decor"/>
    <s v="Sofa"/>
    <s v="Sofa Model-397"/>
    <s v="PROD6373"/>
    <n v="3"/>
    <n v="632.41999999999996"/>
    <n v="1897.26"/>
    <n v="0.05"/>
    <n v="94.86"/>
    <n v="1802.4"/>
    <s v="COD"/>
    <s v="Cancelled"/>
    <n v="0.3"/>
    <n v="540.72"/>
  </r>
  <r>
    <s v="ORD2025009238"/>
    <d v="2024-02-16T00:00:00"/>
    <s v="Customer 4060"/>
    <s v="CUST7476"/>
    <x v="1"/>
    <s v="Chandigarh"/>
    <s v="Offline"/>
    <s v="Electronics"/>
    <s v="Laptop"/>
    <s v="Laptop Model-358"/>
    <s v="PROD7236"/>
    <n v="9"/>
    <n v="742.74"/>
    <n v="6684.66"/>
    <n v="0.2"/>
    <n v="1336.93"/>
    <n v="5347.73"/>
    <s v="UPI"/>
    <s v="In-Transit"/>
    <n v="0.3"/>
    <n v="1604.32"/>
  </r>
  <r>
    <s v="ORD2025009239"/>
    <d v="2023-04-30T00:00:00"/>
    <s v="Customer 3404"/>
    <s v="CUST2286"/>
    <x v="4"/>
    <s v="Hyderabad"/>
    <s v="Online"/>
    <s v="Electronics"/>
    <s v="Laptop"/>
    <s v="Laptop Model-121"/>
    <s v="PROD6799"/>
    <n v="10"/>
    <n v="325.77"/>
    <n v="3257.7"/>
    <n v="0.2"/>
    <n v="651.54"/>
    <n v="2606.16"/>
    <s v="UPI"/>
    <s v="Returned"/>
    <n v="0.15"/>
    <n v="390.92"/>
  </r>
  <r>
    <s v="ORD2025009240"/>
    <d v="2023-08-06T00:00:00"/>
    <s v="Customer 2712"/>
    <s v="CUST1705"/>
    <x v="0"/>
    <s v="Ahmedabad"/>
    <s v="Offline"/>
    <s v="Clothing"/>
    <s v="Shirt"/>
    <s v="Shirt Model-504"/>
    <s v="PROD7620"/>
    <n v="3"/>
    <n v="577.88"/>
    <n v="1733.64"/>
    <n v="0.1"/>
    <n v="173.36"/>
    <n v="1560.28"/>
    <s v="Card"/>
    <s v="In-Transit"/>
    <n v="0.25"/>
    <n v="390.07"/>
  </r>
  <r>
    <s v="ORD2025009241"/>
    <d v="2023-02-09T00:00:00"/>
    <s v="Customer 4459"/>
    <s v="CUST2230"/>
    <x v="0"/>
    <s v="Ahmedabad"/>
    <s v="Offline"/>
    <s v="Clothing"/>
    <s v="Shirt"/>
    <s v="Shirt Model-823"/>
    <s v="PROD3959"/>
    <n v="1"/>
    <n v="292.01"/>
    <n v="292.01"/>
    <n v="0.05"/>
    <n v="14.6"/>
    <n v="277.41000000000003"/>
    <s v="UPI"/>
    <s v="Cancelled"/>
    <n v="0.15"/>
    <n v="41.61"/>
  </r>
  <r>
    <s v="ORD2025009242"/>
    <d v="2023-06-29T00:00:00"/>
    <s v="Customer 500"/>
    <s v="CUST5048"/>
    <x v="3"/>
    <s v="Bhopal"/>
    <s v="Online"/>
    <s v="Electronics"/>
    <s v="Tablet"/>
    <s v="Tablet Model-841"/>
    <s v="PROD8987"/>
    <n v="3"/>
    <n v="745.43"/>
    <n v="2236.29"/>
    <n v="0.2"/>
    <n v="447.26"/>
    <n v="1789.03"/>
    <s v="Card"/>
    <s v="Returned"/>
    <n v="0.25"/>
    <n v="447.26"/>
  </r>
  <r>
    <s v="ORD2025009243"/>
    <d v="2023-03-04T00:00:00"/>
    <s v="Customer 414"/>
    <s v="CUST1255"/>
    <x v="2"/>
    <s v="Patna"/>
    <s v="Online"/>
    <s v="Electronics"/>
    <s v="Tablet"/>
    <s v="Tablet Model-335"/>
    <s v="PROD8056"/>
    <n v="1"/>
    <n v="289.23"/>
    <n v="289.23"/>
    <n v="0"/>
    <n v="0"/>
    <n v="289.23"/>
    <s v="Wallet"/>
    <s v="Returned"/>
    <n v="0.25"/>
    <n v="72.31"/>
  </r>
  <r>
    <s v="ORD2025009244"/>
    <d v="2024-02-18T00:00:00"/>
    <s v="Customer 982"/>
    <s v="CUST3653"/>
    <x v="0"/>
    <s v="Pune"/>
    <s v="Offline"/>
    <s v="Home Decor"/>
    <s v="Curtain"/>
    <s v="Curtain Model-502"/>
    <s v="PROD1661"/>
    <n v="2"/>
    <n v="905.8"/>
    <n v="1811.6"/>
    <n v="0.1"/>
    <n v="181.16"/>
    <n v="1630.44"/>
    <s v="UPI"/>
    <s v="Cancelled"/>
    <n v="0.25"/>
    <n v="407.61"/>
  </r>
  <r>
    <s v="ORD2025009245"/>
    <d v="2023-01-31T00:00:00"/>
    <s v="Customer 356"/>
    <s v="CUST4435"/>
    <x v="0"/>
    <s v="Ahmedabad"/>
    <s v="Online"/>
    <s v="Beauty"/>
    <s v="Perfume"/>
    <s v="Perfume Model-225"/>
    <s v="PROD8076"/>
    <n v="7"/>
    <n v="758.87"/>
    <n v="5312.09"/>
    <n v="0.1"/>
    <n v="531.21"/>
    <n v="4780.88"/>
    <s v="Card"/>
    <s v="Delivered"/>
    <n v="0.25"/>
    <n v="1195.22"/>
  </r>
  <r>
    <s v="ORD2025009246"/>
    <d v="2023-10-13T00:00:00"/>
    <s v="Customer 3517"/>
    <s v="CUST6635"/>
    <x v="3"/>
    <s v="Raipur"/>
    <s v="Online"/>
    <s v="Electronics"/>
    <s v="Laptop"/>
    <s v="Laptop Model-350"/>
    <s v="PROD9781"/>
    <n v="9"/>
    <n v="428.38"/>
    <n v="3855.42"/>
    <n v="0"/>
    <n v="0"/>
    <n v="3855.42"/>
    <s v="COD"/>
    <s v="Delivered"/>
    <n v="0.15"/>
    <n v="578.30999999999995"/>
  </r>
  <r>
    <s v="ORD2025009247"/>
    <d v="2023-01-02T00:00:00"/>
    <s v="Customer 633"/>
    <s v="CUST1903"/>
    <x v="4"/>
    <s v="Hyderabad"/>
    <s v="Online"/>
    <s v="Electronics"/>
    <s v="Laptop"/>
    <s v="Laptop Model-184"/>
    <s v="PROD8707"/>
    <n v="10"/>
    <n v="771.81"/>
    <n v="7718.1"/>
    <n v="0"/>
    <n v="0"/>
    <n v="7718.1"/>
    <s v="UPI"/>
    <s v="Delivered"/>
    <n v="0.25"/>
    <n v="1929.53"/>
  </r>
  <r>
    <s v="ORD2025009248"/>
    <d v="2023-02-02T00:00:00"/>
    <s v="Customer 4923"/>
    <s v="CUST6013"/>
    <x v="1"/>
    <s v="Lucknow"/>
    <s v="Online"/>
    <s v="Beauty"/>
    <s v="Face Cream"/>
    <s v="Face Cream Model-328"/>
    <s v="PROD9937"/>
    <n v="2"/>
    <n v="206.41"/>
    <n v="412.82"/>
    <n v="0.2"/>
    <n v="82.56"/>
    <n v="330.26"/>
    <s v="Wallet"/>
    <s v="Cancelled"/>
    <n v="0.25"/>
    <n v="82.56"/>
  </r>
  <r>
    <s v="ORD2025009249"/>
    <d v="2023-11-08T00:00:00"/>
    <s v="Customer 943"/>
    <s v="CUST7444"/>
    <x v="4"/>
    <s v="Hyderabad"/>
    <s v="Offline"/>
    <s v="Home Decor"/>
    <s v="Curtain"/>
    <s v="Curtain Model-219"/>
    <s v="PROD2566"/>
    <n v="8"/>
    <n v="154.82"/>
    <n v="1238.56"/>
    <n v="0.05"/>
    <n v="61.93"/>
    <n v="1176.6300000000001"/>
    <s v="UPI"/>
    <s v="In-Transit"/>
    <n v="0.25"/>
    <n v="294.16000000000003"/>
  </r>
  <r>
    <s v="ORD2025009250"/>
    <d v="2023-03-19T00:00:00"/>
    <s v="Customer 1830"/>
    <s v="CUST6560"/>
    <x v="1"/>
    <s v="Lucknow"/>
    <s v="Online"/>
    <s v="Electronics"/>
    <s v="Laptop"/>
    <s v="Laptop Model-383"/>
    <s v="PROD1493"/>
    <n v="6"/>
    <n v="592.83000000000004"/>
    <n v="3556.98"/>
    <n v="0.1"/>
    <n v="355.7"/>
    <n v="3201.28"/>
    <s v="UPI"/>
    <s v="Returned"/>
    <n v="0.25"/>
    <n v="800.32"/>
  </r>
  <r>
    <s v="ORD2025009251"/>
    <d v="2024-02-25T00:00:00"/>
    <s v="Customer 284"/>
    <s v="CUST2890"/>
    <x v="2"/>
    <s v="Bhubaneswar"/>
    <s v="Online"/>
    <s v="Clothing"/>
    <s v="Jeans"/>
    <s v="Jeans Model-240"/>
    <s v="PROD8309"/>
    <n v="1"/>
    <n v="512.85"/>
    <n v="512.85"/>
    <n v="0"/>
    <n v="0"/>
    <n v="512.85"/>
    <s v="COD"/>
    <s v="Delivered"/>
    <n v="0.15"/>
    <n v="76.930000000000007"/>
  </r>
  <r>
    <s v="ORD2025009252"/>
    <d v="2023-07-19T00:00:00"/>
    <s v="Customer 3620"/>
    <s v="CUST7649"/>
    <x v="0"/>
    <s v="Mumbai"/>
    <s v="Offline"/>
    <s v="Beauty"/>
    <s v="Perfume"/>
    <s v="Perfume Model-607"/>
    <s v="PROD6439"/>
    <n v="3"/>
    <n v="592.59"/>
    <n v="1777.77"/>
    <n v="0.1"/>
    <n v="177.78"/>
    <n v="1599.99"/>
    <s v="Wallet"/>
    <s v="In-Transit"/>
    <n v="0.3"/>
    <n v="480"/>
  </r>
  <r>
    <s v="ORD2025009253"/>
    <d v="2023-04-11T00:00:00"/>
    <s v="Customer 3807"/>
    <s v="CUST6202"/>
    <x v="1"/>
    <s v="Lucknow"/>
    <s v="Online"/>
    <s v="Beauty"/>
    <s v="Face Cream"/>
    <s v="Face Cream Model-467"/>
    <s v="PROD6759"/>
    <n v="2"/>
    <n v="117.52"/>
    <n v="235.04"/>
    <n v="0.2"/>
    <n v="47.01"/>
    <n v="188.03"/>
    <s v="UPI"/>
    <s v="Cancelled"/>
    <n v="0.3"/>
    <n v="56.41"/>
  </r>
  <r>
    <s v="ORD2025009254"/>
    <d v="2023-06-03T00:00:00"/>
    <s v="Customer 1305"/>
    <s v="CUST5527"/>
    <x v="2"/>
    <s v="Kolkata"/>
    <s v="Offline"/>
    <s v="Electronics"/>
    <s v="Mobile"/>
    <s v="Mobile Model-237"/>
    <s v="PROD7689"/>
    <n v="4"/>
    <n v="696.6"/>
    <n v="2786.4"/>
    <n v="0.05"/>
    <n v="139.32"/>
    <n v="2647.08"/>
    <s v="Wallet"/>
    <s v="In-Transit"/>
    <n v="0.15"/>
    <n v="397.06"/>
  </r>
  <r>
    <s v="ORD2025009255"/>
    <d v="2024-03-06T00:00:00"/>
    <s v="Customer 4775"/>
    <s v="CUST1542"/>
    <x v="4"/>
    <s v="Chennai"/>
    <s v="Online"/>
    <s v="Home Decor"/>
    <s v="Sofa"/>
    <s v="Sofa Model-333"/>
    <s v="PROD3472"/>
    <n v="9"/>
    <n v="204.14"/>
    <n v="1837.26"/>
    <n v="0.2"/>
    <n v="367.45"/>
    <n v="1469.81"/>
    <s v="Wallet"/>
    <s v="Cancelled"/>
    <n v="0.25"/>
    <n v="367.45"/>
  </r>
  <r>
    <s v="ORD2025009256"/>
    <d v="2023-12-20T00:00:00"/>
    <s v="Customer 1057"/>
    <s v="CUST4240"/>
    <x v="0"/>
    <s v="Ahmedabad"/>
    <s v="Offline"/>
    <s v="Home Decor"/>
    <s v="Curtain"/>
    <s v="Curtain Model-335"/>
    <s v="PROD6827"/>
    <n v="7"/>
    <n v="411.36"/>
    <n v="2879.52"/>
    <n v="0.05"/>
    <n v="143.97999999999999"/>
    <n v="2735.54"/>
    <s v="Wallet"/>
    <s v="Delivered"/>
    <n v="0.3"/>
    <n v="820.66"/>
  </r>
  <r>
    <s v="ORD2025009257"/>
    <d v="2023-05-14T00:00:00"/>
    <s v="Customer 2909"/>
    <s v="CUST6658"/>
    <x v="4"/>
    <s v="Hyderabad"/>
    <s v="Offline"/>
    <s v="Home Decor"/>
    <s v="Lamp"/>
    <s v="Lamp Model-752"/>
    <s v="PROD2419"/>
    <n v="5"/>
    <n v="963.15"/>
    <n v="4815.75"/>
    <n v="0.05"/>
    <n v="240.79"/>
    <n v="4574.96"/>
    <s v="COD"/>
    <s v="In-Transit"/>
    <n v="0.15"/>
    <n v="686.24"/>
  </r>
  <r>
    <s v="ORD2025009258"/>
    <d v="2024-03-20T00:00:00"/>
    <s v="Customer 2897"/>
    <s v="CUST4226"/>
    <x v="2"/>
    <s v="Patna"/>
    <s v="Online"/>
    <s v="Electronics"/>
    <s v="Tablet"/>
    <s v="Tablet Model-695"/>
    <s v="PROD7904"/>
    <n v="9"/>
    <n v="997.69"/>
    <n v="8979.2099999999991"/>
    <n v="0"/>
    <n v="0"/>
    <n v="8979.2099999999991"/>
    <s v="Wallet"/>
    <s v="In-Transit"/>
    <n v="0.25"/>
    <n v="2244.8000000000002"/>
  </r>
  <r>
    <s v="ORD2025009259"/>
    <d v="2023-07-31T00:00:00"/>
    <s v="Customer 533"/>
    <s v="CUST6280"/>
    <x v="3"/>
    <s v="Bhopal"/>
    <s v="Online"/>
    <s v="Clothing"/>
    <s v="Shirt"/>
    <s v="Shirt Model-508"/>
    <s v="PROD1934"/>
    <n v="3"/>
    <n v="744.07"/>
    <n v="2232.21"/>
    <n v="0"/>
    <n v="0"/>
    <n v="2232.21"/>
    <s v="Wallet"/>
    <s v="Cancelled"/>
    <n v="0.3"/>
    <n v="669.66"/>
  </r>
  <r>
    <s v="ORD2025009260"/>
    <d v="2024-03-26T00:00:00"/>
    <s v="Customer 693"/>
    <s v="CUST8737"/>
    <x v="2"/>
    <s v="Patna"/>
    <s v="Offline"/>
    <s v="Beauty"/>
    <s v="Lipstick"/>
    <s v="Lipstick Model-325"/>
    <s v="PROD9641"/>
    <n v="5"/>
    <n v="759.95"/>
    <n v="3799.75"/>
    <n v="0"/>
    <n v="0"/>
    <n v="3799.75"/>
    <s v="Wallet"/>
    <s v="Cancelled"/>
    <n v="0.3"/>
    <n v="1139.92"/>
  </r>
  <r>
    <s v="ORD2025009261"/>
    <d v="2024-03-02T00:00:00"/>
    <s v="Customer 2817"/>
    <s v="CUST5301"/>
    <x v="2"/>
    <s v="Kolkata"/>
    <s v="Offline"/>
    <s v="Electronics"/>
    <s v="Mobile"/>
    <s v="Mobile Model-621"/>
    <s v="PROD7568"/>
    <n v="3"/>
    <n v="181.01"/>
    <n v="543.03"/>
    <n v="0.05"/>
    <n v="27.15"/>
    <n v="515.88"/>
    <s v="Wallet"/>
    <s v="In-Transit"/>
    <n v="0.3"/>
    <n v="154.76"/>
  </r>
  <r>
    <s v="ORD2025009262"/>
    <d v="2023-07-26T00:00:00"/>
    <s v="Customer 2205"/>
    <s v="CUST5019"/>
    <x v="3"/>
    <s v="Bhopal"/>
    <s v="Online"/>
    <s v="Electronics"/>
    <s v="Tablet"/>
    <s v="Tablet Model-410"/>
    <s v="PROD3949"/>
    <n v="6"/>
    <n v="989.26"/>
    <n v="5935.56"/>
    <n v="0.2"/>
    <n v="1187.1099999999999"/>
    <n v="4748.45"/>
    <s v="Wallet"/>
    <s v="In-Transit"/>
    <n v="0.3"/>
    <n v="1424.53"/>
  </r>
  <r>
    <s v="ORD2025009263"/>
    <d v="2024-02-23T00:00:00"/>
    <s v="Customer 4257"/>
    <s v="CUST1627"/>
    <x v="2"/>
    <s v="Kolkata"/>
    <s v="Offline"/>
    <s v="Clothing"/>
    <s v="Jeans"/>
    <s v="Jeans Model-341"/>
    <s v="PROD8801"/>
    <n v="4"/>
    <n v="475.67"/>
    <n v="1902.68"/>
    <n v="0.1"/>
    <n v="190.27"/>
    <n v="1712.41"/>
    <s v="UPI"/>
    <s v="Delivered"/>
    <n v="0.3"/>
    <n v="513.72"/>
  </r>
  <r>
    <s v="ORD2025009264"/>
    <d v="2024-01-03T00:00:00"/>
    <s v="Customer 1940"/>
    <s v="CUST7729"/>
    <x v="2"/>
    <s v="Kolkata"/>
    <s v="Online"/>
    <s v="Clothing"/>
    <s v="Jacket"/>
    <s v="Jacket Model-204"/>
    <s v="PROD2119"/>
    <n v="1"/>
    <n v="153.9"/>
    <n v="153.9"/>
    <n v="0.05"/>
    <n v="7.7"/>
    <n v="146.19999999999999"/>
    <s v="Wallet"/>
    <s v="Returned"/>
    <n v="0.3"/>
    <n v="43.86"/>
  </r>
  <r>
    <s v="ORD2025009265"/>
    <d v="2023-09-06T00:00:00"/>
    <s v="Customer 2997"/>
    <s v="CUST4131"/>
    <x v="2"/>
    <s v="Kolkata"/>
    <s v="Online"/>
    <s v="Electronics"/>
    <s v="Mobile"/>
    <s v="Mobile Model-429"/>
    <s v="PROD4670"/>
    <n v="2"/>
    <n v="606.79999999999995"/>
    <n v="1213.5999999999999"/>
    <n v="0.2"/>
    <n v="242.72"/>
    <n v="970.88"/>
    <s v="Wallet"/>
    <s v="Returned"/>
    <n v="0.25"/>
    <n v="242.72"/>
  </r>
  <r>
    <s v="ORD2025009266"/>
    <d v="2023-10-17T00:00:00"/>
    <s v="Customer 3436"/>
    <s v="CUST4167"/>
    <x v="2"/>
    <s v="Kolkata"/>
    <s v="Online"/>
    <s v="Electronics"/>
    <s v="Tablet"/>
    <s v="Tablet Model-333"/>
    <s v="PROD8106"/>
    <n v="3"/>
    <n v="592.51"/>
    <n v="1777.53"/>
    <n v="0.05"/>
    <n v="88.88"/>
    <n v="1688.65"/>
    <s v="Wallet"/>
    <s v="Delivered"/>
    <n v="0.15"/>
    <n v="253.3"/>
  </r>
  <r>
    <s v="ORD2025009267"/>
    <d v="2023-09-20T00:00:00"/>
    <s v="Customer 4926"/>
    <s v="CUST2484"/>
    <x v="1"/>
    <s v="Lucknow"/>
    <s v="Online"/>
    <s v="Beauty"/>
    <s v="Lipstick"/>
    <s v="Lipstick Model-656"/>
    <s v="PROD2658"/>
    <n v="2"/>
    <n v="910.39"/>
    <n v="1820.78"/>
    <n v="0.1"/>
    <n v="182.08"/>
    <n v="1638.7"/>
    <s v="Card"/>
    <s v="Delivered"/>
    <n v="0.3"/>
    <n v="491.61"/>
  </r>
  <r>
    <s v="ORD2025009268"/>
    <d v="2023-11-30T00:00:00"/>
    <s v="Customer 1958"/>
    <s v="CUST8549"/>
    <x v="1"/>
    <s v="Chandigarh"/>
    <s v="Offline"/>
    <s v="Electronics"/>
    <s v="Tablet"/>
    <s v="Tablet Model-833"/>
    <s v="PROD5571"/>
    <n v="4"/>
    <n v="710.5"/>
    <n v="2842"/>
    <n v="0.05"/>
    <n v="142.1"/>
    <n v="2699.9"/>
    <s v="Card"/>
    <s v="Returned"/>
    <n v="0.15"/>
    <n v="404.99"/>
  </r>
  <r>
    <s v="ORD2025009269"/>
    <d v="2023-02-23T00:00:00"/>
    <s v="Customer 4019"/>
    <s v="CUST6729"/>
    <x v="2"/>
    <s v="Patna"/>
    <s v="Offline"/>
    <s v="Clothing"/>
    <s v="Shirt"/>
    <s v="Shirt Model-829"/>
    <s v="PROD1957"/>
    <n v="3"/>
    <n v="992.69"/>
    <n v="2978.07"/>
    <n v="0.1"/>
    <n v="297.81"/>
    <n v="2680.26"/>
    <s v="COD"/>
    <s v="Cancelled"/>
    <n v="0.25"/>
    <n v="670.07"/>
  </r>
  <r>
    <s v="ORD2025009270"/>
    <d v="2024-02-02T00:00:00"/>
    <s v="Customer 4684"/>
    <s v="CUST6841"/>
    <x v="0"/>
    <s v="Mumbai"/>
    <s v="Offline"/>
    <s v="Clothing"/>
    <s v="Jeans"/>
    <s v="Jeans Model-864"/>
    <s v="PROD6938"/>
    <n v="10"/>
    <n v="526.96"/>
    <n v="5269.6"/>
    <n v="0.1"/>
    <n v="526.96"/>
    <n v="4742.6400000000003"/>
    <s v="Card"/>
    <s v="Cancelled"/>
    <n v="0.15"/>
    <n v="711.4"/>
  </r>
  <r>
    <s v="ORD2025009271"/>
    <d v="2023-07-19T00:00:00"/>
    <s v="Customer 560"/>
    <s v="CUST4212"/>
    <x v="1"/>
    <s v="Delhi"/>
    <s v="Offline"/>
    <s v="Clothing"/>
    <s v="Shirt"/>
    <s v="Shirt Model-587"/>
    <s v="PROD3486"/>
    <n v="2"/>
    <n v="389.59"/>
    <n v="779.18"/>
    <n v="0.05"/>
    <n v="38.96"/>
    <n v="740.22"/>
    <s v="Card"/>
    <s v="In-Transit"/>
    <n v="0.3"/>
    <n v="222.07"/>
  </r>
  <r>
    <s v="ORD2025009272"/>
    <d v="2023-05-23T00:00:00"/>
    <s v="Customer 1079"/>
    <s v="CUST1613"/>
    <x v="2"/>
    <s v="Bhubaneswar"/>
    <s v="Offline"/>
    <s v="Home Decor"/>
    <s v="Sofa"/>
    <s v="Sofa Model-553"/>
    <s v="PROD3778"/>
    <n v="2"/>
    <n v="662.84"/>
    <n v="1325.68"/>
    <n v="0.1"/>
    <n v="132.57"/>
    <n v="1193.1099999999999"/>
    <s v="UPI"/>
    <s v="Cancelled"/>
    <n v="0.3"/>
    <n v="357.93"/>
  </r>
  <r>
    <s v="ORD2025009273"/>
    <d v="2023-10-22T00:00:00"/>
    <s v="Customer 2028"/>
    <s v="CUST4854"/>
    <x v="0"/>
    <s v="Pune"/>
    <s v="Offline"/>
    <s v="Electronics"/>
    <s v="Laptop"/>
    <s v="Laptop Model-992"/>
    <s v="PROD9769"/>
    <n v="9"/>
    <n v="781.68"/>
    <n v="7035.12"/>
    <n v="0"/>
    <n v="0"/>
    <n v="7035.12"/>
    <s v="Card"/>
    <s v="Cancelled"/>
    <n v="0.3"/>
    <n v="2110.54"/>
  </r>
  <r>
    <s v="ORD2025009274"/>
    <d v="2023-11-01T00:00:00"/>
    <s v="Customer 882"/>
    <s v="CUST4485"/>
    <x v="4"/>
    <s v="Bangalore"/>
    <s v="Online"/>
    <s v="Home Decor"/>
    <s v="Lamp"/>
    <s v="Lamp Model-929"/>
    <s v="PROD5223"/>
    <n v="5"/>
    <n v="385.54"/>
    <n v="1927.7"/>
    <n v="0.05"/>
    <n v="96.39"/>
    <n v="1831.31"/>
    <s v="UPI"/>
    <s v="Delivered"/>
    <n v="0.3"/>
    <n v="549.39"/>
  </r>
  <r>
    <s v="ORD2025009275"/>
    <d v="2023-07-27T00:00:00"/>
    <s v="Customer 74"/>
    <s v="CUST8667"/>
    <x v="3"/>
    <s v="Bhopal"/>
    <s v="Offline"/>
    <s v="Beauty"/>
    <s v="Perfume"/>
    <s v="Perfume Model-281"/>
    <s v="PROD3208"/>
    <n v="9"/>
    <n v="490.15"/>
    <n v="4411.3500000000004"/>
    <n v="0.2"/>
    <n v="882.27"/>
    <n v="3529.08"/>
    <s v="COD"/>
    <s v="Delivered"/>
    <n v="0.25"/>
    <n v="882.27"/>
  </r>
  <r>
    <s v="ORD2025009276"/>
    <d v="2023-10-04T00:00:00"/>
    <s v="Customer 1479"/>
    <s v="CUST9928"/>
    <x v="4"/>
    <s v="Chennai"/>
    <s v="Offline"/>
    <s v="Electronics"/>
    <s v="Mobile"/>
    <s v="Mobile Model-557"/>
    <s v="PROD3346"/>
    <n v="9"/>
    <n v="316.26"/>
    <n v="2846.34"/>
    <n v="0"/>
    <n v="0"/>
    <n v="2846.34"/>
    <s v="COD"/>
    <s v="Returned"/>
    <n v="0.15"/>
    <n v="426.95"/>
  </r>
  <r>
    <s v="ORD2025009277"/>
    <d v="2024-01-19T00:00:00"/>
    <s v="Customer 869"/>
    <s v="CUST1988"/>
    <x v="0"/>
    <s v="Ahmedabad"/>
    <s v="Online"/>
    <s v="Home Decor"/>
    <s v="Curtain"/>
    <s v="Curtain Model-796"/>
    <s v="PROD8919"/>
    <n v="3"/>
    <n v="130.1"/>
    <n v="390.3"/>
    <n v="0"/>
    <n v="0"/>
    <n v="390.3"/>
    <s v="COD"/>
    <s v="Returned"/>
    <n v="0.25"/>
    <n v="97.58"/>
  </r>
  <r>
    <s v="ORD2025009278"/>
    <d v="2023-02-01T00:00:00"/>
    <s v="Customer 1774"/>
    <s v="CUST9019"/>
    <x v="4"/>
    <s v="Bangalore"/>
    <s v="Offline"/>
    <s v="Home Decor"/>
    <s v="Lamp"/>
    <s v="Lamp Model-236"/>
    <s v="PROD4290"/>
    <n v="2"/>
    <n v="299.06"/>
    <n v="598.12"/>
    <n v="0"/>
    <n v="0"/>
    <n v="598.12"/>
    <s v="Wallet"/>
    <s v="Returned"/>
    <n v="0.3"/>
    <n v="179.44"/>
  </r>
  <r>
    <s v="ORD2025009279"/>
    <d v="2023-07-30T00:00:00"/>
    <s v="Customer 3873"/>
    <s v="CUST9027"/>
    <x v="4"/>
    <s v="Chennai"/>
    <s v="Offline"/>
    <s v="Beauty"/>
    <s v="Lipstick"/>
    <s v="Lipstick Model-493"/>
    <s v="PROD9160"/>
    <n v="9"/>
    <n v="754.38"/>
    <n v="6789.42"/>
    <n v="0"/>
    <n v="0"/>
    <n v="6789.42"/>
    <s v="Wallet"/>
    <s v="Delivered"/>
    <n v="0.15"/>
    <n v="1018.41"/>
  </r>
  <r>
    <s v="ORD2025009280"/>
    <d v="2024-03-18T00:00:00"/>
    <s v="Customer 2493"/>
    <s v="CUST5860"/>
    <x v="0"/>
    <s v="Mumbai"/>
    <s v="Offline"/>
    <s v="Home Decor"/>
    <s v="Sofa"/>
    <s v="Sofa Model-477"/>
    <s v="PROD8621"/>
    <n v="2"/>
    <n v="111.33"/>
    <n v="222.66"/>
    <n v="0"/>
    <n v="0"/>
    <n v="222.66"/>
    <s v="Card"/>
    <s v="Returned"/>
    <n v="0.25"/>
    <n v="55.66"/>
  </r>
  <r>
    <s v="ORD2025009281"/>
    <d v="2024-02-17T00:00:00"/>
    <s v="Customer 670"/>
    <s v="CUST4856"/>
    <x v="4"/>
    <s v="Chennai"/>
    <s v="Online"/>
    <s v="Home Decor"/>
    <s v="Curtain"/>
    <s v="Curtain Model-689"/>
    <s v="PROD6376"/>
    <n v="7"/>
    <n v="172.63"/>
    <n v="1208.4100000000001"/>
    <n v="0.1"/>
    <n v="120.84"/>
    <n v="1087.57"/>
    <s v="Card"/>
    <s v="In-Transit"/>
    <n v="0.15"/>
    <n v="163.13999999999999"/>
  </r>
  <r>
    <s v="ORD2025009282"/>
    <d v="2024-01-15T00:00:00"/>
    <s v="Customer 1942"/>
    <s v="CUST8245"/>
    <x v="2"/>
    <s v="Bhubaneswar"/>
    <s v="Online"/>
    <s v="Electronics"/>
    <s v="Tablet"/>
    <s v="Tablet Model-979"/>
    <s v="PROD1519"/>
    <n v="1"/>
    <n v="186.8"/>
    <n v="186.8"/>
    <n v="0.05"/>
    <n v="9.34"/>
    <n v="177.46"/>
    <s v="UPI"/>
    <s v="Returned"/>
    <n v="0.15"/>
    <n v="26.62"/>
  </r>
  <r>
    <s v="ORD2025009283"/>
    <d v="2023-11-03T00:00:00"/>
    <s v="Customer 2299"/>
    <s v="CUST8495"/>
    <x v="4"/>
    <s v="Chennai"/>
    <s v="Online"/>
    <s v="Home Decor"/>
    <s v="Curtain"/>
    <s v="Curtain Model-158"/>
    <s v="PROD6091"/>
    <n v="6"/>
    <n v="623.74"/>
    <n v="3742.44"/>
    <n v="0"/>
    <n v="0"/>
    <n v="3742.44"/>
    <s v="COD"/>
    <s v="In-Transit"/>
    <n v="0.3"/>
    <n v="1122.73"/>
  </r>
  <r>
    <s v="ORD2025009284"/>
    <d v="2023-08-17T00:00:00"/>
    <s v="Customer 1896"/>
    <s v="CUST1559"/>
    <x v="2"/>
    <s v="Patna"/>
    <s v="Offline"/>
    <s v="Electronics"/>
    <s v="Laptop"/>
    <s v="Laptop Model-581"/>
    <s v="PROD9677"/>
    <n v="4"/>
    <n v="595.03"/>
    <n v="2380.12"/>
    <n v="0.05"/>
    <n v="119.01"/>
    <n v="2261.11"/>
    <s v="Wallet"/>
    <s v="In-Transit"/>
    <n v="0.3"/>
    <n v="678.33"/>
  </r>
  <r>
    <s v="ORD2025009285"/>
    <d v="2023-03-10T00:00:00"/>
    <s v="Customer 1740"/>
    <s v="CUST2423"/>
    <x v="0"/>
    <s v="Ahmedabad"/>
    <s v="Online"/>
    <s v="Clothing"/>
    <s v="Shirt"/>
    <s v="Shirt Model-940"/>
    <s v="PROD8885"/>
    <n v="4"/>
    <n v="158.44999999999999"/>
    <n v="633.79999999999995"/>
    <n v="0.1"/>
    <n v="63.38"/>
    <n v="570.41999999999996"/>
    <s v="UPI"/>
    <s v="Returned"/>
    <n v="0.3"/>
    <n v="171.13"/>
  </r>
  <r>
    <s v="ORD2025009286"/>
    <d v="2023-08-06T00:00:00"/>
    <s v="Customer 62"/>
    <s v="CUST7942"/>
    <x v="1"/>
    <s v="Delhi"/>
    <s v="Online"/>
    <s v="Beauty"/>
    <s v="Perfume"/>
    <s v="Perfume Model-707"/>
    <s v="PROD9378"/>
    <n v="5"/>
    <n v="316.14"/>
    <n v="1580.7"/>
    <n v="0.2"/>
    <n v="316.14"/>
    <n v="1264.56"/>
    <s v="UPI"/>
    <s v="Returned"/>
    <n v="0.25"/>
    <n v="316.14"/>
  </r>
  <r>
    <s v="ORD2025009287"/>
    <d v="2023-11-18T00:00:00"/>
    <s v="Customer 942"/>
    <s v="CUST1837"/>
    <x v="1"/>
    <s v="Delhi"/>
    <s v="Offline"/>
    <s v="Beauty"/>
    <s v="Lipstick"/>
    <s v="Lipstick Model-857"/>
    <s v="PROD7680"/>
    <n v="1"/>
    <n v="343.47"/>
    <n v="343.47"/>
    <n v="0.2"/>
    <n v="68.69"/>
    <n v="274.77999999999997"/>
    <s v="UPI"/>
    <s v="Returned"/>
    <n v="0.3"/>
    <n v="82.43"/>
  </r>
  <r>
    <s v="ORD2025009288"/>
    <d v="2023-07-04T00:00:00"/>
    <s v="Customer 3068"/>
    <s v="CUST5546"/>
    <x v="4"/>
    <s v="Chennai"/>
    <s v="Offline"/>
    <s v="Clothing"/>
    <s v="Shirt"/>
    <s v="Shirt Model-831"/>
    <s v="PROD9150"/>
    <n v="3"/>
    <n v="722.3"/>
    <n v="2166.9"/>
    <n v="0.2"/>
    <n v="433.38"/>
    <n v="1733.52"/>
    <s v="Wallet"/>
    <s v="Cancelled"/>
    <n v="0.3"/>
    <n v="520.05999999999995"/>
  </r>
  <r>
    <s v="ORD2025009289"/>
    <d v="2023-03-28T00:00:00"/>
    <s v="Customer 765"/>
    <s v="CUST7310"/>
    <x v="0"/>
    <s v="Mumbai"/>
    <s v="Offline"/>
    <s v="Beauty"/>
    <s v="Face Cream"/>
    <s v="Face Cream Model-247"/>
    <s v="PROD7203"/>
    <n v="4"/>
    <n v="800.73"/>
    <n v="3202.92"/>
    <n v="0.1"/>
    <n v="320.29000000000002"/>
    <n v="2882.63"/>
    <s v="UPI"/>
    <s v="In-Transit"/>
    <n v="0.25"/>
    <n v="720.66"/>
  </r>
  <r>
    <s v="ORD2025009290"/>
    <d v="2024-01-12T00:00:00"/>
    <s v="Customer 800"/>
    <s v="CUST3739"/>
    <x v="1"/>
    <s v="Delhi"/>
    <s v="Offline"/>
    <s v="Electronics"/>
    <s v="Tablet"/>
    <s v="Tablet Model-515"/>
    <s v="PROD5202"/>
    <n v="7"/>
    <n v="743.67"/>
    <n v="5205.6899999999996"/>
    <n v="0.1"/>
    <n v="520.57000000000005"/>
    <n v="4685.12"/>
    <s v="COD"/>
    <s v="Cancelled"/>
    <n v="0.25"/>
    <n v="1171.28"/>
  </r>
  <r>
    <s v="ORD2025009291"/>
    <d v="2023-02-06T00:00:00"/>
    <s v="Customer 2399"/>
    <s v="CUST4581"/>
    <x v="2"/>
    <s v="Kolkata"/>
    <s v="Online"/>
    <s v="Home Decor"/>
    <s v="Curtain"/>
    <s v="Curtain Model-271"/>
    <s v="PROD2244"/>
    <n v="8"/>
    <n v="155.12"/>
    <n v="1240.96"/>
    <n v="0.05"/>
    <n v="62.05"/>
    <n v="1178.9100000000001"/>
    <s v="COD"/>
    <s v="In-Transit"/>
    <n v="0.3"/>
    <n v="353.67"/>
  </r>
  <r>
    <s v="ORD2025009292"/>
    <d v="2023-07-03T00:00:00"/>
    <s v="Customer 4000"/>
    <s v="CUST1266"/>
    <x v="2"/>
    <s v="Kolkata"/>
    <s v="Online"/>
    <s v="Home Decor"/>
    <s v="Curtain"/>
    <s v="Curtain Model-613"/>
    <s v="PROD2691"/>
    <n v="10"/>
    <n v="729.26"/>
    <n v="7292.6"/>
    <n v="0.05"/>
    <n v="364.63"/>
    <n v="6927.97"/>
    <s v="UPI"/>
    <s v="In-Transit"/>
    <n v="0.15"/>
    <n v="1039.2"/>
  </r>
  <r>
    <s v="ORD2025009293"/>
    <d v="2023-05-06T00:00:00"/>
    <s v="Customer 1239"/>
    <s v="CUST7075"/>
    <x v="3"/>
    <s v="Bhopal"/>
    <s v="Online"/>
    <s v="Home Decor"/>
    <s v="Lamp"/>
    <s v="Lamp Model-256"/>
    <s v="PROD5468"/>
    <n v="3"/>
    <n v="354.45"/>
    <n v="1063.3499999999999"/>
    <n v="0.1"/>
    <n v="106.33"/>
    <n v="957.02"/>
    <s v="UPI"/>
    <s v="Cancelled"/>
    <n v="0.15"/>
    <n v="143.55000000000001"/>
  </r>
  <r>
    <s v="ORD2025009294"/>
    <d v="2023-05-24T00:00:00"/>
    <s v="Customer 4349"/>
    <s v="CUST7303"/>
    <x v="3"/>
    <s v="Raipur"/>
    <s v="Online"/>
    <s v="Clothing"/>
    <s v="Shirt"/>
    <s v="Shirt Model-535"/>
    <s v="PROD6572"/>
    <n v="4"/>
    <n v="112.6"/>
    <n v="450.4"/>
    <n v="0.1"/>
    <n v="45.04"/>
    <n v="405.36"/>
    <s v="Wallet"/>
    <s v="Cancelled"/>
    <n v="0.25"/>
    <n v="101.34"/>
  </r>
  <r>
    <s v="ORD2025009295"/>
    <d v="2023-02-27T00:00:00"/>
    <s v="Customer 1435"/>
    <s v="CUST4007"/>
    <x v="0"/>
    <s v="Ahmedabad"/>
    <s v="Online"/>
    <s v="Beauty"/>
    <s v="Perfume"/>
    <s v="Perfume Model-749"/>
    <s v="PROD2007"/>
    <n v="8"/>
    <n v="426.75"/>
    <n v="3414"/>
    <n v="0.1"/>
    <n v="341.4"/>
    <n v="3072.6"/>
    <s v="UPI"/>
    <s v="In-Transit"/>
    <n v="0.3"/>
    <n v="921.78"/>
  </r>
  <r>
    <s v="ORD2025009296"/>
    <d v="2023-02-05T00:00:00"/>
    <s v="Customer 4387"/>
    <s v="CUST8322"/>
    <x v="4"/>
    <s v="Chennai"/>
    <s v="Online"/>
    <s v="Beauty"/>
    <s v="Face Cream"/>
    <s v="Face Cream Model-735"/>
    <s v="PROD7129"/>
    <n v="7"/>
    <n v="408.84"/>
    <n v="2861.88"/>
    <n v="0"/>
    <n v="0"/>
    <n v="2861.88"/>
    <s v="COD"/>
    <s v="Returned"/>
    <n v="0.15"/>
    <n v="429.28"/>
  </r>
  <r>
    <s v="ORD2025009297"/>
    <d v="2024-01-03T00:00:00"/>
    <s v="Customer 3120"/>
    <s v="CUST6784"/>
    <x v="3"/>
    <s v="Raipur"/>
    <s v="Online"/>
    <s v="Electronics"/>
    <s v="Tablet"/>
    <s v="Tablet Model-203"/>
    <s v="PROD3700"/>
    <n v="3"/>
    <n v="848.33"/>
    <n v="2544.9899999999998"/>
    <n v="0.1"/>
    <n v="254.5"/>
    <n v="2290.4899999999998"/>
    <s v="UPI"/>
    <s v="In-Transit"/>
    <n v="0.25"/>
    <n v="572.62"/>
  </r>
  <r>
    <s v="ORD2025009298"/>
    <d v="2023-07-05T00:00:00"/>
    <s v="Customer 3101"/>
    <s v="CUST8804"/>
    <x v="2"/>
    <s v="Bhubaneswar"/>
    <s v="Offline"/>
    <s v="Home Decor"/>
    <s v="Curtain"/>
    <s v="Curtain Model-507"/>
    <s v="PROD5373"/>
    <n v="8"/>
    <n v="746.41"/>
    <n v="5971.28"/>
    <n v="0"/>
    <n v="0"/>
    <n v="5971.28"/>
    <s v="Card"/>
    <s v="Delivered"/>
    <n v="0.15"/>
    <n v="895.69"/>
  </r>
  <r>
    <s v="ORD2025009299"/>
    <d v="2023-07-26T00:00:00"/>
    <s v="Customer 92"/>
    <s v="CUST9560"/>
    <x v="4"/>
    <s v="Hyderabad"/>
    <s v="Online"/>
    <s v="Clothing"/>
    <s v="Jacket"/>
    <s v="Jacket Model-156"/>
    <s v="PROD5751"/>
    <n v="5"/>
    <n v="998.33"/>
    <n v="4991.6499999999996"/>
    <n v="0.05"/>
    <n v="249.58"/>
    <n v="4742.07"/>
    <s v="Wallet"/>
    <s v="Delivered"/>
    <n v="0.3"/>
    <n v="1422.62"/>
  </r>
  <r>
    <s v="ORD2025009300"/>
    <d v="2023-10-24T00:00:00"/>
    <s v="Customer 1964"/>
    <s v="CUST2854"/>
    <x v="3"/>
    <s v="Raipur"/>
    <s v="Offline"/>
    <s v="Electronics"/>
    <s v="Mobile"/>
    <s v="Mobile Model-224"/>
    <s v="PROD4238"/>
    <n v="4"/>
    <n v="791.04"/>
    <n v="3164.16"/>
    <n v="0"/>
    <n v="0"/>
    <n v="3164.16"/>
    <s v="COD"/>
    <s v="Delivered"/>
    <n v="0.15"/>
    <n v="474.62"/>
  </r>
  <r>
    <s v="ORD2025009301"/>
    <d v="2023-06-16T00:00:00"/>
    <s v="Customer 2653"/>
    <s v="CUST8550"/>
    <x v="1"/>
    <s v="Delhi"/>
    <s v="Offline"/>
    <s v="Electronics"/>
    <s v="Tablet"/>
    <s v="Tablet Model-536"/>
    <s v="PROD8321"/>
    <n v="10"/>
    <n v="815.03"/>
    <n v="8150.3"/>
    <n v="0.1"/>
    <n v="815.03"/>
    <n v="7335.27"/>
    <s v="UPI"/>
    <s v="Cancelled"/>
    <n v="0.25"/>
    <n v="1833.82"/>
  </r>
  <r>
    <s v="ORD2025009302"/>
    <d v="2023-04-18T00:00:00"/>
    <s v="Customer 3143"/>
    <s v="CUST9281"/>
    <x v="0"/>
    <s v="Mumbai"/>
    <s v="Offline"/>
    <s v="Electronics"/>
    <s v="Mobile"/>
    <s v="Mobile Model-778"/>
    <s v="PROD7280"/>
    <n v="3"/>
    <n v="973.58"/>
    <n v="2920.74"/>
    <n v="0"/>
    <n v="0"/>
    <n v="2920.74"/>
    <s v="Wallet"/>
    <s v="In-Transit"/>
    <n v="0.3"/>
    <n v="876.22"/>
  </r>
  <r>
    <s v="ORD2025009303"/>
    <d v="2023-05-31T00:00:00"/>
    <s v="Customer 2684"/>
    <s v="CUST8427"/>
    <x v="0"/>
    <s v="Pune"/>
    <s v="Offline"/>
    <s v="Electronics"/>
    <s v="Mobile"/>
    <s v="Mobile Model-408"/>
    <s v="PROD4044"/>
    <n v="7"/>
    <n v="232.79"/>
    <n v="1629.53"/>
    <n v="0.1"/>
    <n v="162.94999999999999"/>
    <n v="1466.58"/>
    <s v="Card"/>
    <s v="Cancelled"/>
    <n v="0.25"/>
    <n v="366.64"/>
  </r>
  <r>
    <s v="ORD2025009304"/>
    <d v="2024-01-03T00:00:00"/>
    <s v="Customer 3940"/>
    <s v="CUST6601"/>
    <x v="3"/>
    <s v="Raipur"/>
    <s v="Offline"/>
    <s v="Electronics"/>
    <s v="Tablet"/>
    <s v="Tablet Model-811"/>
    <s v="PROD3830"/>
    <n v="7"/>
    <n v="526.12"/>
    <n v="3682.84"/>
    <n v="0"/>
    <n v="0"/>
    <n v="3682.84"/>
    <s v="Card"/>
    <s v="Delivered"/>
    <n v="0.25"/>
    <n v="920.71"/>
  </r>
  <r>
    <s v="ORD2025009305"/>
    <d v="2023-08-15T00:00:00"/>
    <s v="Customer 1564"/>
    <s v="CUST2553"/>
    <x v="1"/>
    <s v="Chandigarh"/>
    <s v="Offline"/>
    <s v="Clothing"/>
    <s v="Shirt"/>
    <s v="Shirt Model-323"/>
    <s v="PROD9834"/>
    <n v="4"/>
    <n v="914.12"/>
    <n v="3656.48"/>
    <n v="0"/>
    <n v="0"/>
    <n v="3656.48"/>
    <s v="COD"/>
    <s v="Delivered"/>
    <n v="0.15"/>
    <n v="548.47"/>
  </r>
  <r>
    <s v="ORD2025009306"/>
    <d v="2023-06-01T00:00:00"/>
    <s v="Customer 2118"/>
    <s v="CUST5613"/>
    <x v="0"/>
    <s v="Pune"/>
    <s v="Online"/>
    <s v="Home Decor"/>
    <s v="Lamp"/>
    <s v="Lamp Model-943"/>
    <s v="PROD5045"/>
    <n v="5"/>
    <n v="858.99"/>
    <n v="4294.95"/>
    <n v="0.05"/>
    <n v="214.75"/>
    <n v="4080.2"/>
    <s v="Card"/>
    <s v="Returned"/>
    <n v="0.3"/>
    <n v="1224.06"/>
  </r>
  <r>
    <s v="ORD2025009307"/>
    <d v="2023-11-26T00:00:00"/>
    <s v="Customer 1733"/>
    <s v="CUST4842"/>
    <x v="0"/>
    <s v="Ahmedabad"/>
    <s v="Offline"/>
    <s v="Beauty"/>
    <s v="Lipstick"/>
    <s v="Lipstick Model-411"/>
    <s v="PROD8498"/>
    <n v="4"/>
    <n v="977.44"/>
    <n v="3909.76"/>
    <n v="0.1"/>
    <n v="390.98"/>
    <n v="3518.78"/>
    <s v="UPI"/>
    <s v="Returned"/>
    <n v="0.25"/>
    <n v="879.7"/>
  </r>
  <r>
    <s v="ORD2025009308"/>
    <d v="2023-11-12T00:00:00"/>
    <s v="Customer 413"/>
    <s v="CUST2977"/>
    <x v="2"/>
    <s v="Bhubaneswar"/>
    <s v="Online"/>
    <s v="Beauty"/>
    <s v="Perfume"/>
    <s v="Perfume Model-706"/>
    <s v="PROD4927"/>
    <n v="5"/>
    <n v="823.33"/>
    <n v="4116.6499999999996"/>
    <n v="0.2"/>
    <n v="823.33"/>
    <n v="3293.32"/>
    <s v="COD"/>
    <s v="In-Transit"/>
    <n v="0.25"/>
    <n v="823.33"/>
  </r>
  <r>
    <s v="ORD2025009309"/>
    <d v="2023-07-15T00:00:00"/>
    <s v="Customer 2776"/>
    <s v="CUST5587"/>
    <x v="2"/>
    <s v="Kolkata"/>
    <s v="Offline"/>
    <s v="Clothing"/>
    <s v="Shirt"/>
    <s v="Shirt Model-240"/>
    <s v="PROD2350"/>
    <n v="1"/>
    <n v="670.77"/>
    <n v="670.77"/>
    <n v="0.05"/>
    <n v="33.54"/>
    <n v="637.23"/>
    <s v="COD"/>
    <s v="In-Transit"/>
    <n v="0.25"/>
    <n v="159.31"/>
  </r>
  <r>
    <s v="ORD2025009310"/>
    <d v="2024-03-04T00:00:00"/>
    <s v="Customer 3876"/>
    <s v="CUST5016"/>
    <x v="2"/>
    <s v="Patna"/>
    <s v="Online"/>
    <s v="Clothing"/>
    <s v="Jacket"/>
    <s v="Jacket Model-118"/>
    <s v="PROD1370"/>
    <n v="6"/>
    <n v="739.08"/>
    <n v="4434.4799999999996"/>
    <n v="0"/>
    <n v="0"/>
    <n v="4434.4799999999996"/>
    <s v="Card"/>
    <s v="Returned"/>
    <n v="0.3"/>
    <n v="1330.34"/>
  </r>
  <r>
    <s v="ORD2025009311"/>
    <d v="2023-02-14T00:00:00"/>
    <s v="Customer 2219"/>
    <s v="CUST8336"/>
    <x v="4"/>
    <s v="Bangalore"/>
    <s v="Offline"/>
    <s v="Electronics"/>
    <s v="Mobile"/>
    <s v="Mobile Model-478"/>
    <s v="PROD7554"/>
    <n v="7"/>
    <n v="249.47"/>
    <n v="1746.29"/>
    <n v="0.1"/>
    <n v="174.63"/>
    <n v="1571.66"/>
    <s v="Wallet"/>
    <s v="Delivered"/>
    <n v="0.3"/>
    <n v="471.5"/>
  </r>
  <r>
    <s v="ORD2025009312"/>
    <d v="2023-02-02T00:00:00"/>
    <s v="Customer 994"/>
    <s v="CUST8482"/>
    <x v="3"/>
    <s v="Bhopal"/>
    <s v="Online"/>
    <s v="Home Decor"/>
    <s v="Sofa"/>
    <s v="Sofa Model-252"/>
    <s v="PROD9139"/>
    <n v="7"/>
    <n v="149.37"/>
    <n v="1045.5899999999999"/>
    <n v="0"/>
    <n v="0"/>
    <n v="1045.5899999999999"/>
    <s v="COD"/>
    <s v="In-Transit"/>
    <n v="0.15"/>
    <n v="156.84"/>
  </r>
  <r>
    <s v="ORD2025009313"/>
    <d v="2024-01-07T00:00:00"/>
    <s v="Customer 869"/>
    <s v="CUST3817"/>
    <x v="4"/>
    <s v="Bangalore"/>
    <s v="Offline"/>
    <s v="Home Decor"/>
    <s v="Lamp"/>
    <s v="Lamp Model-218"/>
    <s v="PROD9622"/>
    <n v="7"/>
    <n v="602.15"/>
    <n v="4215.05"/>
    <n v="0.05"/>
    <n v="210.75"/>
    <n v="4004.3"/>
    <s v="UPI"/>
    <s v="Returned"/>
    <n v="0.25"/>
    <n v="1001.08"/>
  </r>
  <r>
    <s v="ORD2025009314"/>
    <d v="2023-12-01T00:00:00"/>
    <s v="Customer 2124"/>
    <s v="CUST2206"/>
    <x v="3"/>
    <s v="Nagpur"/>
    <s v="Offline"/>
    <s v="Electronics"/>
    <s v="Mobile"/>
    <s v="Mobile Model-880"/>
    <s v="PROD5105"/>
    <n v="1"/>
    <n v="697.26"/>
    <n v="697.26"/>
    <n v="0.05"/>
    <n v="34.86"/>
    <n v="662.4"/>
    <s v="UPI"/>
    <s v="Returned"/>
    <n v="0.25"/>
    <n v="165.6"/>
  </r>
  <r>
    <s v="ORD2025009315"/>
    <d v="2023-11-08T00:00:00"/>
    <s v="Customer 4897"/>
    <s v="CUST3822"/>
    <x v="3"/>
    <s v="Nagpur"/>
    <s v="Offline"/>
    <s v="Clothing"/>
    <s v="Shirt"/>
    <s v="Shirt Model-591"/>
    <s v="PROD3501"/>
    <n v="4"/>
    <n v="460.04"/>
    <n v="1840.16"/>
    <n v="0.1"/>
    <n v="184.02"/>
    <n v="1656.14"/>
    <s v="UPI"/>
    <s v="Cancelled"/>
    <n v="0.25"/>
    <n v="414.04"/>
  </r>
  <r>
    <s v="ORD2025009316"/>
    <d v="2023-08-02T00:00:00"/>
    <s v="Customer 2045"/>
    <s v="CUST2652"/>
    <x v="0"/>
    <s v="Mumbai"/>
    <s v="Online"/>
    <s v="Beauty"/>
    <s v="Face Cream"/>
    <s v="Face Cream Model-551"/>
    <s v="PROD6266"/>
    <n v="9"/>
    <n v="180.38"/>
    <n v="1623.42"/>
    <n v="0.1"/>
    <n v="162.34"/>
    <n v="1461.08"/>
    <s v="COD"/>
    <s v="In-Transit"/>
    <n v="0.15"/>
    <n v="219.16"/>
  </r>
  <r>
    <s v="ORD2025009317"/>
    <d v="2023-01-07T00:00:00"/>
    <s v="Customer 155"/>
    <s v="CUST5625"/>
    <x v="4"/>
    <s v="Bangalore"/>
    <s v="Online"/>
    <s v="Home Decor"/>
    <s v="Lamp"/>
    <s v="Lamp Model-205"/>
    <s v="PROD6338"/>
    <n v="8"/>
    <n v="433.97"/>
    <n v="3471.76"/>
    <n v="0.05"/>
    <n v="173.59"/>
    <n v="3298.17"/>
    <s v="Card"/>
    <s v="Delivered"/>
    <n v="0.15"/>
    <n v="494.73"/>
  </r>
  <r>
    <s v="ORD2025009318"/>
    <d v="2023-06-06T00:00:00"/>
    <s v="Customer 2368"/>
    <s v="CUST5578"/>
    <x v="1"/>
    <s v="Delhi"/>
    <s v="Offline"/>
    <s v="Electronics"/>
    <s v="Laptop"/>
    <s v="Laptop Model-145"/>
    <s v="PROD5781"/>
    <n v="7"/>
    <n v="798.36"/>
    <n v="5588.52"/>
    <n v="0.1"/>
    <n v="558.85"/>
    <n v="5029.67"/>
    <s v="COD"/>
    <s v="Cancelled"/>
    <n v="0.15"/>
    <n v="754.45"/>
  </r>
  <r>
    <s v="ORD2025009319"/>
    <d v="2024-02-29T00:00:00"/>
    <s v="Customer 2476"/>
    <s v="CUST3092"/>
    <x v="0"/>
    <s v="Mumbai"/>
    <s v="Online"/>
    <s v="Clothing"/>
    <s v="Shirt"/>
    <s v="Shirt Model-126"/>
    <s v="PROD9417"/>
    <n v="8"/>
    <n v="217.04"/>
    <n v="1736.32"/>
    <n v="0.05"/>
    <n v="86.82"/>
    <n v="1649.5"/>
    <s v="UPI"/>
    <s v="Returned"/>
    <n v="0.25"/>
    <n v="412.38"/>
  </r>
  <r>
    <s v="ORD2025009320"/>
    <d v="2024-02-20T00:00:00"/>
    <s v="Customer 3538"/>
    <s v="CUST7674"/>
    <x v="4"/>
    <s v="Hyderabad"/>
    <s v="Offline"/>
    <s v="Clothing"/>
    <s v="Jacket"/>
    <s v="Jacket Model-988"/>
    <s v="PROD4588"/>
    <n v="1"/>
    <n v="916.98"/>
    <n v="916.98"/>
    <n v="0"/>
    <n v="0"/>
    <n v="916.98"/>
    <s v="UPI"/>
    <s v="In-Transit"/>
    <n v="0.15"/>
    <n v="137.55000000000001"/>
  </r>
  <r>
    <s v="ORD2025009321"/>
    <d v="2023-07-17T00:00:00"/>
    <s v="Customer 236"/>
    <s v="CUST4268"/>
    <x v="0"/>
    <s v="Pune"/>
    <s v="Offline"/>
    <s v="Clothing"/>
    <s v="Jacket"/>
    <s v="Jacket Model-445"/>
    <s v="PROD4519"/>
    <n v="6"/>
    <n v="433.06"/>
    <n v="2598.36"/>
    <n v="0"/>
    <n v="0"/>
    <n v="2598.36"/>
    <s v="Card"/>
    <s v="Delivered"/>
    <n v="0.3"/>
    <n v="779.51"/>
  </r>
  <r>
    <s v="ORD2025009322"/>
    <d v="2023-01-29T00:00:00"/>
    <s v="Customer 763"/>
    <s v="CUST7279"/>
    <x v="0"/>
    <s v="Pune"/>
    <s v="Offline"/>
    <s v="Beauty"/>
    <s v="Face Cream"/>
    <s v="Face Cream Model-910"/>
    <s v="PROD3810"/>
    <n v="1"/>
    <n v="197.37"/>
    <n v="197.37"/>
    <n v="0.2"/>
    <n v="39.47"/>
    <n v="157.9"/>
    <s v="UPI"/>
    <s v="Returned"/>
    <n v="0.25"/>
    <n v="39.479999999999997"/>
  </r>
  <r>
    <s v="ORD2025009323"/>
    <d v="2024-03-01T00:00:00"/>
    <s v="Customer 2654"/>
    <s v="CUST5159"/>
    <x v="3"/>
    <s v="Nagpur"/>
    <s v="Offline"/>
    <s v="Home Decor"/>
    <s v="Sofa"/>
    <s v="Sofa Model-333"/>
    <s v="PROD5732"/>
    <n v="8"/>
    <n v="518.44000000000005"/>
    <n v="4147.5200000000004"/>
    <n v="0.1"/>
    <n v="414.75"/>
    <n v="3732.77"/>
    <s v="UPI"/>
    <s v="Delivered"/>
    <n v="0.15"/>
    <n v="559.91999999999996"/>
  </r>
  <r>
    <s v="ORD2025009324"/>
    <d v="2024-02-10T00:00:00"/>
    <s v="Customer 4095"/>
    <s v="CUST4799"/>
    <x v="3"/>
    <s v="Raipur"/>
    <s v="Online"/>
    <s v="Home Decor"/>
    <s v="Curtain"/>
    <s v="Curtain Model-395"/>
    <s v="PROD1484"/>
    <n v="9"/>
    <n v="766.61"/>
    <n v="6899.49"/>
    <n v="0.2"/>
    <n v="1379.9"/>
    <n v="5519.59"/>
    <s v="UPI"/>
    <s v="Delivered"/>
    <n v="0.3"/>
    <n v="1655.88"/>
  </r>
  <r>
    <s v="ORD2025009325"/>
    <d v="2023-03-27T00:00:00"/>
    <s v="Customer 4049"/>
    <s v="CUST6989"/>
    <x v="1"/>
    <s v="Chandigarh"/>
    <s v="Offline"/>
    <s v="Beauty"/>
    <s v="Perfume"/>
    <s v="Perfume Model-188"/>
    <s v="PROD4281"/>
    <n v="7"/>
    <n v="358.39"/>
    <n v="2508.73"/>
    <n v="0.2"/>
    <n v="501.75"/>
    <n v="2006.98"/>
    <s v="UPI"/>
    <s v="In-Transit"/>
    <n v="0.3"/>
    <n v="602.09"/>
  </r>
  <r>
    <s v="ORD2025009326"/>
    <d v="2023-04-08T00:00:00"/>
    <s v="Customer 1531"/>
    <s v="CUST5665"/>
    <x v="1"/>
    <s v="Chandigarh"/>
    <s v="Online"/>
    <s v="Electronics"/>
    <s v="Laptop"/>
    <s v="Laptop Model-530"/>
    <s v="PROD2478"/>
    <n v="5"/>
    <n v="535.47"/>
    <n v="2677.35"/>
    <n v="0.2"/>
    <n v="535.47"/>
    <n v="2141.88"/>
    <s v="Card"/>
    <s v="Cancelled"/>
    <n v="0.25"/>
    <n v="535.47"/>
  </r>
  <r>
    <s v="ORD2025009327"/>
    <d v="2023-10-07T00:00:00"/>
    <s v="Customer 2855"/>
    <s v="CUST4759"/>
    <x v="0"/>
    <s v="Ahmedabad"/>
    <s v="Offline"/>
    <s v="Electronics"/>
    <s v="Tablet"/>
    <s v="Tablet Model-827"/>
    <s v="PROD2944"/>
    <n v="3"/>
    <n v="770.71"/>
    <n v="2312.13"/>
    <n v="0.1"/>
    <n v="231.21"/>
    <n v="2080.92"/>
    <s v="Wallet"/>
    <s v="Cancelled"/>
    <n v="0.15"/>
    <n v="312.14"/>
  </r>
  <r>
    <s v="ORD2025009328"/>
    <d v="2023-06-13T00:00:00"/>
    <s v="Customer 3309"/>
    <s v="CUST8217"/>
    <x v="0"/>
    <s v="Ahmedabad"/>
    <s v="Online"/>
    <s v="Clothing"/>
    <s v="Shirt"/>
    <s v="Shirt Model-320"/>
    <s v="PROD6077"/>
    <n v="1"/>
    <n v="830.46"/>
    <n v="830.46"/>
    <n v="0.1"/>
    <n v="83.05"/>
    <n v="747.41"/>
    <s v="Wallet"/>
    <s v="Cancelled"/>
    <n v="0.15"/>
    <n v="112.11"/>
  </r>
  <r>
    <s v="ORD2025009329"/>
    <d v="2023-04-15T00:00:00"/>
    <s v="Customer 2746"/>
    <s v="CUST9038"/>
    <x v="3"/>
    <s v="Raipur"/>
    <s v="Offline"/>
    <s v="Beauty"/>
    <s v="Face Cream"/>
    <s v="Face Cream Model-467"/>
    <s v="PROD3757"/>
    <n v="8"/>
    <n v="284.39999999999998"/>
    <n v="2275.1999999999998"/>
    <n v="0.05"/>
    <n v="113.76"/>
    <n v="2161.44"/>
    <s v="Wallet"/>
    <s v="Delivered"/>
    <n v="0.15"/>
    <n v="324.22000000000003"/>
  </r>
  <r>
    <s v="ORD2025009330"/>
    <d v="2024-01-04T00:00:00"/>
    <s v="Customer 190"/>
    <s v="CUST1161"/>
    <x v="3"/>
    <s v="Nagpur"/>
    <s v="Offline"/>
    <s v="Beauty"/>
    <s v="Face Cream"/>
    <s v="Face Cream Model-964"/>
    <s v="PROD1721"/>
    <n v="1"/>
    <n v="442.94"/>
    <n v="442.94"/>
    <n v="0.2"/>
    <n v="88.59"/>
    <n v="354.35"/>
    <s v="Wallet"/>
    <s v="Delivered"/>
    <n v="0.15"/>
    <n v="53.15"/>
  </r>
  <r>
    <s v="ORD2025009331"/>
    <d v="2023-10-28T00:00:00"/>
    <s v="Customer 3783"/>
    <s v="CUST5793"/>
    <x v="4"/>
    <s v="Chennai"/>
    <s v="Offline"/>
    <s v="Electronics"/>
    <s v="Mobile"/>
    <s v="Mobile Model-425"/>
    <s v="PROD4166"/>
    <n v="5"/>
    <n v="507.34"/>
    <n v="2536.6999999999998"/>
    <n v="0"/>
    <n v="0"/>
    <n v="2536.6999999999998"/>
    <s v="Card"/>
    <s v="Delivered"/>
    <n v="0.15"/>
    <n v="380.5"/>
  </r>
  <r>
    <s v="ORD2025009332"/>
    <d v="2023-11-25T00:00:00"/>
    <s v="Customer 3029"/>
    <s v="CUST4382"/>
    <x v="3"/>
    <s v="Nagpur"/>
    <s v="Offline"/>
    <s v="Home Decor"/>
    <s v="Lamp"/>
    <s v="Lamp Model-551"/>
    <s v="PROD9756"/>
    <n v="6"/>
    <n v="671.88"/>
    <n v="4031.28"/>
    <n v="0.1"/>
    <n v="403.13"/>
    <n v="3628.15"/>
    <s v="Card"/>
    <s v="In-Transit"/>
    <n v="0.15"/>
    <n v="544.22"/>
  </r>
  <r>
    <s v="ORD2025009333"/>
    <d v="2023-07-04T00:00:00"/>
    <s v="Customer 2199"/>
    <s v="CUST4430"/>
    <x v="3"/>
    <s v="Bhopal"/>
    <s v="Offline"/>
    <s v="Electronics"/>
    <s v="Tablet"/>
    <s v="Tablet Model-925"/>
    <s v="PROD7761"/>
    <n v="2"/>
    <n v="452.59"/>
    <n v="905.18"/>
    <n v="0.05"/>
    <n v="45.26"/>
    <n v="859.92"/>
    <s v="COD"/>
    <s v="Cancelled"/>
    <n v="0.3"/>
    <n v="257.98"/>
  </r>
  <r>
    <s v="ORD2025009334"/>
    <d v="2024-01-23T00:00:00"/>
    <s v="Customer 2459"/>
    <s v="CUST4303"/>
    <x v="0"/>
    <s v="Mumbai"/>
    <s v="Online"/>
    <s v="Electronics"/>
    <s v="Mobile"/>
    <s v="Mobile Model-445"/>
    <s v="PROD1503"/>
    <n v="6"/>
    <n v="246.51"/>
    <n v="1479.06"/>
    <n v="0"/>
    <n v="0"/>
    <n v="1479.06"/>
    <s v="Wallet"/>
    <s v="Delivered"/>
    <n v="0.25"/>
    <n v="369.76"/>
  </r>
  <r>
    <s v="ORD2025009335"/>
    <d v="2023-04-24T00:00:00"/>
    <s v="Customer 642"/>
    <s v="CUST9491"/>
    <x v="0"/>
    <s v="Ahmedabad"/>
    <s v="Offline"/>
    <s v="Clothing"/>
    <s v="Jacket"/>
    <s v="Jacket Model-255"/>
    <s v="PROD2083"/>
    <n v="8"/>
    <n v="286.52"/>
    <n v="2292.16"/>
    <n v="0"/>
    <n v="0"/>
    <n v="2292.16"/>
    <s v="UPI"/>
    <s v="Delivered"/>
    <n v="0.3"/>
    <n v="687.65"/>
  </r>
  <r>
    <s v="ORD2025009336"/>
    <d v="2023-08-01T00:00:00"/>
    <s v="Customer 317"/>
    <s v="CUST3388"/>
    <x v="1"/>
    <s v="Chandigarh"/>
    <s v="Online"/>
    <s v="Home Decor"/>
    <s v="Curtain"/>
    <s v="Curtain Model-176"/>
    <s v="PROD5165"/>
    <n v="4"/>
    <n v="433.2"/>
    <n v="1732.8"/>
    <n v="0.05"/>
    <n v="86.64"/>
    <n v="1646.16"/>
    <s v="Wallet"/>
    <s v="Returned"/>
    <n v="0.25"/>
    <n v="411.54"/>
  </r>
  <r>
    <s v="ORD2025009337"/>
    <d v="2023-10-14T00:00:00"/>
    <s v="Customer 124"/>
    <s v="CUST2038"/>
    <x v="0"/>
    <s v="Ahmedabad"/>
    <s v="Online"/>
    <s v="Clothing"/>
    <s v="Shirt"/>
    <s v="Shirt Model-725"/>
    <s v="PROD2444"/>
    <n v="8"/>
    <n v="596.66999999999996"/>
    <n v="4773.3599999999997"/>
    <n v="0.1"/>
    <n v="477.34"/>
    <n v="4296.0200000000004"/>
    <s v="COD"/>
    <s v="Cancelled"/>
    <n v="0.15"/>
    <n v="644.4"/>
  </r>
  <r>
    <s v="ORD2025009338"/>
    <d v="2023-01-30T00:00:00"/>
    <s v="Customer 4184"/>
    <s v="CUST2122"/>
    <x v="0"/>
    <s v="Mumbai"/>
    <s v="Offline"/>
    <s v="Clothing"/>
    <s v="Jeans"/>
    <s v="Jeans Model-968"/>
    <s v="PROD1393"/>
    <n v="1"/>
    <n v="266.92"/>
    <n v="266.92"/>
    <n v="0.1"/>
    <n v="26.69"/>
    <n v="240.23"/>
    <s v="COD"/>
    <s v="Delivered"/>
    <n v="0.25"/>
    <n v="60.06"/>
  </r>
  <r>
    <s v="ORD2025009339"/>
    <d v="2023-11-22T00:00:00"/>
    <s v="Customer 3498"/>
    <s v="CUST5882"/>
    <x v="4"/>
    <s v="Chennai"/>
    <s v="Online"/>
    <s v="Beauty"/>
    <s v="Lipstick"/>
    <s v="Lipstick Model-174"/>
    <s v="PROD2118"/>
    <n v="5"/>
    <n v="455.74"/>
    <n v="2278.6999999999998"/>
    <n v="0.2"/>
    <n v="455.74"/>
    <n v="1822.96"/>
    <s v="COD"/>
    <s v="In-Transit"/>
    <n v="0.3"/>
    <n v="546.89"/>
  </r>
  <r>
    <s v="ORD2025009340"/>
    <d v="2024-02-11T00:00:00"/>
    <s v="Customer 936"/>
    <s v="CUST8630"/>
    <x v="4"/>
    <s v="Chennai"/>
    <s v="Online"/>
    <s v="Home Decor"/>
    <s v="Curtain"/>
    <s v="Curtain Model-674"/>
    <s v="PROD5704"/>
    <n v="5"/>
    <n v="642.63"/>
    <n v="3213.15"/>
    <n v="0.2"/>
    <n v="642.63"/>
    <n v="2570.52"/>
    <s v="UPI"/>
    <s v="In-Transit"/>
    <n v="0.25"/>
    <n v="642.63"/>
  </r>
  <r>
    <s v="ORD2025009341"/>
    <d v="2024-01-07T00:00:00"/>
    <s v="Customer 3289"/>
    <s v="CUST5871"/>
    <x v="0"/>
    <s v="Pune"/>
    <s v="Online"/>
    <s v="Electronics"/>
    <s v="Tablet"/>
    <s v="Tablet Model-310"/>
    <s v="PROD3983"/>
    <n v="2"/>
    <n v="684.3"/>
    <n v="1368.6"/>
    <n v="0"/>
    <n v="0"/>
    <n v="1368.6"/>
    <s v="Card"/>
    <s v="Delivered"/>
    <n v="0.3"/>
    <n v="410.58"/>
  </r>
  <r>
    <s v="ORD2025009342"/>
    <d v="2023-04-05T00:00:00"/>
    <s v="Customer 1379"/>
    <s v="CUST9906"/>
    <x v="2"/>
    <s v="Kolkata"/>
    <s v="Offline"/>
    <s v="Beauty"/>
    <s v="Face Cream"/>
    <s v="Face Cream Model-160"/>
    <s v="PROD6781"/>
    <n v="7"/>
    <n v="292"/>
    <n v="2044"/>
    <n v="0.2"/>
    <n v="408.8"/>
    <n v="1635.2"/>
    <s v="Card"/>
    <s v="Returned"/>
    <n v="0.3"/>
    <n v="490.56"/>
  </r>
  <r>
    <s v="ORD2025009343"/>
    <d v="2023-05-11T00:00:00"/>
    <s v="Customer 2885"/>
    <s v="CUST1721"/>
    <x v="2"/>
    <s v="Bhubaneswar"/>
    <s v="Offline"/>
    <s v="Home Decor"/>
    <s v="Curtain"/>
    <s v="Curtain Model-787"/>
    <s v="PROD5721"/>
    <n v="3"/>
    <n v="371.44"/>
    <n v="1114.32"/>
    <n v="0.2"/>
    <n v="222.86"/>
    <n v="891.46"/>
    <s v="COD"/>
    <s v="Delivered"/>
    <n v="0.25"/>
    <n v="222.87"/>
  </r>
  <r>
    <s v="ORD2025009344"/>
    <d v="2023-04-23T00:00:00"/>
    <s v="Customer 222"/>
    <s v="CUST7987"/>
    <x v="2"/>
    <s v="Patna"/>
    <s v="Offline"/>
    <s v="Beauty"/>
    <s v="Perfume"/>
    <s v="Perfume Model-541"/>
    <s v="PROD4886"/>
    <n v="1"/>
    <n v="536.82000000000005"/>
    <n v="536.82000000000005"/>
    <n v="0.2"/>
    <n v="107.36"/>
    <n v="429.46"/>
    <s v="Wallet"/>
    <s v="Cancelled"/>
    <n v="0.15"/>
    <n v="64.42"/>
  </r>
  <r>
    <s v="ORD2025009345"/>
    <d v="2024-01-28T00:00:00"/>
    <s v="Customer 4744"/>
    <s v="CUST9894"/>
    <x v="3"/>
    <s v="Nagpur"/>
    <s v="Offline"/>
    <s v="Clothing"/>
    <s v="Jeans"/>
    <s v="Jeans Model-265"/>
    <s v="PROD5411"/>
    <n v="1"/>
    <n v="638.62"/>
    <n v="638.62"/>
    <n v="0.2"/>
    <n v="127.72"/>
    <n v="510.9"/>
    <s v="Card"/>
    <s v="Cancelled"/>
    <n v="0.3"/>
    <n v="153.27000000000001"/>
  </r>
  <r>
    <s v="ORD2025009346"/>
    <d v="2024-03-20T00:00:00"/>
    <s v="Customer 4996"/>
    <s v="CUST8006"/>
    <x v="2"/>
    <s v="Kolkata"/>
    <s v="Online"/>
    <s v="Clothing"/>
    <s v="Jeans"/>
    <s v="Jeans Model-634"/>
    <s v="PROD5671"/>
    <n v="8"/>
    <n v="639.92999999999995"/>
    <n v="5119.4399999999996"/>
    <n v="0.2"/>
    <n v="1023.89"/>
    <n v="4095.55"/>
    <s v="UPI"/>
    <s v="In-Transit"/>
    <n v="0.3"/>
    <n v="1228.6600000000001"/>
  </r>
  <r>
    <s v="ORD2025009347"/>
    <d v="2023-01-20T00:00:00"/>
    <s v="Customer 1964"/>
    <s v="CUST1613"/>
    <x v="3"/>
    <s v="Raipur"/>
    <s v="Offline"/>
    <s v="Beauty"/>
    <s v="Face Cream"/>
    <s v="Face Cream Model-226"/>
    <s v="PROD2016"/>
    <n v="7"/>
    <n v="124.27"/>
    <n v="869.89"/>
    <n v="0.1"/>
    <n v="86.99"/>
    <n v="782.9"/>
    <s v="UPI"/>
    <s v="Returned"/>
    <n v="0.3"/>
    <n v="234.87"/>
  </r>
  <r>
    <s v="ORD2025009348"/>
    <d v="2024-02-24T00:00:00"/>
    <s v="Customer 2184"/>
    <s v="CUST2713"/>
    <x v="1"/>
    <s v="Lucknow"/>
    <s v="Online"/>
    <s v="Clothing"/>
    <s v="Jeans"/>
    <s v="Jeans Model-467"/>
    <s v="PROD2651"/>
    <n v="6"/>
    <n v="798.38"/>
    <n v="4790.28"/>
    <n v="0.2"/>
    <n v="958.06"/>
    <n v="3832.22"/>
    <s v="COD"/>
    <s v="In-Transit"/>
    <n v="0.15"/>
    <n v="574.83000000000004"/>
  </r>
  <r>
    <s v="ORD2025009349"/>
    <d v="2023-07-25T00:00:00"/>
    <s v="Customer 4721"/>
    <s v="CUST5408"/>
    <x v="3"/>
    <s v="Raipur"/>
    <s v="Online"/>
    <s v="Electronics"/>
    <s v="Mobile"/>
    <s v="Mobile Model-256"/>
    <s v="PROD4124"/>
    <n v="10"/>
    <n v="299.95"/>
    <n v="2999.5"/>
    <n v="0.1"/>
    <n v="299.95"/>
    <n v="2699.55"/>
    <s v="UPI"/>
    <s v="Cancelled"/>
    <n v="0.15"/>
    <n v="404.93"/>
  </r>
  <r>
    <s v="ORD2025009350"/>
    <d v="2023-01-08T00:00:00"/>
    <s v="Customer 1875"/>
    <s v="CUST7653"/>
    <x v="1"/>
    <s v="Delhi"/>
    <s v="Offline"/>
    <s v="Electronics"/>
    <s v="Laptop"/>
    <s v="Laptop Model-701"/>
    <s v="PROD5094"/>
    <n v="7"/>
    <n v="755.94"/>
    <n v="5291.58"/>
    <n v="0.05"/>
    <n v="264.58"/>
    <n v="5027"/>
    <s v="COD"/>
    <s v="Returned"/>
    <n v="0.15"/>
    <n v="754.05"/>
  </r>
  <r>
    <s v="ORD2025009351"/>
    <d v="2024-03-19T00:00:00"/>
    <s v="Customer 3836"/>
    <s v="CUST6857"/>
    <x v="3"/>
    <s v="Bhopal"/>
    <s v="Offline"/>
    <s v="Home Decor"/>
    <s v="Sofa"/>
    <s v="Sofa Model-541"/>
    <s v="PROD5954"/>
    <n v="3"/>
    <n v="440.28"/>
    <n v="1320.84"/>
    <n v="0.2"/>
    <n v="264.17"/>
    <n v="1056.67"/>
    <s v="UPI"/>
    <s v="Returned"/>
    <n v="0.15"/>
    <n v="158.5"/>
  </r>
  <r>
    <s v="ORD2025009352"/>
    <d v="2023-06-18T00:00:00"/>
    <s v="Customer 2585"/>
    <s v="CUST7949"/>
    <x v="2"/>
    <s v="Patna"/>
    <s v="Offline"/>
    <s v="Beauty"/>
    <s v="Face Cream"/>
    <s v="Face Cream Model-870"/>
    <s v="PROD2562"/>
    <n v="10"/>
    <n v="731.96"/>
    <n v="7319.6"/>
    <n v="0.2"/>
    <n v="1463.92"/>
    <n v="5855.68"/>
    <s v="Wallet"/>
    <s v="Returned"/>
    <n v="0.25"/>
    <n v="1463.92"/>
  </r>
  <r>
    <s v="ORD2025009353"/>
    <d v="2023-04-30T00:00:00"/>
    <s v="Customer 4697"/>
    <s v="CUST2155"/>
    <x v="2"/>
    <s v="Patna"/>
    <s v="Offline"/>
    <s v="Home Decor"/>
    <s v="Curtain"/>
    <s v="Curtain Model-357"/>
    <s v="PROD4135"/>
    <n v="9"/>
    <n v="716.13"/>
    <n v="6445.17"/>
    <n v="0.05"/>
    <n v="322.26"/>
    <n v="6122.91"/>
    <s v="COD"/>
    <s v="Returned"/>
    <n v="0.3"/>
    <n v="1836.87"/>
  </r>
  <r>
    <s v="ORD2025009354"/>
    <d v="2023-01-25T00:00:00"/>
    <s v="Customer 3138"/>
    <s v="CUST7017"/>
    <x v="0"/>
    <s v="Pune"/>
    <s v="Online"/>
    <s v="Electronics"/>
    <s v="Mobile"/>
    <s v="Mobile Model-507"/>
    <s v="PROD9276"/>
    <n v="1"/>
    <n v="722.32"/>
    <n v="722.32"/>
    <n v="0.05"/>
    <n v="36.119999999999997"/>
    <n v="686.2"/>
    <s v="COD"/>
    <s v="In-Transit"/>
    <n v="0.3"/>
    <n v="205.86"/>
  </r>
  <r>
    <s v="ORD2025009355"/>
    <d v="2023-12-15T00:00:00"/>
    <s v="Customer 838"/>
    <s v="CUST2932"/>
    <x v="3"/>
    <s v="Raipur"/>
    <s v="Online"/>
    <s v="Home Decor"/>
    <s v="Lamp"/>
    <s v="Lamp Model-908"/>
    <s v="PROD4846"/>
    <n v="3"/>
    <n v="562.77"/>
    <n v="1688.31"/>
    <n v="0.05"/>
    <n v="84.42"/>
    <n v="1603.89"/>
    <s v="COD"/>
    <s v="In-Transit"/>
    <n v="0.3"/>
    <n v="481.17"/>
  </r>
  <r>
    <s v="ORD2025009356"/>
    <d v="2023-12-28T00:00:00"/>
    <s v="Customer 3263"/>
    <s v="CUST3407"/>
    <x v="3"/>
    <s v="Raipur"/>
    <s v="Offline"/>
    <s v="Home Decor"/>
    <s v="Lamp"/>
    <s v="Lamp Model-772"/>
    <s v="PROD2712"/>
    <n v="8"/>
    <n v="769.58"/>
    <n v="6156.64"/>
    <n v="0.2"/>
    <n v="1231.33"/>
    <n v="4925.3100000000004"/>
    <s v="COD"/>
    <s v="Cancelled"/>
    <n v="0.3"/>
    <n v="1477.59"/>
  </r>
  <r>
    <s v="ORD2025009357"/>
    <d v="2023-05-13T00:00:00"/>
    <s v="Customer 1858"/>
    <s v="CUST2281"/>
    <x v="3"/>
    <s v="Raipur"/>
    <s v="Offline"/>
    <s v="Home Decor"/>
    <s v="Curtain"/>
    <s v="Curtain Model-763"/>
    <s v="PROD2301"/>
    <n v="8"/>
    <n v="767.9"/>
    <n v="6143.2"/>
    <n v="0.1"/>
    <n v="614.32000000000005"/>
    <n v="5528.88"/>
    <s v="UPI"/>
    <s v="Returned"/>
    <n v="0.25"/>
    <n v="1382.22"/>
  </r>
  <r>
    <s v="ORD2025009358"/>
    <d v="2024-03-13T00:00:00"/>
    <s v="Customer 4496"/>
    <s v="CUST4548"/>
    <x v="2"/>
    <s v="Bhubaneswar"/>
    <s v="Online"/>
    <s v="Clothing"/>
    <s v="Jacket"/>
    <s v="Jacket Model-561"/>
    <s v="PROD5606"/>
    <n v="2"/>
    <n v="974.86"/>
    <n v="1949.72"/>
    <n v="0"/>
    <n v="0"/>
    <n v="1949.72"/>
    <s v="Card"/>
    <s v="Cancelled"/>
    <n v="0.25"/>
    <n v="487.43"/>
  </r>
  <r>
    <s v="ORD2025009359"/>
    <d v="2023-07-22T00:00:00"/>
    <s v="Customer 4023"/>
    <s v="CUST5899"/>
    <x v="1"/>
    <s v="Lucknow"/>
    <s v="Online"/>
    <s v="Beauty"/>
    <s v="Perfume"/>
    <s v="Perfume Model-451"/>
    <s v="PROD9003"/>
    <n v="7"/>
    <n v="496.23"/>
    <n v="3473.61"/>
    <n v="0"/>
    <n v="0"/>
    <n v="3473.61"/>
    <s v="UPI"/>
    <s v="In-Transit"/>
    <n v="0.3"/>
    <n v="1042.08"/>
  </r>
  <r>
    <s v="ORD2025009360"/>
    <d v="2023-08-15T00:00:00"/>
    <s v="Customer 4891"/>
    <s v="CUST5868"/>
    <x v="2"/>
    <s v="Kolkata"/>
    <s v="Offline"/>
    <s v="Clothing"/>
    <s v="Jeans"/>
    <s v="Jeans Model-932"/>
    <s v="PROD3528"/>
    <n v="8"/>
    <n v="544.39"/>
    <n v="4355.12"/>
    <n v="0"/>
    <n v="0"/>
    <n v="4355.12"/>
    <s v="UPI"/>
    <s v="In-Transit"/>
    <n v="0.25"/>
    <n v="1088.78"/>
  </r>
  <r>
    <s v="ORD2025009361"/>
    <d v="2023-11-11T00:00:00"/>
    <s v="Customer 3518"/>
    <s v="CUST9851"/>
    <x v="2"/>
    <s v="Kolkata"/>
    <s v="Offline"/>
    <s v="Beauty"/>
    <s v="Face Cream"/>
    <s v="Face Cream Model-796"/>
    <s v="PROD7341"/>
    <n v="2"/>
    <n v="767.51"/>
    <n v="1535.02"/>
    <n v="0.2"/>
    <n v="307"/>
    <n v="1228.02"/>
    <s v="Wallet"/>
    <s v="Cancelled"/>
    <n v="0.25"/>
    <n v="307"/>
  </r>
  <r>
    <s v="ORD2025009362"/>
    <d v="2023-05-19T00:00:00"/>
    <s v="Customer 185"/>
    <s v="CUST6704"/>
    <x v="2"/>
    <s v="Bhubaneswar"/>
    <s v="Offline"/>
    <s v="Home Decor"/>
    <s v="Sofa"/>
    <s v="Sofa Model-866"/>
    <s v="PROD4134"/>
    <n v="10"/>
    <n v="666.86"/>
    <n v="6668.6"/>
    <n v="0.2"/>
    <n v="1333.72"/>
    <n v="5334.88"/>
    <s v="COD"/>
    <s v="Cancelled"/>
    <n v="0.25"/>
    <n v="1333.72"/>
  </r>
  <r>
    <s v="ORD2025009363"/>
    <d v="2023-03-25T00:00:00"/>
    <s v="Customer 3743"/>
    <s v="CUST1486"/>
    <x v="3"/>
    <s v="Nagpur"/>
    <s v="Offline"/>
    <s v="Electronics"/>
    <s v="Tablet"/>
    <s v="Tablet Model-614"/>
    <s v="PROD3721"/>
    <n v="4"/>
    <n v="936.35"/>
    <n v="3745.4"/>
    <n v="0.1"/>
    <n v="374.54"/>
    <n v="3370.86"/>
    <s v="Card"/>
    <s v="Delivered"/>
    <n v="0.25"/>
    <n v="842.72"/>
  </r>
  <r>
    <s v="ORD2025009364"/>
    <d v="2023-08-01T00:00:00"/>
    <s v="Customer 363"/>
    <s v="CUST9564"/>
    <x v="4"/>
    <s v="Chennai"/>
    <s v="Offline"/>
    <s v="Home Decor"/>
    <s v="Curtain"/>
    <s v="Curtain Model-350"/>
    <s v="PROD8966"/>
    <n v="5"/>
    <n v="953.93"/>
    <n v="4769.6499999999996"/>
    <n v="0"/>
    <n v="0"/>
    <n v="4769.6499999999996"/>
    <s v="UPI"/>
    <s v="Returned"/>
    <n v="0.15"/>
    <n v="715.45"/>
  </r>
  <r>
    <s v="ORD2025009365"/>
    <d v="2024-01-23T00:00:00"/>
    <s v="Customer 4076"/>
    <s v="CUST3570"/>
    <x v="0"/>
    <s v="Pune"/>
    <s v="Offline"/>
    <s v="Beauty"/>
    <s v="Perfume"/>
    <s v="Perfume Model-354"/>
    <s v="PROD4513"/>
    <n v="10"/>
    <n v="518.77"/>
    <n v="5187.7"/>
    <n v="0.1"/>
    <n v="518.77"/>
    <n v="4668.93"/>
    <s v="Card"/>
    <s v="Cancelled"/>
    <n v="0.3"/>
    <n v="1400.68"/>
  </r>
  <r>
    <s v="ORD2025009366"/>
    <d v="2023-03-29T00:00:00"/>
    <s v="Customer 4677"/>
    <s v="CUST9669"/>
    <x v="3"/>
    <s v="Nagpur"/>
    <s v="Online"/>
    <s v="Beauty"/>
    <s v="Face Cream"/>
    <s v="Face Cream Model-166"/>
    <s v="PROD3467"/>
    <n v="10"/>
    <n v="893"/>
    <n v="8930"/>
    <n v="0.1"/>
    <n v="893"/>
    <n v="8037"/>
    <s v="Wallet"/>
    <s v="Cancelled"/>
    <n v="0.15"/>
    <n v="1205.55"/>
  </r>
  <r>
    <s v="ORD2025009367"/>
    <d v="2023-09-01T00:00:00"/>
    <s v="Customer 1240"/>
    <s v="CUST2200"/>
    <x v="0"/>
    <s v="Mumbai"/>
    <s v="Offline"/>
    <s v="Clothing"/>
    <s v="Jacket"/>
    <s v="Jacket Model-192"/>
    <s v="PROD4199"/>
    <n v="3"/>
    <n v="450.37"/>
    <n v="1351.11"/>
    <n v="0"/>
    <n v="0"/>
    <n v="1351.11"/>
    <s v="Wallet"/>
    <s v="In-Transit"/>
    <n v="0.25"/>
    <n v="337.78"/>
  </r>
  <r>
    <s v="ORD2025009368"/>
    <d v="2023-06-19T00:00:00"/>
    <s v="Customer 3506"/>
    <s v="CUST3168"/>
    <x v="2"/>
    <s v="Bhubaneswar"/>
    <s v="Online"/>
    <s v="Electronics"/>
    <s v="Laptop"/>
    <s v="Laptop Model-960"/>
    <s v="PROD8755"/>
    <n v="5"/>
    <n v="377.04"/>
    <n v="1885.2"/>
    <n v="0.05"/>
    <n v="94.26"/>
    <n v="1790.94"/>
    <s v="COD"/>
    <s v="In-Transit"/>
    <n v="0.25"/>
    <n v="447.74"/>
  </r>
  <r>
    <s v="ORD2025009369"/>
    <d v="2023-03-16T00:00:00"/>
    <s v="Customer 2045"/>
    <s v="CUST9412"/>
    <x v="1"/>
    <s v="Lucknow"/>
    <s v="Online"/>
    <s v="Home Decor"/>
    <s v="Sofa"/>
    <s v="Sofa Model-734"/>
    <s v="PROD9893"/>
    <n v="2"/>
    <n v="817.15"/>
    <n v="1634.3"/>
    <n v="0"/>
    <n v="0"/>
    <n v="1634.3"/>
    <s v="UPI"/>
    <s v="Returned"/>
    <n v="0.25"/>
    <n v="408.57"/>
  </r>
  <r>
    <s v="ORD2025009370"/>
    <d v="2023-07-28T00:00:00"/>
    <s v="Customer 3047"/>
    <s v="CUST6740"/>
    <x v="3"/>
    <s v="Raipur"/>
    <s v="Offline"/>
    <s v="Home Decor"/>
    <s v="Sofa"/>
    <s v="Sofa Model-817"/>
    <s v="PROD2150"/>
    <n v="4"/>
    <n v="352.12"/>
    <n v="1408.48"/>
    <n v="0"/>
    <n v="0"/>
    <n v="1408.48"/>
    <s v="Card"/>
    <s v="Delivered"/>
    <n v="0.3"/>
    <n v="422.54"/>
  </r>
  <r>
    <s v="ORD2025009371"/>
    <d v="2023-11-29T00:00:00"/>
    <s v="Customer 4040"/>
    <s v="CUST8653"/>
    <x v="2"/>
    <s v="Kolkata"/>
    <s v="Offline"/>
    <s v="Home Decor"/>
    <s v="Sofa"/>
    <s v="Sofa Model-859"/>
    <s v="PROD5951"/>
    <n v="5"/>
    <n v="865.39"/>
    <n v="4326.95"/>
    <n v="0"/>
    <n v="0"/>
    <n v="4326.95"/>
    <s v="COD"/>
    <s v="In-Transit"/>
    <n v="0.3"/>
    <n v="1298.08"/>
  </r>
  <r>
    <s v="ORD2025009372"/>
    <d v="2023-02-28T00:00:00"/>
    <s v="Customer 3396"/>
    <s v="CUST7738"/>
    <x v="2"/>
    <s v="Kolkata"/>
    <s v="Offline"/>
    <s v="Home Decor"/>
    <s v="Sofa"/>
    <s v="Sofa Model-297"/>
    <s v="PROD8494"/>
    <n v="6"/>
    <n v="822.87"/>
    <n v="4937.22"/>
    <n v="0.2"/>
    <n v="987.44"/>
    <n v="3949.78"/>
    <s v="Card"/>
    <s v="In-Transit"/>
    <n v="0.15"/>
    <n v="592.47"/>
  </r>
  <r>
    <s v="ORD2025009373"/>
    <d v="2023-04-12T00:00:00"/>
    <s v="Customer 1483"/>
    <s v="CUST9680"/>
    <x v="1"/>
    <s v="Chandigarh"/>
    <s v="Offline"/>
    <s v="Home Decor"/>
    <s v="Curtain"/>
    <s v="Curtain Model-924"/>
    <s v="PROD3713"/>
    <n v="2"/>
    <n v="803.63"/>
    <n v="1607.26"/>
    <n v="0.05"/>
    <n v="80.36"/>
    <n v="1526.9"/>
    <s v="COD"/>
    <s v="Cancelled"/>
    <n v="0.3"/>
    <n v="458.07"/>
  </r>
  <r>
    <s v="ORD2025009374"/>
    <d v="2023-03-04T00:00:00"/>
    <s v="Customer 3276"/>
    <s v="CUST4556"/>
    <x v="2"/>
    <s v="Bhubaneswar"/>
    <s v="Online"/>
    <s v="Home Decor"/>
    <s v="Sofa"/>
    <s v="Sofa Model-452"/>
    <s v="PROD1782"/>
    <n v="8"/>
    <n v="269.24"/>
    <n v="2153.92"/>
    <n v="0.05"/>
    <n v="107.7"/>
    <n v="2046.22"/>
    <s v="Card"/>
    <s v="Delivered"/>
    <n v="0.3"/>
    <n v="613.87"/>
  </r>
  <r>
    <s v="ORD2025009375"/>
    <d v="2024-02-01T00:00:00"/>
    <s v="Customer 360"/>
    <s v="CUST1867"/>
    <x v="2"/>
    <s v="Patna"/>
    <s v="Online"/>
    <s v="Home Decor"/>
    <s v="Curtain"/>
    <s v="Curtain Model-618"/>
    <s v="PROD8289"/>
    <n v="3"/>
    <n v="507.38"/>
    <n v="1522.14"/>
    <n v="0.2"/>
    <n v="304.43"/>
    <n v="1217.71"/>
    <s v="COD"/>
    <s v="Delivered"/>
    <n v="0.15"/>
    <n v="182.66"/>
  </r>
  <r>
    <s v="ORD2025009376"/>
    <d v="2023-03-23T00:00:00"/>
    <s v="Customer 4005"/>
    <s v="CUST6271"/>
    <x v="4"/>
    <s v="Hyderabad"/>
    <s v="Offline"/>
    <s v="Electronics"/>
    <s v="Tablet"/>
    <s v="Tablet Model-190"/>
    <s v="PROD4340"/>
    <n v="5"/>
    <n v="437.03"/>
    <n v="2185.15"/>
    <n v="0.1"/>
    <n v="218.52"/>
    <n v="1966.63"/>
    <s v="COD"/>
    <s v="Delivered"/>
    <n v="0.15"/>
    <n v="294.99"/>
  </r>
  <r>
    <s v="ORD2025009377"/>
    <d v="2023-12-05T00:00:00"/>
    <s v="Customer 4989"/>
    <s v="CUST3227"/>
    <x v="0"/>
    <s v="Mumbai"/>
    <s v="Offline"/>
    <s v="Clothing"/>
    <s v="Jeans"/>
    <s v="Jeans Model-814"/>
    <s v="PROD1135"/>
    <n v="4"/>
    <n v="939.59"/>
    <n v="3758.36"/>
    <n v="0.05"/>
    <n v="187.92"/>
    <n v="3570.44"/>
    <s v="Card"/>
    <s v="Cancelled"/>
    <n v="0.15"/>
    <n v="535.57000000000005"/>
  </r>
  <r>
    <s v="ORD2025009378"/>
    <d v="2023-03-18T00:00:00"/>
    <s v="Customer 4548"/>
    <s v="CUST1604"/>
    <x v="2"/>
    <s v="Patna"/>
    <s v="Offline"/>
    <s v="Home Decor"/>
    <s v="Curtain"/>
    <s v="Curtain Model-714"/>
    <s v="PROD2810"/>
    <n v="10"/>
    <n v="817.83"/>
    <n v="8178.3"/>
    <n v="0.05"/>
    <n v="408.92"/>
    <n v="7769.38"/>
    <s v="UPI"/>
    <s v="In-Transit"/>
    <n v="0.25"/>
    <n v="1942.35"/>
  </r>
  <r>
    <s v="ORD2025009379"/>
    <d v="2023-05-09T00:00:00"/>
    <s v="Customer 3156"/>
    <s v="CUST7220"/>
    <x v="3"/>
    <s v="Raipur"/>
    <s v="Online"/>
    <s v="Home Decor"/>
    <s v="Lamp"/>
    <s v="Lamp Model-541"/>
    <s v="PROD1494"/>
    <n v="2"/>
    <n v="850.67"/>
    <n v="1701.34"/>
    <n v="0.1"/>
    <n v="170.13"/>
    <n v="1531.21"/>
    <s v="Wallet"/>
    <s v="Returned"/>
    <n v="0.3"/>
    <n v="459.36"/>
  </r>
  <r>
    <s v="ORD2025009380"/>
    <d v="2023-10-11T00:00:00"/>
    <s v="Customer 3961"/>
    <s v="CUST6802"/>
    <x v="4"/>
    <s v="Chennai"/>
    <s v="Offline"/>
    <s v="Electronics"/>
    <s v="Mobile"/>
    <s v="Mobile Model-210"/>
    <s v="PROD3816"/>
    <n v="7"/>
    <n v="670.8"/>
    <n v="4695.6000000000004"/>
    <n v="0.1"/>
    <n v="469.56"/>
    <n v="4226.04"/>
    <s v="Wallet"/>
    <s v="Returned"/>
    <n v="0.25"/>
    <n v="1056.51"/>
  </r>
  <r>
    <s v="ORD2025009381"/>
    <d v="2023-08-15T00:00:00"/>
    <s v="Customer 809"/>
    <s v="CUST7998"/>
    <x v="4"/>
    <s v="Hyderabad"/>
    <s v="Offline"/>
    <s v="Home Decor"/>
    <s v="Curtain"/>
    <s v="Curtain Model-597"/>
    <s v="PROD8933"/>
    <n v="7"/>
    <n v="524.59"/>
    <n v="3672.13"/>
    <n v="0.05"/>
    <n v="183.61"/>
    <n v="3488.52"/>
    <s v="Card"/>
    <s v="In-Transit"/>
    <n v="0.3"/>
    <n v="1046.56"/>
  </r>
  <r>
    <s v="ORD2025009382"/>
    <d v="2023-03-27T00:00:00"/>
    <s v="Customer 405"/>
    <s v="CUST1047"/>
    <x v="1"/>
    <s v="Lucknow"/>
    <s v="Online"/>
    <s v="Home Decor"/>
    <s v="Lamp"/>
    <s v="Lamp Model-512"/>
    <s v="PROD3103"/>
    <n v="2"/>
    <n v="245.1"/>
    <n v="490.2"/>
    <n v="0"/>
    <n v="0"/>
    <n v="490.2"/>
    <s v="COD"/>
    <s v="Returned"/>
    <n v="0.25"/>
    <n v="122.55"/>
  </r>
  <r>
    <s v="ORD2025009383"/>
    <d v="2023-04-28T00:00:00"/>
    <s v="Customer 45"/>
    <s v="CUST2823"/>
    <x v="3"/>
    <s v="Raipur"/>
    <s v="Online"/>
    <s v="Home Decor"/>
    <s v="Lamp"/>
    <s v="Lamp Model-498"/>
    <s v="PROD7952"/>
    <n v="3"/>
    <n v="687.61"/>
    <n v="2062.83"/>
    <n v="0.2"/>
    <n v="412.57"/>
    <n v="1650.26"/>
    <s v="Card"/>
    <s v="Delivered"/>
    <n v="0.25"/>
    <n v="412.56"/>
  </r>
  <r>
    <s v="ORD2025009384"/>
    <d v="2024-01-13T00:00:00"/>
    <s v="Customer 3139"/>
    <s v="CUST6846"/>
    <x v="2"/>
    <s v="Patna"/>
    <s v="Online"/>
    <s v="Home Decor"/>
    <s v="Lamp"/>
    <s v="Lamp Model-136"/>
    <s v="PROD2985"/>
    <n v="9"/>
    <n v="712.99"/>
    <n v="6416.91"/>
    <n v="0"/>
    <n v="0"/>
    <n v="6416.91"/>
    <s v="Wallet"/>
    <s v="Returned"/>
    <n v="0.25"/>
    <n v="1604.23"/>
  </r>
  <r>
    <s v="ORD2025009385"/>
    <d v="2023-07-08T00:00:00"/>
    <s v="Customer 2408"/>
    <s v="CUST4623"/>
    <x v="0"/>
    <s v="Pune"/>
    <s v="Online"/>
    <s v="Electronics"/>
    <s v="Laptop"/>
    <s v="Laptop Model-964"/>
    <s v="PROD9076"/>
    <n v="6"/>
    <n v="801"/>
    <n v="4806"/>
    <n v="0"/>
    <n v="0"/>
    <n v="4806"/>
    <s v="COD"/>
    <s v="In-Transit"/>
    <n v="0.15"/>
    <n v="720.9"/>
  </r>
  <r>
    <s v="ORD2025009386"/>
    <d v="2023-09-07T00:00:00"/>
    <s v="Customer 492"/>
    <s v="CUST8686"/>
    <x v="1"/>
    <s v="Lucknow"/>
    <s v="Online"/>
    <s v="Beauty"/>
    <s v="Face Cream"/>
    <s v="Face Cream Model-586"/>
    <s v="PROD3193"/>
    <n v="4"/>
    <n v="206.3"/>
    <n v="825.2"/>
    <n v="0.1"/>
    <n v="82.52"/>
    <n v="742.68"/>
    <s v="COD"/>
    <s v="In-Transit"/>
    <n v="0.25"/>
    <n v="185.67"/>
  </r>
  <r>
    <s v="ORD2025009387"/>
    <d v="2023-04-12T00:00:00"/>
    <s v="Customer 1642"/>
    <s v="CUST5513"/>
    <x v="0"/>
    <s v="Ahmedabad"/>
    <s v="Online"/>
    <s v="Clothing"/>
    <s v="Jeans"/>
    <s v="Jeans Model-288"/>
    <s v="PROD6155"/>
    <n v="10"/>
    <n v="788.21"/>
    <n v="7882.1"/>
    <n v="0.05"/>
    <n v="394.11"/>
    <n v="7487.99"/>
    <s v="UPI"/>
    <s v="Returned"/>
    <n v="0.15"/>
    <n v="1123.2"/>
  </r>
  <r>
    <s v="ORD2025009388"/>
    <d v="2023-04-13T00:00:00"/>
    <s v="Customer 1370"/>
    <s v="CUST8761"/>
    <x v="3"/>
    <s v="Raipur"/>
    <s v="Online"/>
    <s v="Home Decor"/>
    <s v="Lamp"/>
    <s v="Lamp Model-640"/>
    <s v="PROD7405"/>
    <n v="6"/>
    <n v="870.55"/>
    <n v="5223.3"/>
    <n v="0.05"/>
    <n v="261.17"/>
    <n v="4962.13"/>
    <s v="Card"/>
    <s v="Delivered"/>
    <n v="0.25"/>
    <n v="1240.53"/>
  </r>
  <r>
    <s v="ORD2025009389"/>
    <d v="2023-01-25T00:00:00"/>
    <s v="Customer 1531"/>
    <s v="CUST1977"/>
    <x v="4"/>
    <s v="Chennai"/>
    <s v="Online"/>
    <s v="Beauty"/>
    <s v="Perfume"/>
    <s v="Perfume Model-373"/>
    <s v="PROD2933"/>
    <n v="9"/>
    <n v="313.85000000000002"/>
    <n v="2824.65"/>
    <n v="0.1"/>
    <n v="282.47000000000003"/>
    <n v="2542.1799999999998"/>
    <s v="COD"/>
    <s v="Returned"/>
    <n v="0.15"/>
    <n v="381.33"/>
  </r>
  <r>
    <s v="ORD2025009390"/>
    <d v="2023-11-10T00:00:00"/>
    <s v="Customer 4943"/>
    <s v="CUST7106"/>
    <x v="0"/>
    <s v="Mumbai"/>
    <s v="Online"/>
    <s v="Clothing"/>
    <s v="Shirt"/>
    <s v="Shirt Model-953"/>
    <s v="PROD3213"/>
    <n v="6"/>
    <n v="433.16"/>
    <n v="2598.96"/>
    <n v="0.2"/>
    <n v="519.79"/>
    <n v="2079.17"/>
    <s v="UPI"/>
    <s v="Returned"/>
    <n v="0.25"/>
    <n v="519.79"/>
  </r>
  <r>
    <s v="ORD2025009391"/>
    <d v="2023-09-22T00:00:00"/>
    <s v="Customer 1042"/>
    <s v="CUST1444"/>
    <x v="2"/>
    <s v="Bhubaneswar"/>
    <s v="Online"/>
    <s v="Clothing"/>
    <s v="Shirt"/>
    <s v="Shirt Model-430"/>
    <s v="PROD3216"/>
    <n v="6"/>
    <n v="283.94"/>
    <n v="1703.64"/>
    <n v="0.1"/>
    <n v="170.36"/>
    <n v="1533.28"/>
    <s v="Card"/>
    <s v="Delivered"/>
    <n v="0.15"/>
    <n v="229.99"/>
  </r>
  <r>
    <s v="ORD2025009392"/>
    <d v="2023-07-18T00:00:00"/>
    <s v="Customer 1303"/>
    <s v="CUST5844"/>
    <x v="3"/>
    <s v="Nagpur"/>
    <s v="Online"/>
    <s v="Beauty"/>
    <s v="Face Cream"/>
    <s v="Face Cream Model-289"/>
    <s v="PROD5487"/>
    <n v="4"/>
    <n v="185.06"/>
    <n v="740.24"/>
    <n v="0.2"/>
    <n v="148.05000000000001"/>
    <n v="592.19000000000005"/>
    <s v="UPI"/>
    <s v="Delivered"/>
    <n v="0.15"/>
    <n v="88.83"/>
  </r>
  <r>
    <s v="ORD2025009393"/>
    <d v="2023-12-02T00:00:00"/>
    <s v="Customer 4863"/>
    <s v="CUST6594"/>
    <x v="1"/>
    <s v="Lucknow"/>
    <s v="Online"/>
    <s v="Beauty"/>
    <s v="Face Cream"/>
    <s v="Face Cream Model-970"/>
    <s v="PROD3979"/>
    <n v="10"/>
    <n v="123.74"/>
    <n v="1237.4000000000001"/>
    <n v="0.2"/>
    <n v="247.48"/>
    <n v="989.92"/>
    <s v="COD"/>
    <s v="Cancelled"/>
    <n v="0.15"/>
    <n v="148.49"/>
  </r>
  <r>
    <s v="ORD2025009394"/>
    <d v="2023-07-07T00:00:00"/>
    <s v="Customer 3638"/>
    <s v="CUST5170"/>
    <x v="0"/>
    <s v="Ahmedabad"/>
    <s v="Online"/>
    <s v="Beauty"/>
    <s v="Lipstick"/>
    <s v="Lipstick Model-950"/>
    <s v="PROD3488"/>
    <n v="9"/>
    <n v="971.44"/>
    <n v="8742.9599999999991"/>
    <n v="0"/>
    <n v="0"/>
    <n v="8742.9599999999991"/>
    <s v="Wallet"/>
    <s v="Returned"/>
    <n v="0.15"/>
    <n v="1311.44"/>
  </r>
  <r>
    <s v="ORD2025009395"/>
    <d v="2023-09-06T00:00:00"/>
    <s v="Customer 2674"/>
    <s v="CUST5579"/>
    <x v="0"/>
    <s v="Mumbai"/>
    <s v="Online"/>
    <s v="Electronics"/>
    <s v="Mobile"/>
    <s v="Mobile Model-696"/>
    <s v="PROD5387"/>
    <n v="9"/>
    <n v="988.29"/>
    <n v="8894.61"/>
    <n v="0"/>
    <n v="0"/>
    <n v="8894.61"/>
    <s v="Card"/>
    <s v="Delivered"/>
    <n v="0.3"/>
    <n v="2668.38"/>
  </r>
  <r>
    <s v="ORD2025009396"/>
    <d v="2023-08-18T00:00:00"/>
    <s v="Customer 782"/>
    <s v="CUST5716"/>
    <x v="4"/>
    <s v="Hyderabad"/>
    <s v="Online"/>
    <s v="Beauty"/>
    <s v="Face Cream"/>
    <s v="Face Cream Model-396"/>
    <s v="PROD6970"/>
    <n v="7"/>
    <n v="439.07"/>
    <n v="3073.49"/>
    <n v="0.2"/>
    <n v="614.70000000000005"/>
    <n v="2458.79"/>
    <s v="Wallet"/>
    <s v="Delivered"/>
    <n v="0.3"/>
    <n v="737.64"/>
  </r>
  <r>
    <s v="ORD2025009397"/>
    <d v="2023-09-07T00:00:00"/>
    <s v="Customer 3384"/>
    <s v="CUST8840"/>
    <x v="1"/>
    <s v="Chandigarh"/>
    <s v="Offline"/>
    <s v="Clothing"/>
    <s v="Shirt"/>
    <s v="Shirt Model-401"/>
    <s v="PROD7896"/>
    <n v="10"/>
    <n v="327.29000000000002"/>
    <n v="3272.9"/>
    <n v="0"/>
    <n v="0"/>
    <n v="3272.9"/>
    <s v="UPI"/>
    <s v="In-Transit"/>
    <n v="0.25"/>
    <n v="818.23"/>
  </r>
  <r>
    <s v="ORD2025009398"/>
    <d v="2024-03-14T00:00:00"/>
    <s v="Customer 4032"/>
    <s v="CUST1397"/>
    <x v="3"/>
    <s v="Raipur"/>
    <s v="Offline"/>
    <s v="Clothing"/>
    <s v="Jacket"/>
    <s v="Jacket Model-626"/>
    <s v="PROD6354"/>
    <n v="5"/>
    <n v="506.3"/>
    <n v="2531.5"/>
    <n v="0.05"/>
    <n v="126.58"/>
    <n v="2404.92"/>
    <s v="UPI"/>
    <s v="In-Transit"/>
    <n v="0.15"/>
    <n v="360.74"/>
  </r>
  <r>
    <s v="ORD2025009399"/>
    <d v="2023-08-25T00:00:00"/>
    <s v="Customer 2707"/>
    <s v="CUST8205"/>
    <x v="3"/>
    <s v="Raipur"/>
    <s v="Online"/>
    <s v="Beauty"/>
    <s v="Lipstick"/>
    <s v="Lipstick Model-289"/>
    <s v="PROD3393"/>
    <n v="5"/>
    <n v="353.56"/>
    <n v="1767.8"/>
    <n v="0.2"/>
    <n v="353.56"/>
    <n v="1414.24"/>
    <s v="Wallet"/>
    <s v="In-Transit"/>
    <n v="0.25"/>
    <n v="353.56"/>
  </r>
  <r>
    <s v="ORD2025009400"/>
    <d v="2023-01-23T00:00:00"/>
    <s v="Customer 28"/>
    <s v="CUST7609"/>
    <x v="2"/>
    <s v="Patna"/>
    <s v="Online"/>
    <s v="Clothing"/>
    <s v="Jeans"/>
    <s v="Jeans Model-439"/>
    <s v="PROD2325"/>
    <n v="1"/>
    <n v="295.83"/>
    <n v="295.83"/>
    <n v="0.1"/>
    <n v="29.58"/>
    <n v="266.25"/>
    <s v="UPI"/>
    <s v="In-Transit"/>
    <n v="0.3"/>
    <n v="79.88"/>
  </r>
  <r>
    <s v="ORD2025009401"/>
    <d v="2023-01-05T00:00:00"/>
    <s v="Customer 3261"/>
    <s v="CUST2428"/>
    <x v="1"/>
    <s v="Chandigarh"/>
    <s v="Offline"/>
    <s v="Clothing"/>
    <s v="Shirt"/>
    <s v="Shirt Model-359"/>
    <s v="PROD4650"/>
    <n v="5"/>
    <n v="928.75"/>
    <n v="4643.75"/>
    <n v="0"/>
    <n v="0"/>
    <n v="4643.75"/>
    <s v="Card"/>
    <s v="Delivered"/>
    <n v="0.15"/>
    <n v="696.56"/>
  </r>
  <r>
    <s v="ORD2025009402"/>
    <d v="2023-01-23T00:00:00"/>
    <s v="Customer 2940"/>
    <s v="CUST3317"/>
    <x v="2"/>
    <s v="Bhubaneswar"/>
    <s v="Offline"/>
    <s v="Clothing"/>
    <s v="Jacket"/>
    <s v="Jacket Model-450"/>
    <s v="PROD8965"/>
    <n v="9"/>
    <n v="770.09"/>
    <n v="6930.81"/>
    <n v="0.1"/>
    <n v="693.08"/>
    <n v="6237.73"/>
    <s v="COD"/>
    <s v="Delivered"/>
    <n v="0.3"/>
    <n v="1871.32"/>
  </r>
  <r>
    <s v="ORD2025009403"/>
    <d v="2023-12-14T00:00:00"/>
    <s v="Customer 1941"/>
    <s v="CUST1745"/>
    <x v="2"/>
    <s v="Kolkata"/>
    <s v="Offline"/>
    <s v="Clothing"/>
    <s v="Shirt"/>
    <s v="Shirt Model-710"/>
    <s v="PROD1806"/>
    <n v="4"/>
    <n v="653.69000000000005"/>
    <n v="2614.7600000000002"/>
    <n v="0.2"/>
    <n v="522.95000000000005"/>
    <n v="2091.81"/>
    <s v="COD"/>
    <s v="Cancelled"/>
    <n v="0.25"/>
    <n v="522.95000000000005"/>
  </r>
  <r>
    <s v="ORD2025009404"/>
    <d v="2023-02-25T00:00:00"/>
    <s v="Customer 2206"/>
    <s v="CUST6164"/>
    <x v="2"/>
    <s v="Patna"/>
    <s v="Offline"/>
    <s v="Electronics"/>
    <s v="Tablet"/>
    <s v="Tablet Model-604"/>
    <s v="PROD2707"/>
    <n v="1"/>
    <n v="971.27"/>
    <n v="971.27"/>
    <n v="0.2"/>
    <n v="194.25"/>
    <n v="777.02"/>
    <s v="Wallet"/>
    <s v="Returned"/>
    <n v="0.3"/>
    <n v="233.11"/>
  </r>
  <r>
    <s v="ORD2025009405"/>
    <d v="2023-05-28T00:00:00"/>
    <s v="Customer 1330"/>
    <s v="CUST6306"/>
    <x v="3"/>
    <s v="Raipur"/>
    <s v="Offline"/>
    <s v="Clothing"/>
    <s v="Jeans"/>
    <s v="Jeans Model-540"/>
    <s v="PROD7595"/>
    <n v="4"/>
    <n v="338.4"/>
    <n v="1353.6"/>
    <n v="0"/>
    <n v="0"/>
    <n v="1353.6"/>
    <s v="Card"/>
    <s v="Cancelled"/>
    <n v="0.25"/>
    <n v="338.4"/>
  </r>
  <r>
    <s v="ORD2025009406"/>
    <d v="2023-03-01T00:00:00"/>
    <s v="Customer 4130"/>
    <s v="CUST5088"/>
    <x v="4"/>
    <s v="Hyderabad"/>
    <s v="Offline"/>
    <s v="Electronics"/>
    <s v="Laptop"/>
    <s v="Laptop Model-466"/>
    <s v="PROD7773"/>
    <n v="7"/>
    <n v="663.08"/>
    <n v="4641.5600000000004"/>
    <n v="0.1"/>
    <n v="464.16"/>
    <n v="4177.3999999999996"/>
    <s v="Wallet"/>
    <s v="In-Transit"/>
    <n v="0.25"/>
    <n v="1044.3499999999999"/>
  </r>
  <r>
    <s v="ORD2025009407"/>
    <d v="2023-05-28T00:00:00"/>
    <s v="Customer 2460"/>
    <s v="CUST9058"/>
    <x v="3"/>
    <s v="Bhopal"/>
    <s v="Offline"/>
    <s v="Beauty"/>
    <s v="Lipstick"/>
    <s v="Lipstick Model-369"/>
    <s v="PROD2161"/>
    <n v="5"/>
    <n v="340.28"/>
    <n v="1701.4"/>
    <n v="0.05"/>
    <n v="85.07"/>
    <n v="1616.33"/>
    <s v="UPI"/>
    <s v="Cancelled"/>
    <n v="0.15"/>
    <n v="242.45"/>
  </r>
  <r>
    <s v="ORD2025009408"/>
    <d v="2023-12-10T00:00:00"/>
    <s v="Customer 2561"/>
    <s v="CUST7913"/>
    <x v="3"/>
    <s v="Bhopal"/>
    <s v="Offline"/>
    <s v="Clothing"/>
    <s v="Jacket"/>
    <s v="Jacket Model-193"/>
    <s v="PROD8895"/>
    <n v="2"/>
    <n v="935.73"/>
    <n v="1871.46"/>
    <n v="0.2"/>
    <n v="374.29"/>
    <n v="1497.17"/>
    <s v="Wallet"/>
    <s v="Delivered"/>
    <n v="0.3"/>
    <n v="449.15"/>
  </r>
  <r>
    <s v="ORD2025009409"/>
    <d v="2023-08-16T00:00:00"/>
    <s v="Customer 1415"/>
    <s v="CUST6850"/>
    <x v="3"/>
    <s v="Bhopal"/>
    <s v="Offline"/>
    <s v="Beauty"/>
    <s v="Perfume"/>
    <s v="Perfume Model-537"/>
    <s v="PROD4643"/>
    <n v="5"/>
    <n v="515.05999999999995"/>
    <n v="2575.3000000000002"/>
    <n v="0.2"/>
    <n v="515.05999999999995"/>
    <n v="2060.2399999999998"/>
    <s v="COD"/>
    <s v="Returned"/>
    <n v="0.15"/>
    <n v="309.04000000000002"/>
  </r>
  <r>
    <s v="ORD2025009410"/>
    <d v="2023-09-14T00:00:00"/>
    <s v="Customer 3685"/>
    <s v="CUST1243"/>
    <x v="4"/>
    <s v="Chennai"/>
    <s v="Offline"/>
    <s v="Beauty"/>
    <s v="Face Cream"/>
    <s v="Face Cream Model-726"/>
    <s v="PROD8376"/>
    <n v="1"/>
    <n v="678.71"/>
    <n v="678.71"/>
    <n v="0"/>
    <n v="0"/>
    <n v="678.71"/>
    <s v="Card"/>
    <s v="In-Transit"/>
    <n v="0.3"/>
    <n v="203.61"/>
  </r>
  <r>
    <s v="ORD2025009411"/>
    <d v="2023-10-12T00:00:00"/>
    <s v="Customer 637"/>
    <s v="CUST4800"/>
    <x v="3"/>
    <s v="Nagpur"/>
    <s v="Offline"/>
    <s v="Clothing"/>
    <s v="Shirt"/>
    <s v="Shirt Model-537"/>
    <s v="PROD5559"/>
    <n v="2"/>
    <n v="182.08"/>
    <n v="364.16"/>
    <n v="0.2"/>
    <n v="72.83"/>
    <n v="291.33"/>
    <s v="UPI"/>
    <s v="Returned"/>
    <n v="0.15"/>
    <n v="43.7"/>
  </r>
  <r>
    <s v="ORD2025009412"/>
    <d v="2023-08-16T00:00:00"/>
    <s v="Customer 1215"/>
    <s v="CUST7262"/>
    <x v="4"/>
    <s v="Bangalore"/>
    <s v="Offline"/>
    <s v="Beauty"/>
    <s v="Lipstick"/>
    <s v="Lipstick Model-858"/>
    <s v="PROD6495"/>
    <n v="10"/>
    <n v="916.92"/>
    <n v="9169.2000000000007"/>
    <n v="0.1"/>
    <n v="916.92"/>
    <n v="8252.2800000000007"/>
    <s v="UPI"/>
    <s v="Delivered"/>
    <n v="0.25"/>
    <n v="2063.0700000000002"/>
  </r>
  <r>
    <s v="ORD2025009413"/>
    <d v="2023-11-14T00:00:00"/>
    <s v="Customer 962"/>
    <s v="CUST1791"/>
    <x v="1"/>
    <s v="Lucknow"/>
    <s v="Online"/>
    <s v="Home Decor"/>
    <s v="Sofa"/>
    <s v="Sofa Model-173"/>
    <s v="PROD3184"/>
    <n v="4"/>
    <n v="822.35"/>
    <n v="3289.4"/>
    <n v="0.05"/>
    <n v="164.47"/>
    <n v="3124.93"/>
    <s v="UPI"/>
    <s v="In-Transit"/>
    <n v="0.15"/>
    <n v="468.74"/>
  </r>
  <r>
    <s v="ORD2025009414"/>
    <d v="2024-03-02T00:00:00"/>
    <s v="Customer 2654"/>
    <s v="CUST4170"/>
    <x v="0"/>
    <s v="Mumbai"/>
    <s v="Online"/>
    <s v="Clothing"/>
    <s v="Jacket"/>
    <s v="Jacket Model-170"/>
    <s v="PROD9791"/>
    <n v="5"/>
    <n v="750.71"/>
    <n v="3753.55"/>
    <n v="0.05"/>
    <n v="187.68"/>
    <n v="3565.87"/>
    <s v="UPI"/>
    <s v="Cancelled"/>
    <n v="0.15"/>
    <n v="534.88"/>
  </r>
  <r>
    <s v="ORD2025009415"/>
    <d v="2023-10-23T00:00:00"/>
    <s v="Customer 873"/>
    <s v="CUST5088"/>
    <x v="2"/>
    <s v="Kolkata"/>
    <s v="Online"/>
    <s v="Electronics"/>
    <s v="Tablet"/>
    <s v="Tablet Model-345"/>
    <s v="PROD2268"/>
    <n v="7"/>
    <n v="407.8"/>
    <n v="2854.6"/>
    <n v="0.1"/>
    <n v="285.45999999999998"/>
    <n v="2569.14"/>
    <s v="UPI"/>
    <s v="Delivered"/>
    <n v="0.3"/>
    <n v="770.74"/>
  </r>
  <r>
    <s v="ORD2025009416"/>
    <d v="2023-07-12T00:00:00"/>
    <s v="Customer 907"/>
    <s v="CUST8561"/>
    <x v="1"/>
    <s v="Lucknow"/>
    <s v="Offline"/>
    <s v="Beauty"/>
    <s v="Lipstick"/>
    <s v="Lipstick Model-503"/>
    <s v="PROD3498"/>
    <n v="7"/>
    <n v="149.16"/>
    <n v="1044.1199999999999"/>
    <n v="0"/>
    <n v="0"/>
    <n v="1044.1199999999999"/>
    <s v="COD"/>
    <s v="Cancelled"/>
    <n v="0.3"/>
    <n v="313.24"/>
  </r>
  <r>
    <s v="ORD2025009417"/>
    <d v="2023-04-29T00:00:00"/>
    <s v="Customer 2638"/>
    <s v="CUST7251"/>
    <x v="1"/>
    <s v="Lucknow"/>
    <s v="Online"/>
    <s v="Beauty"/>
    <s v="Lipstick"/>
    <s v="Lipstick Model-618"/>
    <s v="PROD1997"/>
    <n v="2"/>
    <n v="921.15"/>
    <n v="1842.3"/>
    <n v="0.05"/>
    <n v="92.12"/>
    <n v="1750.18"/>
    <s v="UPI"/>
    <s v="Returned"/>
    <n v="0.25"/>
    <n v="437.55"/>
  </r>
  <r>
    <s v="ORD2025009418"/>
    <d v="2024-01-07T00:00:00"/>
    <s v="Customer 1514"/>
    <s v="CUST2731"/>
    <x v="2"/>
    <s v="Kolkata"/>
    <s v="Offline"/>
    <s v="Electronics"/>
    <s v="Laptop"/>
    <s v="Laptop Model-657"/>
    <s v="PROD1785"/>
    <n v="6"/>
    <n v="355.83"/>
    <n v="2134.98"/>
    <n v="0.1"/>
    <n v="213.5"/>
    <n v="1921.48"/>
    <s v="Wallet"/>
    <s v="Cancelled"/>
    <n v="0.15"/>
    <n v="288.22000000000003"/>
  </r>
  <r>
    <s v="ORD2025009419"/>
    <d v="2023-10-03T00:00:00"/>
    <s v="Customer 1142"/>
    <s v="CUST8375"/>
    <x v="3"/>
    <s v="Nagpur"/>
    <s v="Online"/>
    <s v="Beauty"/>
    <s v="Lipstick"/>
    <s v="Lipstick Model-183"/>
    <s v="PROD7767"/>
    <n v="3"/>
    <n v="689.52"/>
    <n v="2068.56"/>
    <n v="0.05"/>
    <n v="103.43"/>
    <n v="1965.13"/>
    <s v="Card"/>
    <s v="In-Transit"/>
    <n v="0.3"/>
    <n v="589.54"/>
  </r>
  <r>
    <s v="ORD2025009420"/>
    <d v="2023-01-28T00:00:00"/>
    <s v="Customer 3169"/>
    <s v="CUST7328"/>
    <x v="3"/>
    <s v="Raipur"/>
    <s v="Offline"/>
    <s v="Clothing"/>
    <s v="Jeans"/>
    <s v="Jeans Model-188"/>
    <s v="PROD2271"/>
    <n v="5"/>
    <n v="895.65"/>
    <n v="4478.25"/>
    <n v="0.1"/>
    <n v="447.83"/>
    <n v="4030.42"/>
    <s v="UPI"/>
    <s v="In-Transit"/>
    <n v="0.15"/>
    <n v="604.55999999999995"/>
  </r>
  <r>
    <s v="ORD2025009421"/>
    <d v="2024-01-08T00:00:00"/>
    <s v="Customer 3662"/>
    <s v="CUST2739"/>
    <x v="4"/>
    <s v="Hyderabad"/>
    <s v="Offline"/>
    <s v="Home Decor"/>
    <s v="Sofa"/>
    <s v="Sofa Model-999"/>
    <s v="PROD7601"/>
    <n v="9"/>
    <n v="630.28"/>
    <n v="5672.52"/>
    <n v="0"/>
    <n v="0"/>
    <n v="5672.52"/>
    <s v="COD"/>
    <s v="Cancelled"/>
    <n v="0.3"/>
    <n v="1701.76"/>
  </r>
  <r>
    <s v="ORD2025009422"/>
    <d v="2024-01-23T00:00:00"/>
    <s v="Customer 424"/>
    <s v="CUST8440"/>
    <x v="2"/>
    <s v="Bhubaneswar"/>
    <s v="Offline"/>
    <s v="Clothing"/>
    <s v="Jacket"/>
    <s v="Jacket Model-296"/>
    <s v="PROD9221"/>
    <n v="10"/>
    <n v="404.13"/>
    <n v="4041.3"/>
    <n v="0.05"/>
    <n v="202.07"/>
    <n v="3839.23"/>
    <s v="Wallet"/>
    <s v="Delivered"/>
    <n v="0.15"/>
    <n v="575.88"/>
  </r>
  <r>
    <s v="ORD2025009423"/>
    <d v="2023-10-26T00:00:00"/>
    <s v="Customer 4269"/>
    <s v="CUST8718"/>
    <x v="2"/>
    <s v="Kolkata"/>
    <s v="Online"/>
    <s v="Home Decor"/>
    <s v="Sofa"/>
    <s v="Sofa Model-906"/>
    <s v="PROD4895"/>
    <n v="6"/>
    <n v="697.86"/>
    <n v="4187.16"/>
    <n v="0"/>
    <n v="0"/>
    <n v="4187.16"/>
    <s v="Card"/>
    <s v="Cancelled"/>
    <n v="0.3"/>
    <n v="1256.1500000000001"/>
  </r>
  <r>
    <s v="ORD2025009424"/>
    <d v="2023-07-18T00:00:00"/>
    <s v="Customer 3419"/>
    <s v="CUST9853"/>
    <x v="2"/>
    <s v="Patna"/>
    <s v="Online"/>
    <s v="Home Decor"/>
    <s v="Sofa"/>
    <s v="Sofa Model-411"/>
    <s v="PROD7627"/>
    <n v="8"/>
    <n v="355.43"/>
    <n v="2843.44"/>
    <n v="0"/>
    <n v="0"/>
    <n v="2843.44"/>
    <s v="Card"/>
    <s v="Delivered"/>
    <n v="0.15"/>
    <n v="426.52"/>
  </r>
  <r>
    <s v="ORD2025009425"/>
    <d v="2023-10-22T00:00:00"/>
    <s v="Customer 1092"/>
    <s v="CUST4720"/>
    <x v="1"/>
    <s v="Delhi"/>
    <s v="Offline"/>
    <s v="Electronics"/>
    <s v="Tablet"/>
    <s v="Tablet Model-345"/>
    <s v="PROD9696"/>
    <n v="4"/>
    <n v="391.63"/>
    <n v="1566.52"/>
    <n v="0"/>
    <n v="0"/>
    <n v="1566.52"/>
    <s v="Card"/>
    <s v="Cancelled"/>
    <n v="0.25"/>
    <n v="391.63"/>
  </r>
  <r>
    <s v="ORD2025009426"/>
    <d v="2023-04-03T00:00:00"/>
    <s v="Customer 2364"/>
    <s v="CUST8486"/>
    <x v="4"/>
    <s v="Bangalore"/>
    <s v="Offline"/>
    <s v="Clothing"/>
    <s v="Shirt"/>
    <s v="Shirt Model-763"/>
    <s v="PROD3033"/>
    <n v="7"/>
    <n v="840.88"/>
    <n v="5886.16"/>
    <n v="0.2"/>
    <n v="1177.23"/>
    <n v="4708.93"/>
    <s v="UPI"/>
    <s v="In-Transit"/>
    <n v="0.15"/>
    <n v="706.34"/>
  </r>
  <r>
    <s v="ORD2025009427"/>
    <d v="2023-09-08T00:00:00"/>
    <s v="Customer 2022"/>
    <s v="CUST8181"/>
    <x v="2"/>
    <s v="Kolkata"/>
    <s v="Offline"/>
    <s v="Electronics"/>
    <s v="Tablet"/>
    <s v="Tablet Model-449"/>
    <s v="PROD4774"/>
    <n v="4"/>
    <n v="145.30000000000001"/>
    <n v="581.20000000000005"/>
    <n v="0"/>
    <n v="0"/>
    <n v="581.20000000000005"/>
    <s v="Card"/>
    <s v="Cancelled"/>
    <n v="0.25"/>
    <n v="145.30000000000001"/>
  </r>
  <r>
    <s v="ORD2025009428"/>
    <d v="2023-08-19T00:00:00"/>
    <s v="Customer 4982"/>
    <s v="CUST3846"/>
    <x v="0"/>
    <s v="Mumbai"/>
    <s v="Offline"/>
    <s v="Home Decor"/>
    <s v="Lamp"/>
    <s v="Lamp Model-887"/>
    <s v="PROD6446"/>
    <n v="7"/>
    <n v="115.83"/>
    <n v="810.81"/>
    <n v="0.05"/>
    <n v="40.54"/>
    <n v="770.27"/>
    <s v="UPI"/>
    <s v="Delivered"/>
    <n v="0.3"/>
    <n v="231.08"/>
  </r>
  <r>
    <s v="ORD2025009429"/>
    <d v="2023-02-21T00:00:00"/>
    <s v="Customer 1065"/>
    <s v="CUST7254"/>
    <x v="1"/>
    <s v="Delhi"/>
    <s v="Offline"/>
    <s v="Clothing"/>
    <s v="Shirt"/>
    <s v="Shirt Model-613"/>
    <s v="PROD5957"/>
    <n v="3"/>
    <n v="941.98"/>
    <n v="2825.94"/>
    <n v="0.1"/>
    <n v="282.58999999999997"/>
    <n v="2543.35"/>
    <s v="Wallet"/>
    <s v="In-Transit"/>
    <n v="0.25"/>
    <n v="635.84"/>
  </r>
  <r>
    <s v="ORD2025009430"/>
    <d v="2023-04-16T00:00:00"/>
    <s v="Customer 4389"/>
    <s v="CUST9350"/>
    <x v="4"/>
    <s v="Bangalore"/>
    <s v="Offline"/>
    <s v="Clothing"/>
    <s v="Jacket"/>
    <s v="Jacket Model-793"/>
    <s v="PROD6386"/>
    <n v="5"/>
    <n v="974.8"/>
    <n v="4874"/>
    <n v="0.05"/>
    <n v="243.7"/>
    <n v="4630.3"/>
    <s v="Wallet"/>
    <s v="Delivered"/>
    <n v="0.3"/>
    <n v="1389.09"/>
  </r>
  <r>
    <s v="ORD2025009431"/>
    <d v="2023-05-23T00:00:00"/>
    <s v="Customer 4114"/>
    <s v="CUST9934"/>
    <x v="4"/>
    <s v="Chennai"/>
    <s v="Offline"/>
    <s v="Electronics"/>
    <s v="Tablet"/>
    <s v="Tablet Model-919"/>
    <s v="PROD1573"/>
    <n v="9"/>
    <n v="841.47"/>
    <n v="7573.23"/>
    <n v="0.1"/>
    <n v="757.32"/>
    <n v="6815.91"/>
    <s v="COD"/>
    <s v="Cancelled"/>
    <n v="0.25"/>
    <n v="1703.98"/>
  </r>
  <r>
    <s v="ORD2025009432"/>
    <d v="2023-01-06T00:00:00"/>
    <s v="Customer 2846"/>
    <s v="CUST9092"/>
    <x v="1"/>
    <s v="Delhi"/>
    <s v="Online"/>
    <s v="Clothing"/>
    <s v="Jeans"/>
    <s v="Jeans Model-166"/>
    <s v="PROD4104"/>
    <n v="10"/>
    <n v="856.43"/>
    <n v="8564.2999999999993"/>
    <n v="0.05"/>
    <n v="428.21"/>
    <n v="8136.09"/>
    <s v="COD"/>
    <s v="Returned"/>
    <n v="0.15"/>
    <n v="1220.4100000000001"/>
  </r>
  <r>
    <s v="ORD2025009433"/>
    <d v="2023-12-05T00:00:00"/>
    <s v="Customer 4715"/>
    <s v="CUST4136"/>
    <x v="2"/>
    <s v="Patna"/>
    <s v="Online"/>
    <s v="Clothing"/>
    <s v="Jacket"/>
    <s v="Jacket Model-824"/>
    <s v="PROD3355"/>
    <n v="4"/>
    <n v="403.46"/>
    <n v="1613.84"/>
    <n v="0.05"/>
    <n v="80.69"/>
    <n v="1533.15"/>
    <s v="UPI"/>
    <s v="Cancelled"/>
    <n v="0.25"/>
    <n v="383.29"/>
  </r>
  <r>
    <s v="ORD2025009434"/>
    <d v="2023-08-06T00:00:00"/>
    <s v="Customer 3445"/>
    <s v="CUST1777"/>
    <x v="2"/>
    <s v="Patna"/>
    <s v="Online"/>
    <s v="Electronics"/>
    <s v="Tablet"/>
    <s v="Tablet Model-134"/>
    <s v="PROD5614"/>
    <n v="3"/>
    <n v="604.35"/>
    <n v="1813.05"/>
    <n v="0"/>
    <n v="0"/>
    <n v="1813.05"/>
    <s v="Card"/>
    <s v="Cancelled"/>
    <n v="0.15"/>
    <n v="271.95999999999998"/>
  </r>
  <r>
    <s v="ORD2025009435"/>
    <d v="2023-09-26T00:00:00"/>
    <s v="Customer 1217"/>
    <s v="CUST5431"/>
    <x v="0"/>
    <s v="Ahmedabad"/>
    <s v="Online"/>
    <s v="Clothing"/>
    <s v="Jeans"/>
    <s v="Jeans Model-120"/>
    <s v="PROD9242"/>
    <n v="8"/>
    <n v="870.76"/>
    <n v="6966.08"/>
    <n v="0"/>
    <n v="0"/>
    <n v="6966.08"/>
    <s v="Wallet"/>
    <s v="Cancelled"/>
    <n v="0.3"/>
    <n v="2089.8200000000002"/>
  </r>
  <r>
    <s v="ORD2025009436"/>
    <d v="2023-09-14T00:00:00"/>
    <s v="Customer 3559"/>
    <s v="CUST4417"/>
    <x v="3"/>
    <s v="Nagpur"/>
    <s v="Offline"/>
    <s v="Beauty"/>
    <s v="Perfume"/>
    <s v="Perfume Model-333"/>
    <s v="PROD9363"/>
    <n v="7"/>
    <n v="951.69"/>
    <n v="6661.83"/>
    <n v="0.05"/>
    <n v="333.09"/>
    <n v="6328.74"/>
    <s v="COD"/>
    <s v="Delivered"/>
    <n v="0.25"/>
    <n v="1582.18"/>
  </r>
  <r>
    <s v="ORD2025009437"/>
    <d v="2023-08-28T00:00:00"/>
    <s v="Customer 1959"/>
    <s v="CUST9228"/>
    <x v="4"/>
    <s v="Hyderabad"/>
    <s v="Offline"/>
    <s v="Home Decor"/>
    <s v="Curtain"/>
    <s v="Curtain Model-949"/>
    <s v="PROD5792"/>
    <n v="5"/>
    <n v="176.67"/>
    <n v="883.35"/>
    <n v="0"/>
    <n v="0"/>
    <n v="883.35"/>
    <s v="COD"/>
    <s v="Cancelled"/>
    <n v="0.15"/>
    <n v="132.5"/>
  </r>
  <r>
    <s v="ORD2025009438"/>
    <d v="2023-03-28T00:00:00"/>
    <s v="Customer 2538"/>
    <s v="CUST3194"/>
    <x v="3"/>
    <s v="Nagpur"/>
    <s v="Offline"/>
    <s v="Electronics"/>
    <s v="Laptop"/>
    <s v="Laptop Model-833"/>
    <s v="PROD7790"/>
    <n v="9"/>
    <n v="863.84"/>
    <n v="7774.56"/>
    <n v="0.1"/>
    <n v="777.46"/>
    <n v="6997.1"/>
    <s v="Wallet"/>
    <s v="In-Transit"/>
    <n v="0.3"/>
    <n v="2099.13"/>
  </r>
  <r>
    <s v="ORD2025009439"/>
    <d v="2023-10-29T00:00:00"/>
    <s v="Customer 3299"/>
    <s v="CUST8234"/>
    <x v="4"/>
    <s v="Chennai"/>
    <s v="Online"/>
    <s v="Electronics"/>
    <s v="Laptop"/>
    <s v="Laptop Model-466"/>
    <s v="PROD2441"/>
    <n v="9"/>
    <n v="106.05"/>
    <n v="954.45"/>
    <n v="0.1"/>
    <n v="95.45"/>
    <n v="859"/>
    <s v="COD"/>
    <s v="In-Transit"/>
    <n v="0.15"/>
    <n v="128.85"/>
  </r>
  <r>
    <s v="ORD2025009440"/>
    <d v="2023-09-18T00:00:00"/>
    <s v="Customer 2645"/>
    <s v="CUST3153"/>
    <x v="3"/>
    <s v="Raipur"/>
    <s v="Online"/>
    <s v="Electronics"/>
    <s v="Laptop"/>
    <s v="Laptop Model-293"/>
    <s v="PROD9703"/>
    <n v="3"/>
    <n v="753.37"/>
    <n v="2260.11"/>
    <n v="0.05"/>
    <n v="113.01"/>
    <n v="2147.1"/>
    <s v="Card"/>
    <s v="In-Transit"/>
    <n v="0.25"/>
    <n v="536.77"/>
  </r>
  <r>
    <s v="ORD2025009441"/>
    <d v="2023-01-06T00:00:00"/>
    <s v="Customer 2656"/>
    <s v="CUST5128"/>
    <x v="0"/>
    <s v="Mumbai"/>
    <s v="Online"/>
    <s v="Clothing"/>
    <s v="Jeans"/>
    <s v="Jeans Model-285"/>
    <s v="PROD6114"/>
    <n v="7"/>
    <n v="111.62"/>
    <n v="781.34"/>
    <n v="0.2"/>
    <n v="156.27000000000001"/>
    <n v="625.07000000000005"/>
    <s v="UPI"/>
    <s v="Cancelled"/>
    <n v="0.3"/>
    <n v="187.52"/>
  </r>
  <r>
    <s v="ORD2025009442"/>
    <d v="2023-11-15T00:00:00"/>
    <s v="Customer 144"/>
    <s v="CUST9363"/>
    <x v="0"/>
    <s v="Pune"/>
    <s v="Online"/>
    <s v="Electronics"/>
    <s v="Laptop"/>
    <s v="Laptop Model-129"/>
    <s v="PROD5888"/>
    <n v="6"/>
    <n v="247.77"/>
    <n v="1486.62"/>
    <n v="0.1"/>
    <n v="148.66"/>
    <n v="1337.96"/>
    <s v="UPI"/>
    <s v="In-Transit"/>
    <n v="0.15"/>
    <n v="200.69"/>
  </r>
  <r>
    <s v="ORD2025009443"/>
    <d v="2023-10-09T00:00:00"/>
    <s v="Customer 3558"/>
    <s v="CUST1283"/>
    <x v="0"/>
    <s v="Pune"/>
    <s v="Online"/>
    <s v="Beauty"/>
    <s v="Lipstick"/>
    <s v="Lipstick Model-879"/>
    <s v="PROD8129"/>
    <n v="2"/>
    <n v="280.60000000000002"/>
    <n v="561.20000000000005"/>
    <n v="0.05"/>
    <n v="28.06"/>
    <n v="533.14"/>
    <s v="Card"/>
    <s v="Cancelled"/>
    <n v="0.15"/>
    <n v="79.97"/>
  </r>
  <r>
    <s v="ORD2025009444"/>
    <d v="2024-01-12T00:00:00"/>
    <s v="Customer 1010"/>
    <s v="CUST6532"/>
    <x v="1"/>
    <s v="Lucknow"/>
    <s v="Offline"/>
    <s v="Home Decor"/>
    <s v="Sofa"/>
    <s v="Sofa Model-797"/>
    <s v="PROD4185"/>
    <n v="4"/>
    <n v="185.2"/>
    <n v="740.8"/>
    <n v="0.2"/>
    <n v="148.16"/>
    <n v="592.64"/>
    <s v="Wallet"/>
    <s v="Returned"/>
    <n v="0.15"/>
    <n v="88.9"/>
  </r>
  <r>
    <s v="ORD2025009445"/>
    <d v="2023-06-25T00:00:00"/>
    <s v="Customer 2559"/>
    <s v="CUST9332"/>
    <x v="4"/>
    <s v="Chennai"/>
    <s v="Offline"/>
    <s v="Beauty"/>
    <s v="Lipstick"/>
    <s v="Lipstick Model-167"/>
    <s v="PROD7121"/>
    <n v="4"/>
    <n v="767.62"/>
    <n v="3070.48"/>
    <n v="0"/>
    <n v="0"/>
    <n v="3070.48"/>
    <s v="COD"/>
    <s v="Cancelled"/>
    <n v="0.3"/>
    <n v="921.14"/>
  </r>
  <r>
    <s v="ORD2025009446"/>
    <d v="2023-05-25T00:00:00"/>
    <s v="Customer 974"/>
    <s v="CUST1374"/>
    <x v="2"/>
    <s v="Patna"/>
    <s v="Online"/>
    <s v="Home Decor"/>
    <s v="Curtain"/>
    <s v="Curtain Model-409"/>
    <s v="PROD2728"/>
    <n v="1"/>
    <n v="478.92"/>
    <n v="478.92"/>
    <n v="0"/>
    <n v="0"/>
    <n v="478.92"/>
    <s v="Wallet"/>
    <s v="Delivered"/>
    <n v="0.15"/>
    <n v="71.84"/>
  </r>
  <r>
    <s v="ORD2025009447"/>
    <d v="2023-04-05T00:00:00"/>
    <s v="Customer 231"/>
    <s v="CUST6290"/>
    <x v="4"/>
    <s v="Hyderabad"/>
    <s v="Online"/>
    <s v="Electronics"/>
    <s v="Mobile"/>
    <s v="Mobile Model-410"/>
    <s v="PROD5406"/>
    <n v="1"/>
    <n v="395.76"/>
    <n v="395.76"/>
    <n v="0.2"/>
    <n v="79.150000000000006"/>
    <n v="316.61"/>
    <s v="Card"/>
    <s v="In-Transit"/>
    <n v="0.25"/>
    <n v="79.150000000000006"/>
  </r>
  <r>
    <s v="ORD2025009448"/>
    <d v="2023-11-16T00:00:00"/>
    <s v="Customer 4216"/>
    <s v="CUST5659"/>
    <x v="1"/>
    <s v="Delhi"/>
    <s v="Online"/>
    <s v="Electronics"/>
    <s v="Mobile"/>
    <s v="Mobile Model-956"/>
    <s v="PROD4832"/>
    <n v="3"/>
    <n v="653.21"/>
    <n v="1959.63"/>
    <n v="0.05"/>
    <n v="97.98"/>
    <n v="1861.65"/>
    <s v="Wallet"/>
    <s v="Delivered"/>
    <n v="0.3"/>
    <n v="558.5"/>
  </r>
  <r>
    <s v="ORD2025009449"/>
    <d v="2024-02-14T00:00:00"/>
    <s v="Customer 1761"/>
    <s v="CUST3423"/>
    <x v="1"/>
    <s v="Chandigarh"/>
    <s v="Offline"/>
    <s v="Clothing"/>
    <s v="Jeans"/>
    <s v="Jeans Model-195"/>
    <s v="PROD9936"/>
    <n v="1"/>
    <n v="700.99"/>
    <n v="700.99"/>
    <n v="0.2"/>
    <n v="140.19999999999999"/>
    <n v="560.79"/>
    <s v="Card"/>
    <s v="Returned"/>
    <n v="0.3"/>
    <n v="168.24"/>
  </r>
  <r>
    <s v="ORD2025009450"/>
    <d v="2024-01-27T00:00:00"/>
    <s v="Customer 4153"/>
    <s v="CUST2431"/>
    <x v="2"/>
    <s v="Patna"/>
    <s v="Offline"/>
    <s v="Home Decor"/>
    <s v="Curtain"/>
    <s v="Curtain Model-253"/>
    <s v="PROD2976"/>
    <n v="10"/>
    <n v="281.81"/>
    <n v="2818.1"/>
    <n v="0.2"/>
    <n v="563.62"/>
    <n v="2254.48"/>
    <s v="UPI"/>
    <s v="Returned"/>
    <n v="0.3"/>
    <n v="676.34"/>
  </r>
  <r>
    <s v="ORD2025009451"/>
    <d v="2023-05-27T00:00:00"/>
    <s v="Customer 3351"/>
    <s v="CUST4687"/>
    <x v="1"/>
    <s v="Chandigarh"/>
    <s v="Offline"/>
    <s v="Electronics"/>
    <s v="Tablet"/>
    <s v="Tablet Model-633"/>
    <s v="PROD5881"/>
    <n v="2"/>
    <n v="841.04"/>
    <n v="1682.08"/>
    <n v="0.1"/>
    <n v="168.21"/>
    <n v="1513.87"/>
    <s v="Wallet"/>
    <s v="Delivered"/>
    <n v="0.3"/>
    <n v="454.16"/>
  </r>
  <r>
    <s v="ORD2025009452"/>
    <d v="2024-03-20T00:00:00"/>
    <s v="Customer 4809"/>
    <s v="CUST8373"/>
    <x v="0"/>
    <s v="Ahmedabad"/>
    <s v="Online"/>
    <s v="Electronics"/>
    <s v="Tablet"/>
    <s v="Tablet Model-933"/>
    <s v="PROD5145"/>
    <n v="8"/>
    <n v="628.88"/>
    <n v="5031.04"/>
    <n v="0.05"/>
    <n v="251.55"/>
    <n v="4779.49"/>
    <s v="Wallet"/>
    <s v="Delivered"/>
    <n v="0.25"/>
    <n v="1194.8699999999999"/>
  </r>
  <r>
    <s v="ORD2025009453"/>
    <d v="2023-07-03T00:00:00"/>
    <s v="Customer 4937"/>
    <s v="CUST5663"/>
    <x v="1"/>
    <s v="Delhi"/>
    <s v="Online"/>
    <s v="Beauty"/>
    <s v="Perfume"/>
    <s v="Perfume Model-383"/>
    <s v="PROD3054"/>
    <n v="1"/>
    <n v="919.37"/>
    <n v="919.37"/>
    <n v="0.05"/>
    <n v="45.97"/>
    <n v="873.4"/>
    <s v="Wallet"/>
    <s v="Delivered"/>
    <n v="0.3"/>
    <n v="262.02"/>
  </r>
  <r>
    <s v="ORD2025009454"/>
    <d v="2024-03-03T00:00:00"/>
    <s v="Customer 1871"/>
    <s v="CUST4423"/>
    <x v="0"/>
    <s v="Ahmedabad"/>
    <s v="Offline"/>
    <s v="Home Decor"/>
    <s v="Lamp"/>
    <s v="Lamp Model-429"/>
    <s v="PROD8572"/>
    <n v="2"/>
    <n v="931.47"/>
    <n v="1862.94"/>
    <n v="0.2"/>
    <n v="372.59"/>
    <n v="1490.35"/>
    <s v="Wallet"/>
    <s v="Returned"/>
    <n v="0.25"/>
    <n v="372.59"/>
  </r>
  <r>
    <s v="ORD2025009455"/>
    <d v="2024-03-20T00:00:00"/>
    <s v="Customer 1290"/>
    <s v="CUST1361"/>
    <x v="2"/>
    <s v="Patna"/>
    <s v="Offline"/>
    <s v="Beauty"/>
    <s v="Perfume"/>
    <s v="Perfume Model-590"/>
    <s v="PROD3414"/>
    <n v="9"/>
    <n v="524.25"/>
    <n v="4718.25"/>
    <n v="0"/>
    <n v="0"/>
    <n v="4718.25"/>
    <s v="Card"/>
    <s v="Returned"/>
    <n v="0.3"/>
    <n v="1415.47"/>
  </r>
  <r>
    <s v="ORD2025009456"/>
    <d v="2024-01-03T00:00:00"/>
    <s v="Customer 3034"/>
    <s v="CUST2986"/>
    <x v="0"/>
    <s v="Ahmedabad"/>
    <s v="Online"/>
    <s v="Beauty"/>
    <s v="Perfume"/>
    <s v="Perfume Model-670"/>
    <s v="PROD1198"/>
    <n v="4"/>
    <n v="732.6"/>
    <n v="2930.4"/>
    <n v="0.1"/>
    <n v="293.04000000000002"/>
    <n v="2637.36"/>
    <s v="Card"/>
    <s v="Delivered"/>
    <n v="0.15"/>
    <n v="395.6"/>
  </r>
  <r>
    <s v="ORD2025009457"/>
    <d v="2023-09-01T00:00:00"/>
    <s v="Customer 3642"/>
    <s v="CUST2569"/>
    <x v="1"/>
    <s v="Delhi"/>
    <s v="Online"/>
    <s v="Electronics"/>
    <s v="Tablet"/>
    <s v="Tablet Model-676"/>
    <s v="PROD7176"/>
    <n v="10"/>
    <n v="308.14999999999998"/>
    <n v="3081.5"/>
    <n v="0.05"/>
    <n v="154.08000000000001"/>
    <n v="2927.42"/>
    <s v="COD"/>
    <s v="In-Transit"/>
    <n v="0.3"/>
    <n v="878.23"/>
  </r>
  <r>
    <s v="ORD2025009458"/>
    <d v="2023-01-27T00:00:00"/>
    <s v="Customer 384"/>
    <s v="CUST6983"/>
    <x v="0"/>
    <s v="Ahmedabad"/>
    <s v="Offline"/>
    <s v="Home Decor"/>
    <s v="Curtain"/>
    <s v="Curtain Model-631"/>
    <s v="PROD7752"/>
    <n v="3"/>
    <n v="992.53"/>
    <n v="2977.59"/>
    <n v="0.1"/>
    <n v="297.76"/>
    <n v="2679.83"/>
    <s v="Card"/>
    <s v="In-Transit"/>
    <n v="0.25"/>
    <n v="669.96"/>
  </r>
  <r>
    <s v="ORD2025009459"/>
    <d v="2023-11-10T00:00:00"/>
    <s v="Customer 2620"/>
    <s v="CUST4230"/>
    <x v="3"/>
    <s v="Bhopal"/>
    <s v="Online"/>
    <s v="Beauty"/>
    <s v="Face Cream"/>
    <s v="Face Cream Model-273"/>
    <s v="PROD9618"/>
    <n v="3"/>
    <n v="836.27"/>
    <n v="2508.81"/>
    <n v="0.1"/>
    <n v="250.88"/>
    <n v="2257.9299999999998"/>
    <s v="COD"/>
    <s v="In-Transit"/>
    <n v="0.15"/>
    <n v="338.69"/>
  </r>
  <r>
    <s v="ORD2025009460"/>
    <d v="2023-07-07T00:00:00"/>
    <s v="Customer 601"/>
    <s v="CUST3831"/>
    <x v="3"/>
    <s v="Bhopal"/>
    <s v="Offline"/>
    <s v="Beauty"/>
    <s v="Lipstick"/>
    <s v="Lipstick Model-604"/>
    <s v="PROD2693"/>
    <n v="10"/>
    <n v="445.13"/>
    <n v="4451.3"/>
    <n v="0.05"/>
    <n v="222.57"/>
    <n v="4228.7299999999996"/>
    <s v="UPI"/>
    <s v="In-Transit"/>
    <n v="0.15"/>
    <n v="634.30999999999995"/>
  </r>
  <r>
    <s v="ORD2025009461"/>
    <d v="2023-08-10T00:00:00"/>
    <s v="Customer 4236"/>
    <s v="CUST9235"/>
    <x v="4"/>
    <s v="Chennai"/>
    <s v="Offline"/>
    <s v="Home Decor"/>
    <s v="Curtain"/>
    <s v="Curtain Model-869"/>
    <s v="PROD5149"/>
    <n v="5"/>
    <n v="499.8"/>
    <n v="2499"/>
    <n v="0.05"/>
    <n v="124.95"/>
    <n v="2374.0500000000002"/>
    <s v="Wallet"/>
    <s v="In-Transit"/>
    <n v="0.15"/>
    <n v="356.11"/>
  </r>
  <r>
    <s v="ORD2025009462"/>
    <d v="2023-12-16T00:00:00"/>
    <s v="Customer 2864"/>
    <s v="CUST3582"/>
    <x v="1"/>
    <s v="Chandigarh"/>
    <s v="Online"/>
    <s v="Home Decor"/>
    <s v="Lamp"/>
    <s v="Lamp Model-601"/>
    <s v="PROD8719"/>
    <n v="1"/>
    <n v="382.52"/>
    <n v="382.52"/>
    <n v="0.2"/>
    <n v="76.5"/>
    <n v="306.02"/>
    <s v="Card"/>
    <s v="Delivered"/>
    <n v="0.3"/>
    <n v="91.81"/>
  </r>
  <r>
    <s v="ORD2025009463"/>
    <d v="2023-01-30T00:00:00"/>
    <s v="Customer 3219"/>
    <s v="CUST7704"/>
    <x v="1"/>
    <s v="Lucknow"/>
    <s v="Online"/>
    <s v="Clothing"/>
    <s v="Jeans"/>
    <s v="Jeans Model-185"/>
    <s v="PROD2051"/>
    <n v="3"/>
    <n v="943.84"/>
    <n v="2831.52"/>
    <n v="0"/>
    <n v="0"/>
    <n v="2831.52"/>
    <s v="Card"/>
    <s v="In-Transit"/>
    <n v="0.25"/>
    <n v="707.88"/>
  </r>
  <r>
    <s v="ORD2025009464"/>
    <d v="2023-01-29T00:00:00"/>
    <s v="Customer 470"/>
    <s v="CUST5031"/>
    <x v="2"/>
    <s v="Bhubaneswar"/>
    <s v="Offline"/>
    <s v="Electronics"/>
    <s v="Tablet"/>
    <s v="Tablet Model-629"/>
    <s v="PROD1258"/>
    <n v="4"/>
    <n v="371.67"/>
    <n v="1486.68"/>
    <n v="0.05"/>
    <n v="74.33"/>
    <n v="1412.35"/>
    <s v="COD"/>
    <s v="Cancelled"/>
    <n v="0.3"/>
    <n v="423.7"/>
  </r>
  <r>
    <s v="ORD2025009465"/>
    <d v="2023-03-04T00:00:00"/>
    <s v="Customer 2747"/>
    <s v="CUST3230"/>
    <x v="1"/>
    <s v="Chandigarh"/>
    <s v="Online"/>
    <s v="Electronics"/>
    <s v="Laptop"/>
    <s v="Laptop Model-117"/>
    <s v="PROD1690"/>
    <n v="8"/>
    <n v="179.46"/>
    <n v="1435.68"/>
    <n v="0.1"/>
    <n v="143.57"/>
    <n v="1292.1099999999999"/>
    <s v="Wallet"/>
    <s v="Delivered"/>
    <n v="0.3"/>
    <n v="387.63"/>
  </r>
  <r>
    <s v="ORD2025009466"/>
    <d v="2023-10-02T00:00:00"/>
    <s v="Customer 883"/>
    <s v="CUST6035"/>
    <x v="4"/>
    <s v="Bangalore"/>
    <s v="Online"/>
    <s v="Electronics"/>
    <s v="Mobile"/>
    <s v="Mobile Model-915"/>
    <s v="PROD1041"/>
    <n v="3"/>
    <n v="854.94"/>
    <n v="2564.8200000000002"/>
    <n v="0.2"/>
    <n v="512.96"/>
    <n v="2051.86"/>
    <s v="COD"/>
    <s v="Delivered"/>
    <n v="0.3"/>
    <n v="615.55999999999995"/>
  </r>
  <r>
    <s v="ORD2025009467"/>
    <d v="2023-10-21T00:00:00"/>
    <s v="Customer 1957"/>
    <s v="CUST9832"/>
    <x v="2"/>
    <s v="Patna"/>
    <s v="Offline"/>
    <s v="Electronics"/>
    <s v="Tablet"/>
    <s v="Tablet Model-711"/>
    <s v="PROD7150"/>
    <n v="2"/>
    <n v="515.78"/>
    <n v="1031.56"/>
    <n v="0"/>
    <n v="0"/>
    <n v="1031.56"/>
    <s v="Wallet"/>
    <s v="Returned"/>
    <n v="0.25"/>
    <n v="257.89"/>
  </r>
  <r>
    <s v="ORD2025009468"/>
    <d v="2024-03-15T00:00:00"/>
    <s v="Customer 4129"/>
    <s v="CUST2322"/>
    <x v="4"/>
    <s v="Bangalore"/>
    <s v="Offline"/>
    <s v="Beauty"/>
    <s v="Lipstick"/>
    <s v="Lipstick Model-921"/>
    <s v="PROD3733"/>
    <n v="10"/>
    <n v="480.22"/>
    <n v="4802.2"/>
    <n v="0"/>
    <n v="0"/>
    <n v="4802.2"/>
    <s v="UPI"/>
    <s v="Returned"/>
    <n v="0.15"/>
    <n v="720.33"/>
  </r>
  <r>
    <s v="ORD2025009469"/>
    <d v="2023-12-02T00:00:00"/>
    <s v="Customer 4799"/>
    <s v="CUST5455"/>
    <x v="4"/>
    <s v="Hyderabad"/>
    <s v="Online"/>
    <s v="Clothing"/>
    <s v="Jeans"/>
    <s v="Jeans Model-797"/>
    <s v="PROD5665"/>
    <n v="6"/>
    <n v="556.77"/>
    <n v="3340.62"/>
    <n v="0.2"/>
    <n v="668.12"/>
    <n v="2672.5"/>
    <s v="Wallet"/>
    <s v="In-Transit"/>
    <n v="0.3"/>
    <n v="801.75"/>
  </r>
  <r>
    <s v="ORD2025009470"/>
    <d v="2023-07-15T00:00:00"/>
    <s v="Customer 2585"/>
    <s v="CUST6351"/>
    <x v="1"/>
    <s v="Delhi"/>
    <s v="Online"/>
    <s v="Home Decor"/>
    <s v="Lamp"/>
    <s v="Lamp Model-183"/>
    <s v="PROD9153"/>
    <n v="9"/>
    <n v="166.14"/>
    <n v="1495.26"/>
    <n v="0"/>
    <n v="0"/>
    <n v="1495.26"/>
    <s v="Wallet"/>
    <s v="In-Transit"/>
    <n v="0.25"/>
    <n v="373.81"/>
  </r>
  <r>
    <s v="ORD2025009471"/>
    <d v="2023-12-07T00:00:00"/>
    <s v="Customer 4996"/>
    <s v="CUST6431"/>
    <x v="2"/>
    <s v="Bhubaneswar"/>
    <s v="Offline"/>
    <s v="Home Decor"/>
    <s v="Curtain"/>
    <s v="Curtain Model-811"/>
    <s v="PROD7596"/>
    <n v="8"/>
    <n v="650.66"/>
    <n v="5205.28"/>
    <n v="0.05"/>
    <n v="260.26"/>
    <n v="4945.0200000000004"/>
    <s v="UPI"/>
    <s v="Cancelled"/>
    <n v="0.25"/>
    <n v="1236.26"/>
  </r>
  <r>
    <s v="ORD2025009472"/>
    <d v="2023-08-10T00:00:00"/>
    <s v="Customer 4380"/>
    <s v="CUST6780"/>
    <x v="4"/>
    <s v="Chennai"/>
    <s v="Online"/>
    <s v="Home Decor"/>
    <s v="Curtain"/>
    <s v="Curtain Model-942"/>
    <s v="PROD8682"/>
    <n v="2"/>
    <n v="563.5"/>
    <n v="1127"/>
    <n v="0.05"/>
    <n v="56.35"/>
    <n v="1070.6500000000001"/>
    <s v="Wallet"/>
    <s v="Delivered"/>
    <n v="0.3"/>
    <n v="321.19"/>
  </r>
  <r>
    <s v="ORD2025009473"/>
    <d v="2023-07-26T00:00:00"/>
    <s v="Customer 2577"/>
    <s v="CUST1720"/>
    <x v="1"/>
    <s v="Lucknow"/>
    <s v="Offline"/>
    <s v="Electronics"/>
    <s v="Laptop"/>
    <s v="Laptop Model-733"/>
    <s v="PROD2482"/>
    <n v="10"/>
    <n v="623.29"/>
    <n v="6232.9"/>
    <n v="0.2"/>
    <n v="1246.58"/>
    <n v="4986.32"/>
    <s v="COD"/>
    <s v="Cancelled"/>
    <n v="0.15"/>
    <n v="747.95"/>
  </r>
  <r>
    <s v="ORD2025009474"/>
    <d v="2023-07-02T00:00:00"/>
    <s v="Customer 1383"/>
    <s v="CUST2269"/>
    <x v="4"/>
    <s v="Hyderabad"/>
    <s v="Offline"/>
    <s v="Electronics"/>
    <s v="Tablet"/>
    <s v="Tablet Model-430"/>
    <s v="PROD9626"/>
    <n v="6"/>
    <n v="197.28"/>
    <n v="1183.68"/>
    <n v="0.2"/>
    <n v="236.74"/>
    <n v="946.94"/>
    <s v="Card"/>
    <s v="Returned"/>
    <n v="0.3"/>
    <n v="284.08"/>
  </r>
  <r>
    <s v="ORD2025009475"/>
    <d v="2024-03-04T00:00:00"/>
    <s v="Customer 3370"/>
    <s v="CUST4056"/>
    <x v="1"/>
    <s v="Lucknow"/>
    <s v="Offline"/>
    <s v="Clothing"/>
    <s v="Jacket"/>
    <s v="Jacket Model-106"/>
    <s v="PROD6468"/>
    <n v="7"/>
    <n v="678.29"/>
    <n v="4748.03"/>
    <n v="0.05"/>
    <n v="237.4"/>
    <n v="4510.63"/>
    <s v="COD"/>
    <s v="Delivered"/>
    <n v="0.3"/>
    <n v="1353.19"/>
  </r>
  <r>
    <s v="ORD2025009476"/>
    <d v="2023-01-08T00:00:00"/>
    <s v="Customer 1137"/>
    <s v="CUST3859"/>
    <x v="0"/>
    <s v="Ahmedabad"/>
    <s v="Online"/>
    <s v="Beauty"/>
    <s v="Lipstick"/>
    <s v="Lipstick Model-621"/>
    <s v="PROD5435"/>
    <n v="3"/>
    <n v="194.02"/>
    <n v="582.05999999999995"/>
    <n v="0.05"/>
    <n v="29.1"/>
    <n v="552.96"/>
    <s v="Card"/>
    <s v="Cancelled"/>
    <n v="0.3"/>
    <n v="165.89"/>
  </r>
  <r>
    <s v="ORD2025009477"/>
    <d v="2024-02-20T00:00:00"/>
    <s v="Customer 4014"/>
    <s v="CUST2671"/>
    <x v="4"/>
    <s v="Bangalore"/>
    <s v="Offline"/>
    <s v="Home Decor"/>
    <s v="Lamp"/>
    <s v="Lamp Model-742"/>
    <s v="PROD8072"/>
    <n v="1"/>
    <n v="130.69"/>
    <n v="130.69"/>
    <n v="0"/>
    <n v="0"/>
    <n v="130.69"/>
    <s v="UPI"/>
    <s v="Delivered"/>
    <n v="0.25"/>
    <n v="32.67"/>
  </r>
  <r>
    <s v="ORD2025009478"/>
    <d v="2023-03-19T00:00:00"/>
    <s v="Customer 4851"/>
    <s v="CUST5651"/>
    <x v="0"/>
    <s v="Mumbai"/>
    <s v="Online"/>
    <s v="Home Decor"/>
    <s v="Sofa"/>
    <s v="Sofa Model-142"/>
    <s v="PROD2829"/>
    <n v="4"/>
    <n v="183.27"/>
    <n v="733.08"/>
    <n v="0.2"/>
    <n v="146.62"/>
    <n v="586.46"/>
    <s v="Wallet"/>
    <s v="Returned"/>
    <n v="0.25"/>
    <n v="146.62"/>
  </r>
  <r>
    <s v="ORD2025009479"/>
    <d v="2023-04-14T00:00:00"/>
    <s v="Customer 3368"/>
    <s v="CUST2278"/>
    <x v="2"/>
    <s v="Patna"/>
    <s v="Online"/>
    <s v="Clothing"/>
    <s v="Shirt"/>
    <s v="Shirt Model-241"/>
    <s v="PROD8079"/>
    <n v="4"/>
    <n v="708.17"/>
    <n v="2832.68"/>
    <n v="0.05"/>
    <n v="141.63"/>
    <n v="2691.05"/>
    <s v="COD"/>
    <s v="Cancelled"/>
    <n v="0.15"/>
    <n v="403.66"/>
  </r>
  <r>
    <s v="ORD2025009480"/>
    <d v="2023-01-29T00:00:00"/>
    <s v="Customer 825"/>
    <s v="CUST1856"/>
    <x v="4"/>
    <s v="Chennai"/>
    <s v="Online"/>
    <s v="Home Decor"/>
    <s v="Sofa"/>
    <s v="Sofa Model-434"/>
    <s v="PROD4355"/>
    <n v="4"/>
    <n v="753.77"/>
    <n v="3015.08"/>
    <n v="0.1"/>
    <n v="301.51"/>
    <n v="2713.57"/>
    <s v="Wallet"/>
    <s v="Returned"/>
    <n v="0.25"/>
    <n v="678.39"/>
  </r>
  <r>
    <s v="ORD2025009481"/>
    <d v="2023-04-15T00:00:00"/>
    <s v="Customer 4579"/>
    <s v="CUST3703"/>
    <x v="3"/>
    <s v="Raipur"/>
    <s v="Online"/>
    <s v="Electronics"/>
    <s v="Mobile"/>
    <s v="Mobile Model-314"/>
    <s v="PROD9953"/>
    <n v="1"/>
    <n v="554.78"/>
    <n v="554.78"/>
    <n v="0"/>
    <n v="0"/>
    <n v="554.78"/>
    <s v="Wallet"/>
    <s v="In-Transit"/>
    <n v="0.25"/>
    <n v="138.69"/>
  </r>
  <r>
    <s v="ORD2025009482"/>
    <d v="2023-08-09T00:00:00"/>
    <s v="Customer 160"/>
    <s v="CUST3801"/>
    <x v="0"/>
    <s v="Ahmedabad"/>
    <s v="Online"/>
    <s v="Electronics"/>
    <s v="Laptop"/>
    <s v="Laptop Model-992"/>
    <s v="PROD4335"/>
    <n v="10"/>
    <n v="208.56"/>
    <n v="2085.6"/>
    <n v="0.05"/>
    <n v="104.28"/>
    <n v="1981.32"/>
    <s v="Card"/>
    <s v="Returned"/>
    <n v="0.3"/>
    <n v="594.4"/>
  </r>
  <r>
    <s v="ORD2025009483"/>
    <d v="2023-04-14T00:00:00"/>
    <s v="Customer 1585"/>
    <s v="CUST2301"/>
    <x v="3"/>
    <s v="Bhopal"/>
    <s v="Offline"/>
    <s v="Beauty"/>
    <s v="Perfume"/>
    <s v="Perfume Model-419"/>
    <s v="PROD3189"/>
    <n v="5"/>
    <n v="249.07"/>
    <n v="1245.3499999999999"/>
    <n v="0.2"/>
    <n v="249.07"/>
    <n v="996.28"/>
    <s v="UPI"/>
    <s v="In-Transit"/>
    <n v="0.15"/>
    <n v="149.44"/>
  </r>
  <r>
    <s v="ORD2025009484"/>
    <d v="2023-02-21T00:00:00"/>
    <s v="Customer 98"/>
    <s v="CUST7879"/>
    <x v="3"/>
    <s v="Bhopal"/>
    <s v="Offline"/>
    <s v="Home Decor"/>
    <s v="Lamp"/>
    <s v="Lamp Model-289"/>
    <s v="PROD4220"/>
    <n v="6"/>
    <n v="501.22"/>
    <n v="3007.32"/>
    <n v="0.05"/>
    <n v="150.37"/>
    <n v="2856.95"/>
    <s v="Card"/>
    <s v="In-Transit"/>
    <n v="0.15"/>
    <n v="428.54"/>
  </r>
  <r>
    <s v="ORD2025009485"/>
    <d v="2023-06-02T00:00:00"/>
    <s v="Customer 4440"/>
    <s v="CUST7675"/>
    <x v="4"/>
    <s v="Chennai"/>
    <s v="Offline"/>
    <s v="Electronics"/>
    <s v="Mobile"/>
    <s v="Mobile Model-821"/>
    <s v="PROD6670"/>
    <n v="8"/>
    <n v="622.73"/>
    <n v="4981.84"/>
    <n v="0"/>
    <n v="0"/>
    <n v="4981.84"/>
    <s v="COD"/>
    <s v="Returned"/>
    <n v="0.15"/>
    <n v="747.28"/>
  </r>
  <r>
    <s v="ORD2025009486"/>
    <d v="2023-05-28T00:00:00"/>
    <s v="Customer 493"/>
    <s v="CUST6104"/>
    <x v="3"/>
    <s v="Bhopal"/>
    <s v="Offline"/>
    <s v="Home Decor"/>
    <s v="Lamp"/>
    <s v="Lamp Model-349"/>
    <s v="PROD9052"/>
    <n v="6"/>
    <n v="915.83"/>
    <n v="5494.98"/>
    <n v="0.2"/>
    <n v="1099"/>
    <n v="4395.9799999999996"/>
    <s v="Wallet"/>
    <s v="Returned"/>
    <n v="0.15"/>
    <n v="659.4"/>
  </r>
  <r>
    <s v="ORD2025009487"/>
    <d v="2024-02-11T00:00:00"/>
    <s v="Customer 110"/>
    <s v="CUST9110"/>
    <x v="3"/>
    <s v="Raipur"/>
    <s v="Offline"/>
    <s v="Beauty"/>
    <s v="Perfume"/>
    <s v="Perfume Model-468"/>
    <s v="PROD6445"/>
    <n v="4"/>
    <n v="794.88"/>
    <n v="3179.52"/>
    <n v="0.05"/>
    <n v="158.97999999999999"/>
    <n v="3020.54"/>
    <s v="Card"/>
    <s v="Cancelled"/>
    <n v="0.3"/>
    <n v="906.16"/>
  </r>
  <r>
    <s v="ORD2025009488"/>
    <d v="2023-03-29T00:00:00"/>
    <s v="Customer 806"/>
    <s v="CUST7587"/>
    <x v="1"/>
    <s v="Lucknow"/>
    <s v="Online"/>
    <s v="Electronics"/>
    <s v="Mobile"/>
    <s v="Mobile Model-538"/>
    <s v="PROD2390"/>
    <n v="6"/>
    <n v="703.37"/>
    <n v="4220.22"/>
    <n v="0"/>
    <n v="0"/>
    <n v="4220.22"/>
    <s v="Wallet"/>
    <s v="Cancelled"/>
    <n v="0.3"/>
    <n v="1266.07"/>
  </r>
  <r>
    <s v="ORD2025009489"/>
    <d v="2023-01-18T00:00:00"/>
    <s v="Customer 2420"/>
    <s v="CUST8392"/>
    <x v="2"/>
    <s v="Bhubaneswar"/>
    <s v="Online"/>
    <s v="Electronics"/>
    <s v="Mobile"/>
    <s v="Mobile Model-676"/>
    <s v="PROD8946"/>
    <n v="2"/>
    <n v="832.16"/>
    <n v="1664.32"/>
    <n v="0"/>
    <n v="0"/>
    <n v="1664.32"/>
    <s v="COD"/>
    <s v="Delivered"/>
    <n v="0.3"/>
    <n v="499.3"/>
  </r>
  <r>
    <s v="ORD2025009490"/>
    <d v="2023-02-01T00:00:00"/>
    <s v="Customer 378"/>
    <s v="CUST9281"/>
    <x v="2"/>
    <s v="Patna"/>
    <s v="Online"/>
    <s v="Clothing"/>
    <s v="Shirt"/>
    <s v="Shirt Model-829"/>
    <s v="PROD5430"/>
    <n v="1"/>
    <n v="897.89"/>
    <n v="897.89"/>
    <n v="0.1"/>
    <n v="89.79"/>
    <n v="808.1"/>
    <s v="UPI"/>
    <s v="Returned"/>
    <n v="0.3"/>
    <n v="242.43"/>
  </r>
  <r>
    <s v="ORD2025009491"/>
    <d v="2023-05-06T00:00:00"/>
    <s v="Customer 2714"/>
    <s v="CUST2241"/>
    <x v="2"/>
    <s v="Kolkata"/>
    <s v="Offline"/>
    <s v="Clothing"/>
    <s v="Shirt"/>
    <s v="Shirt Model-785"/>
    <s v="PROD7088"/>
    <n v="6"/>
    <n v="888.94"/>
    <n v="5333.64"/>
    <n v="0"/>
    <n v="0"/>
    <n v="5333.64"/>
    <s v="UPI"/>
    <s v="Returned"/>
    <n v="0.15"/>
    <n v="800.05"/>
  </r>
  <r>
    <s v="ORD2025009492"/>
    <d v="2023-10-13T00:00:00"/>
    <s v="Customer 4941"/>
    <s v="CUST9697"/>
    <x v="1"/>
    <s v="Lucknow"/>
    <s v="Online"/>
    <s v="Electronics"/>
    <s v="Tablet"/>
    <s v="Tablet Model-697"/>
    <s v="PROD6824"/>
    <n v="8"/>
    <n v="933.9"/>
    <n v="7471.2"/>
    <n v="0.2"/>
    <n v="1494.24"/>
    <n v="5976.96"/>
    <s v="Card"/>
    <s v="Delivered"/>
    <n v="0.15"/>
    <n v="896.54"/>
  </r>
  <r>
    <s v="ORD2025009493"/>
    <d v="2023-11-24T00:00:00"/>
    <s v="Customer 1108"/>
    <s v="CUST7219"/>
    <x v="1"/>
    <s v="Lucknow"/>
    <s v="Offline"/>
    <s v="Electronics"/>
    <s v="Mobile"/>
    <s v="Mobile Model-780"/>
    <s v="PROD6836"/>
    <n v="7"/>
    <n v="179.39"/>
    <n v="1255.73"/>
    <n v="0.2"/>
    <n v="251.15"/>
    <n v="1004.58"/>
    <s v="COD"/>
    <s v="Cancelled"/>
    <n v="0.3"/>
    <n v="301.37"/>
  </r>
  <r>
    <s v="ORD2025009494"/>
    <d v="2023-02-22T00:00:00"/>
    <s v="Customer 3415"/>
    <s v="CUST9048"/>
    <x v="4"/>
    <s v="Chennai"/>
    <s v="Offline"/>
    <s v="Electronics"/>
    <s v="Mobile"/>
    <s v="Mobile Model-442"/>
    <s v="PROD8252"/>
    <n v="9"/>
    <n v="944.69"/>
    <n v="8502.2099999999991"/>
    <n v="0.1"/>
    <n v="850.22"/>
    <n v="7651.99"/>
    <s v="Card"/>
    <s v="In-Transit"/>
    <n v="0.3"/>
    <n v="2295.6"/>
  </r>
  <r>
    <s v="ORD2025009495"/>
    <d v="2023-02-20T00:00:00"/>
    <s v="Customer 2665"/>
    <s v="CUST1732"/>
    <x v="0"/>
    <s v="Ahmedabad"/>
    <s v="Online"/>
    <s v="Electronics"/>
    <s v="Mobile"/>
    <s v="Mobile Model-694"/>
    <s v="PROD9335"/>
    <n v="8"/>
    <n v="930.35"/>
    <n v="7442.8"/>
    <n v="0.1"/>
    <n v="744.28"/>
    <n v="6698.52"/>
    <s v="COD"/>
    <s v="Delivered"/>
    <n v="0.25"/>
    <n v="1674.63"/>
  </r>
  <r>
    <s v="ORD2025009496"/>
    <d v="2023-05-31T00:00:00"/>
    <s v="Customer 2862"/>
    <s v="CUST6897"/>
    <x v="3"/>
    <s v="Nagpur"/>
    <s v="Online"/>
    <s v="Beauty"/>
    <s v="Lipstick"/>
    <s v="Lipstick Model-871"/>
    <s v="PROD8548"/>
    <n v="10"/>
    <n v="800.65"/>
    <n v="8006.5"/>
    <n v="0.2"/>
    <n v="1601.3"/>
    <n v="6405.2"/>
    <s v="COD"/>
    <s v="In-Transit"/>
    <n v="0.3"/>
    <n v="1921.56"/>
  </r>
  <r>
    <s v="ORD2025009497"/>
    <d v="2024-02-24T00:00:00"/>
    <s v="Customer 3654"/>
    <s v="CUST9705"/>
    <x v="4"/>
    <s v="Hyderabad"/>
    <s v="Online"/>
    <s v="Home Decor"/>
    <s v="Lamp"/>
    <s v="Lamp Model-262"/>
    <s v="PROD1786"/>
    <n v="1"/>
    <n v="454.36"/>
    <n v="454.36"/>
    <n v="0.2"/>
    <n v="90.87"/>
    <n v="363.49"/>
    <s v="COD"/>
    <s v="Cancelled"/>
    <n v="0.15"/>
    <n v="54.52"/>
  </r>
  <r>
    <s v="ORD2025009498"/>
    <d v="2023-10-13T00:00:00"/>
    <s v="Customer 711"/>
    <s v="CUST3384"/>
    <x v="3"/>
    <s v="Nagpur"/>
    <s v="Offline"/>
    <s v="Electronics"/>
    <s v="Laptop"/>
    <s v="Laptop Model-901"/>
    <s v="PROD4137"/>
    <n v="2"/>
    <n v="917.86"/>
    <n v="1835.72"/>
    <n v="0"/>
    <n v="0"/>
    <n v="1835.72"/>
    <s v="UPI"/>
    <s v="Returned"/>
    <n v="0.25"/>
    <n v="458.93"/>
  </r>
  <r>
    <s v="ORD2025009499"/>
    <d v="2023-06-23T00:00:00"/>
    <s v="Customer 1321"/>
    <s v="CUST6545"/>
    <x v="2"/>
    <s v="Kolkata"/>
    <s v="Offline"/>
    <s v="Clothing"/>
    <s v="Jeans"/>
    <s v="Jeans Model-640"/>
    <s v="PROD3807"/>
    <n v="6"/>
    <n v="470.32"/>
    <n v="2821.92"/>
    <n v="0.05"/>
    <n v="141.1"/>
    <n v="2680.82"/>
    <s v="UPI"/>
    <s v="Returned"/>
    <n v="0.25"/>
    <n v="670.21"/>
  </r>
  <r>
    <s v="ORD2025009500"/>
    <d v="2023-08-29T00:00:00"/>
    <s v="Customer 4020"/>
    <s v="CUST2528"/>
    <x v="4"/>
    <s v="Bangalore"/>
    <s v="Online"/>
    <s v="Home Decor"/>
    <s v="Curtain"/>
    <s v="Curtain Model-337"/>
    <s v="PROD9552"/>
    <n v="1"/>
    <n v="739.81"/>
    <n v="739.81"/>
    <n v="0.1"/>
    <n v="73.98"/>
    <n v="665.83"/>
    <s v="Card"/>
    <s v="Returned"/>
    <n v="0.15"/>
    <n v="99.87"/>
  </r>
  <r>
    <s v="ORD2025009501"/>
    <d v="2023-12-12T00:00:00"/>
    <s v="Customer 4455"/>
    <s v="CUST5439"/>
    <x v="4"/>
    <s v="Hyderabad"/>
    <s v="Offline"/>
    <s v="Electronics"/>
    <s v="Laptop"/>
    <s v="Laptop Model-437"/>
    <s v="PROD4626"/>
    <n v="5"/>
    <n v="452.99"/>
    <n v="2264.9499999999998"/>
    <n v="0"/>
    <n v="0"/>
    <n v="2264.9499999999998"/>
    <s v="COD"/>
    <s v="Delivered"/>
    <n v="0.25"/>
    <n v="566.24"/>
  </r>
  <r>
    <s v="ORD2025009502"/>
    <d v="2024-01-28T00:00:00"/>
    <s v="Customer 2051"/>
    <s v="CUST2085"/>
    <x v="1"/>
    <s v="Delhi"/>
    <s v="Offline"/>
    <s v="Clothing"/>
    <s v="Shirt"/>
    <s v="Shirt Model-152"/>
    <s v="PROD8422"/>
    <n v="9"/>
    <n v="590.88"/>
    <n v="5317.92"/>
    <n v="0.05"/>
    <n v="265.89999999999998"/>
    <n v="5052.0200000000004"/>
    <s v="UPI"/>
    <s v="In-Transit"/>
    <n v="0.15"/>
    <n v="757.8"/>
  </r>
  <r>
    <s v="ORD2025009503"/>
    <d v="2023-05-29T00:00:00"/>
    <s v="Customer 3382"/>
    <s v="CUST6369"/>
    <x v="2"/>
    <s v="Patna"/>
    <s v="Offline"/>
    <s v="Electronics"/>
    <s v="Tablet"/>
    <s v="Tablet Model-933"/>
    <s v="PROD2666"/>
    <n v="1"/>
    <n v="464.64"/>
    <n v="464.64"/>
    <n v="0.1"/>
    <n v="46.46"/>
    <n v="418.18"/>
    <s v="Card"/>
    <s v="In-Transit"/>
    <n v="0.3"/>
    <n v="125.45"/>
  </r>
  <r>
    <s v="ORD2025009504"/>
    <d v="2023-09-12T00:00:00"/>
    <s v="Customer 2750"/>
    <s v="CUST7381"/>
    <x v="4"/>
    <s v="Chennai"/>
    <s v="Online"/>
    <s v="Beauty"/>
    <s v="Perfume"/>
    <s v="Perfume Model-168"/>
    <s v="PROD2712"/>
    <n v="1"/>
    <n v="242.5"/>
    <n v="242.5"/>
    <n v="0.05"/>
    <n v="12.12"/>
    <n v="230.38"/>
    <s v="Wallet"/>
    <s v="Cancelled"/>
    <n v="0.25"/>
    <n v="57.59"/>
  </r>
  <r>
    <s v="ORD2025009505"/>
    <d v="2024-01-28T00:00:00"/>
    <s v="Customer 435"/>
    <s v="CUST8247"/>
    <x v="0"/>
    <s v="Ahmedabad"/>
    <s v="Offline"/>
    <s v="Home Decor"/>
    <s v="Lamp"/>
    <s v="Lamp Model-452"/>
    <s v="PROD2660"/>
    <n v="8"/>
    <n v="697.87"/>
    <n v="5582.96"/>
    <n v="0.2"/>
    <n v="1116.5899999999999"/>
    <n v="4466.37"/>
    <s v="UPI"/>
    <s v="Delivered"/>
    <n v="0.3"/>
    <n v="1339.91"/>
  </r>
  <r>
    <s v="ORD2025009506"/>
    <d v="2023-05-11T00:00:00"/>
    <s v="Customer 667"/>
    <s v="CUST1091"/>
    <x v="1"/>
    <s v="Delhi"/>
    <s v="Offline"/>
    <s v="Home Decor"/>
    <s v="Curtain"/>
    <s v="Curtain Model-747"/>
    <s v="PROD6740"/>
    <n v="10"/>
    <n v="126.1"/>
    <n v="1261"/>
    <n v="0.1"/>
    <n v="126.1"/>
    <n v="1134.9000000000001"/>
    <s v="Card"/>
    <s v="In-Transit"/>
    <n v="0.15"/>
    <n v="170.24"/>
  </r>
  <r>
    <s v="ORD2025009507"/>
    <d v="2023-01-30T00:00:00"/>
    <s v="Customer 2024"/>
    <s v="CUST5847"/>
    <x v="4"/>
    <s v="Chennai"/>
    <s v="Offline"/>
    <s v="Electronics"/>
    <s v="Laptop"/>
    <s v="Laptop Model-140"/>
    <s v="PROD7681"/>
    <n v="2"/>
    <n v="929.86"/>
    <n v="1859.72"/>
    <n v="0"/>
    <n v="0"/>
    <n v="1859.72"/>
    <s v="Card"/>
    <s v="Cancelled"/>
    <n v="0.25"/>
    <n v="464.93"/>
  </r>
  <r>
    <s v="ORD2025009508"/>
    <d v="2023-11-05T00:00:00"/>
    <s v="Customer 605"/>
    <s v="CUST8742"/>
    <x v="4"/>
    <s v="Bangalore"/>
    <s v="Offline"/>
    <s v="Home Decor"/>
    <s v="Sofa"/>
    <s v="Sofa Model-338"/>
    <s v="PROD2653"/>
    <n v="2"/>
    <n v="101.39"/>
    <n v="202.78"/>
    <n v="0.2"/>
    <n v="40.56"/>
    <n v="162.22"/>
    <s v="Card"/>
    <s v="In-Transit"/>
    <n v="0.3"/>
    <n v="48.67"/>
  </r>
  <r>
    <s v="ORD2025009509"/>
    <d v="2023-10-01T00:00:00"/>
    <s v="Customer 4451"/>
    <s v="CUST6505"/>
    <x v="1"/>
    <s v="Chandigarh"/>
    <s v="Offline"/>
    <s v="Electronics"/>
    <s v="Laptop"/>
    <s v="Laptop Model-260"/>
    <s v="PROD8348"/>
    <n v="7"/>
    <n v="440.19"/>
    <n v="3081.33"/>
    <n v="0.2"/>
    <n v="616.27"/>
    <n v="2465.06"/>
    <s v="Wallet"/>
    <s v="Cancelled"/>
    <n v="0.3"/>
    <n v="739.52"/>
  </r>
  <r>
    <s v="ORD2025009510"/>
    <d v="2024-02-13T00:00:00"/>
    <s v="Customer 387"/>
    <s v="CUST4236"/>
    <x v="4"/>
    <s v="Bangalore"/>
    <s v="Offline"/>
    <s v="Home Decor"/>
    <s v="Lamp"/>
    <s v="Lamp Model-159"/>
    <s v="PROD6471"/>
    <n v="7"/>
    <n v="549.02"/>
    <n v="3843.14"/>
    <n v="0.2"/>
    <n v="768.63"/>
    <n v="3074.51"/>
    <s v="Wallet"/>
    <s v="Returned"/>
    <n v="0.25"/>
    <n v="768.63"/>
  </r>
  <r>
    <s v="ORD2025009511"/>
    <d v="2023-07-03T00:00:00"/>
    <s v="Customer 896"/>
    <s v="CUST2523"/>
    <x v="2"/>
    <s v="Bhubaneswar"/>
    <s v="Online"/>
    <s v="Electronics"/>
    <s v="Laptop"/>
    <s v="Laptop Model-992"/>
    <s v="PROD6716"/>
    <n v="4"/>
    <n v="704.06"/>
    <n v="2816.24"/>
    <n v="0.2"/>
    <n v="563.25"/>
    <n v="2252.9899999999998"/>
    <s v="COD"/>
    <s v="Cancelled"/>
    <n v="0.15"/>
    <n v="337.95"/>
  </r>
  <r>
    <s v="ORD2025009512"/>
    <d v="2023-04-17T00:00:00"/>
    <s v="Customer 4996"/>
    <s v="CUST6106"/>
    <x v="2"/>
    <s v="Kolkata"/>
    <s v="Online"/>
    <s v="Clothing"/>
    <s v="Shirt"/>
    <s v="Shirt Model-338"/>
    <s v="PROD4417"/>
    <n v="3"/>
    <n v="888.39"/>
    <n v="2665.17"/>
    <n v="0.1"/>
    <n v="266.52"/>
    <n v="2398.65"/>
    <s v="UPI"/>
    <s v="Cancelled"/>
    <n v="0.25"/>
    <n v="599.66"/>
  </r>
  <r>
    <s v="ORD2025009513"/>
    <d v="2023-04-30T00:00:00"/>
    <s v="Customer 2638"/>
    <s v="CUST3194"/>
    <x v="4"/>
    <s v="Hyderabad"/>
    <s v="Offline"/>
    <s v="Home Decor"/>
    <s v="Lamp"/>
    <s v="Lamp Model-537"/>
    <s v="PROD7638"/>
    <n v="9"/>
    <n v="679.45"/>
    <n v="6115.05"/>
    <n v="0.05"/>
    <n v="305.75"/>
    <n v="5809.3"/>
    <s v="COD"/>
    <s v="In-Transit"/>
    <n v="0.3"/>
    <n v="1742.79"/>
  </r>
  <r>
    <s v="ORD2025009514"/>
    <d v="2023-04-27T00:00:00"/>
    <s v="Customer 1747"/>
    <s v="CUST9369"/>
    <x v="2"/>
    <s v="Patna"/>
    <s v="Online"/>
    <s v="Home Decor"/>
    <s v="Curtain"/>
    <s v="Curtain Model-657"/>
    <s v="PROD7148"/>
    <n v="5"/>
    <n v="478.81"/>
    <n v="2394.0500000000002"/>
    <n v="0.2"/>
    <n v="478.81"/>
    <n v="1915.24"/>
    <s v="UPI"/>
    <s v="Returned"/>
    <n v="0.15"/>
    <n v="287.29000000000002"/>
  </r>
  <r>
    <s v="ORD2025009515"/>
    <d v="2024-02-13T00:00:00"/>
    <s v="Customer 3840"/>
    <s v="CUST2014"/>
    <x v="2"/>
    <s v="Patna"/>
    <s v="Offline"/>
    <s v="Beauty"/>
    <s v="Perfume"/>
    <s v="Perfume Model-783"/>
    <s v="PROD6460"/>
    <n v="1"/>
    <n v="646.45000000000005"/>
    <n v="646.45000000000005"/>
    <n v="0.2"/>
    <n v="129.29"/>
    <n v="517.16"/>
    <s v="UPI"/>
    <s v="Cancelled"/>
    <n v="0.25"/>
    <n v="129.29"/>
  </r>
  <r>
    <s v="ORD2025009516"/>
    <d v="2024-02-06T00:00:00"/>
    <s v="Customer 4311"/>
    <s v="CUST4568"/>
    <x v="2"/>
    <s v="Patna"/>
    <s v="Online"/>
    <s v="Clothing"/>
    <s v="Jacket"/>
    <s v="Jacket Model-695"/>
    <s v="PROD1260"/>
    <n v="10"/>
    <n v="607.57000000000005"/>
    <n v="6075.7"/>
    <n v="0.1"/>
    <n v="607.57000000000005"/>
    <n v="5468.13"/>
    <s v="Card"/>
    <s v="Delivered"/>
    <n v="0.3"/>
    <n v="1640.44"/>
  </r>
  <r>
    <s v="ORD2025009517"/>
    <d v="2024-02-04T00:00:00"/>
    <s v="Customer 3006"/>
    <s v="CUST3158"/>
    <x v="4"/>
    <s v="Chennai"/>
    <s v="Offline"/>
    <s v="Electronics"/>
    <s v="Tablet"/>
    <s v="Tablet Model-706"/>
    <s v="PROD7867"/>
    <n v="9"/>
    <n v="984.56"/>
    <n v="8861.0400000000009"/>
    <n v="0.05"/>
    <n v="443.05"/>
    <n v="8417.99"/>
    <s v="Wallet"/>
    <s v="Cancelled"/>
    <n v="0.15"/>
    <n v="1262.7"/>
  </r>
  <r>
    <s v="ORD2025009518"/>
    <d v="2023-09-18T00:00:00"/>
    <s v="Customer 1292"/>
    <s v="CUST2054"/>
    <x v="2"/>
    <s v="Patna"/>
    <s v="Offline"/>
    <s v="Electronics"/>
    <s v="Tablet"/>
    <s v="Tablet Model-772"/>
    <s v="PROD9346"/>
    <n v="8"/>
    <n v="688.63"/>
    <n v="5509.04"/>
    <n v="0.2"/>
    <n v="1101.81"/>
    <n v="4407.2299999999996"/>
    <s v="Card"/>
    <s v="Delivered"/>
    <n v="0.15"/>
    <n v="661.08"/>
  </r>
  <r>
    <s v="ORD2025009519"/>
    <d v="2023-04-07T00:00:00"/>
    <s v="Customer 3558"/>
    <s v="CUST9980"/>
    <x v="2"/>
    <s v="Patna"/>
    <s v="Offline"/>
    <s v="Clothing"/>
    <s v="Jacket"/>
    <s v="Jacket Model-801"/>
    <s v="PROD7509"/>
    <n v="2"/>
    <n v="773.49"/>
    <n v="1546.98"/>
    <n v="0.1"/>
    <n v="154.69999999999999"/>
    <n v="1392.28"/>
    <s v="Card"/>
    <s v="Delivered"/>
    <n v="0.15"/>
    <n v="208.84"/>
  </r>
  <r>
    <s v="ORD2025009520"/>
    <d v="2023-02-13T00:00:00"/>
    <s v="Customer 2542"/>
    <s v="CUST9784"/>
    <x v="0"/>
    <s v="Ahmedabad"/>
    <s v="Offline"/>
    <s v="Home Decor"/>
    <s v="Lamp"/>
    <s v="Lamp Model-137"/>
    <s v="PROD3121"/>
    <n v="6"/>
    <n v="499.41"/>
    <n v="2996.46"/>
    <n v="0.05"/>
    <n v="149.82"/>
    <n v="2846.64"/>
    <s v="COD"/>
    <s v="Delivered"/>
    <n v="0.15"/>
    <n v="427"/>
  </r>
  <r>
    <s v="ORD2025009521"/>
    <d v="2023-06-03T00:00:00"/>
    <s v="Customer 3270"/>
    <s v="CUST5998"/>
    <x v="2"/>
    <s v="Kolkata"/>
    <s v="Online"/>
    <s v="Electronics"/>
    <s v="Tablet"/>
    <s v="Tablet Model-663"/>
    <s v="PROD6686"/>
    <n v="5"/>
    <n v="891.1"/>
    <n v="4455.5"/>
    <n v="0.1"/>
    <n v="445.55"/>
    <n v="4009.95"/>
    <s v="Wallet"/>
    <s v="Returned"/>
    <n v="0.25"/>
    <n v="1002.49"/>
  </r>
  <r>
    <s v="ORD2025009522"/>
    <d v="2023-07-20T00:00:00"/>
    <s v="Customer 623"/>
    <s v="CUST4765"/>
    <x v="0"/>
    <s v="Pune"/>
    <s v="Online"/>
    <s v="Electronics"/>
    <s v="Tablet"/>
    <s v="Tablet Model-495"/>
    <s v="PROD3432"/>
    <n v="5"/>
    <n v="149.66"/>
    <n v="748.3"/>
    <n v="0.2"/>
    <n v="149.66"/>
    <n v="598.64"/>
    <s v="Card"/>
    <s v="Returned"/>
    <n v="0.3"/>
    <n v="179.59"/>
  </r>
  <r>
    <s v="ORD2025009523"/>
    <d v="2024-03-10T00:00:00"/>
    <s v="Customer 1416"/>
    <s v="CUST2700"/>
    <x v="1"/>
    <s v="Delhi"/>
    <s v="Online"/>
    <s v="Clothing"/>
    <s v="Jeans"/>
    <s v="Jeans Model-159"/>
    <s v="PROD6087"/>
    <n v="1"/>
    <n v="282.79000000000002"/>
    <n v="282.79000000000002"/>
    <n v="0.2"/>
    <n v="56.56"/>
    <n v="226.23"/>
    <s v="COD"/>
    <s v="Delivered"/>
    <n v="0.15"/>
    <n v="33.93"/>
  </r>
  <r>
    <s v="ORD2025009524"/>
    <d v="2023-01-27T00:00:00"/>
    <s v="Customer 4015"/>
    <s v="CUST1293"/>
    <x v="2"/>
    <s v="Patna"/>
    <s v="Online"/>
    <s v="Home Decor"/>
    <s v="Sofa"/>
    <s v="Sofa Model-652"/>
    <s v="PROD2475"/>
    <n v="7"/>
    <n v="794.75"/>
    <n v="5563.25"/>
    <n v="0.05"/>
    <n v="278.16000000000003"/>
    <n v="5285.09"/>
    <s v="Card"/>
    <s v="In-Transit"/>
    <n v="0.3"/>
    <n v="1585.53"/>
  </r>
  <r>
    <s v="ORD2025009525"/>
    <d v="2024-02-14T00:00:00"/>
    <s v="Customer 2976"/>
    <s v="CUST5264"/>
    <x v="1"/>
    <s v="Chandigarh"/>
    <s v="Online"/>
    <s v="Electronics"/>
    <s v="Mobile"/>
    <s v="Mobile Model-622"/>
    <s v="PROD7637"/>
    <n v="8"/>
    <n v="378.21"/>
    <n v="3025.68"/>
    <n v="0.1"/>
    <n v="302.57"/>
    <n v="2723.11"/>
    <s v="Card"/>
    <s v="Cancelled"/>
    <n v="0.3"/>
    <n v="816.93"/>
  </r>
  <r>
    <s v="ORD2025009526"/>
    <d v="2024-03-15T00:00:00"/>
    <s v="Customer 3823"/>
    <s v="CUST5107"/>
    <x v="3"/>
    <s v="Nagpur"/>
    <s v="Online"/>
    <s v="Clothing"/>
    <s v="Jeans"/>
    <s v="Jeans Model-893"/>
    <s v="PROD2516"/>
    <n v="5"/>
    <n v="605.91999999999996"/>
    <n v="3029.6"/>
    <n v="0"/>
    <n v="0"/>
    <n v="3029.6"/>
    <s v="UPI"/>
    <s v="In-Transit"/>
    <n v="0.3"/>
    <n v="908.88"/>
  </r>
  <r>
    <s v="ORD2025009527"/>
    <d v="2023-05-16T00:00:00"/>
    <s v="Customer 1114"/>
    <s v="CUST1316"/>
    <x v="3"/>
    <s v="Bhopal"/>
    <s v="Offline"/>
    <s v="Home Decor"/>
    <s v="Curtain"/>
    <s v="Curtain Model-224"/>
    <s v="PROD9751"/>
    <n v="7"/>
    <n v="888.93"/>
    <n v="6222.51"/>
    <n v="0.2"/>
    <n v="1244.5"/>
    <n v="4978.01"/>
    <s v="Wallet"/>
    <s v="Cancelled"/>
    <n v="0.3"/>
    <n v="1493.4"/>
  </r>
  <r>
    <s v="ORD2025009528"/>
    <d v="2024-01-15T00:00:00"/>
    <s v="Customer 4291"/>
    <s v="CUST9917"/>
    <x v="1"/>
    <s v="Delhi"/>
    <s v="Offline"/>
    <s v="Home Decor"/>
    <s v="Curtain"/>
    <s v="Curtain Model-741"/>
    <s v="PROD1339"/>
    <n v="10"/>
    <n v="180.93"/>
    <n v="1809.3"/>
    <n v="0"/>
    <n v="0"/>
    <n v="1809.3"/>
    <s v="Wallet"/>
    <s v="Cancelled"/>
    <n v="0.15"/>
    <n v="271.39"/>
  </r>
  <r>
    <s v="ORD2025009529"/>
    <d v="2023-03-23T00:00:00"/>
    <s v="Customer 2395"/>
    <s v="CUST6016"/>
    <x v="1"/>
    <s v="Chandigarh"/>
    <s v="Online"/>
    <s v="Home Decor"/>
    <s v="Curtain"/>
    <s v="Curtain Model-778"/>
    <s v="PROD7550"/>
    <n v="10"/>
    <n v="557.41"/>
    <n v="5574.1"/>
    <n v="0.1"/>
    <n v="557.41"/>
    <n v="5016.6899999999996"/>
    <s v="UPI"/>
    <s v="In-Transit"/>
    <n v="0.25"/>
    <n v="1254.17"/>
  </r>
  <r>
    <s v="ORD2025009530"/>
    <d v="2023-02-03T00:00:00"/>
    <s v="Customer 2790"/>
    <s v="CUST6341"/>
    <x v="0"/>
    <s v="Mumbai"/>
    <s v="Offline"/>
    <s v="Home Decor"/>
    <s v="Curtain"/>
    <s v="Curtain Model-182"/>
    <s v="PROD5345"/>
    <n v="10"/>
    <n v="973.05"/>
    <n v="9730.5"/>
    <n v="0"/>
    <n v="0"/>
    <n v="9730.5"/>
    <s v="COD"/>
    <s v="Cancelled"/>
    <n v="0.25"/>
    <n v="2432.62"/>
  </r>
  <r>
    <s v="ORD2025009531"/>
    <d v="2023-05-26T00:00:00"/>
    <s v="Customer 2816"/>
    <s v="CUST8144"/>
    <x v="2"/>
    <s v="Bhubaneswar"/>
    <s v="Offline"/>
    <s v="Clothing"/>
    <s v="Jacket"/>
    <s v="Jacket Model-101"/>
    <s v="PROD6662"/>
    <n v="9"/>
    <n v="572.45000000000005"/>
    <n v="5152.05"/>
    <n v="0"/>
    <n v="0"/>
    <n v="5152.05"/>
    <s v="UPI"/>
    <s v="Returned"/>
    <n v="0.3"/>
    <n v="1545.62"/>
  </r>
  <r>
    <s v="ORD2025009532"/>
    <d v="2023-03-30T00:00:00"/>
    <s v="Customer 4337"/>
    <s v="CUST3760"/>
    <x v="0"/>
    <s v="Mumbai"/>
    <s v="Online"/>
    <s v="Beauty"/>
    <s v="Perfume"/>
    <s v="Perfume Model-128"/>
    <s v="PROD9221"/>
    <n v="6"/>
    <n v="752.43"/>
    <n v="4514.58"/>
    <n v="0.05"/>
    <n v="225.73"/>
    <n v="4288.8500000000004"/>
    <s v="Card"/>
    <s v="In-Transit"/>
    <n v="0.15"/>
    <n v="643.33000000000004"/>
  </r>
  <r>
    <s v="ORD2025009533"/>
    <d v="2023-04-21T00:00:00"/>
    <s v="Customer 2368"/>
    <s v="CUST8124"/>
    <x v="0"/>
    <s v="Ahmedabad"/>
    <s v="Online"/>
    <s v="Home Decor"/>
    <s v="Lamp"/>
    <s v="Lamp Model-223"/>
    <s v="PROD3964"/>
    <n v="10"/>
    <n v="645.41999999999996"/>
    <n v="6454.2"/>
    <n v="0"/>
    <n v="0"/>
    <n v="6454.2"/>
    <s v="Card"/>
    <s v="Delivered"/>
    <n v="0.3"/>
    <n v="1936.26"/>
  </r>
  <r>
    <s v="ORD2025009534"/>
    <d v="2023-07-31T00:00:00"/>
    <s v="Customer 659"/>
    <s v="CUST5690"/>
    <x v="3"/>
    <s v="Nagpur"/>
    <s v="Offline"/>
    <s v="Electronics"/>
    <s v="Laptop"/>
    <s v="Laptop Model-830"/>
    <s v="PROD7974"/>
    <n v="1"/>
    <n v="873.91"/>
    <n v="873.91"/>
    <n v="0.2"/>
    <n v="174.78"/>
    <n v="699.13"/>
    <s v="UPI"/>
    <s v="Delivered"/>
    <n v="0.15"/>
    <n v="104.87"/>
  </r>
  <r>
    <s v="ORD2025009535"/>
    <d v="2023-08-31T00:00:00"/>
    <s v="Customer 4741"/>
    <s v="CUST9038"/>
    <x v="2"/>
    <s v="Patna"/>
    <s v="Offline"/>
    <s v="Electronics"/>
    <s v="Mobile"/>
    <s v="Mobile Model-542"/>
    <s v="PROD6920"/>
    <n v="4"/>
    <n v="340.8"/>
    <n v="1363.2"/>
    <n v="0.2"/>
    <n v="272.64"/>
    <n v="1090.56"/>
    <s v="COD"/>
    <s v="Cancelled"/>
    <n v="0.25"/>
    <n v="272.64"/>
  </r>
  <r>
    <s v="ORD2025009536"/>
    <d v="2023-12-27T00:00:00"/>
    <s v="Customer 1006"/>
    <s v="CUST5864"/>
    <x v="0"/>
    <s v="Pune"/>
    <s v="Online"/>
    <s v="Clothing"/>
    <s v="Jeans"/>
    <s v="Jeans Model-361"/>
    <s v="PROD3480"/>
    <n v="5"/>
    <n v="339.22"/>
    <n v="1696.1"/>
    <n v="0.05"/>
    <n v="84.81"/>
    <n v="1611.29"/>
    <s v="COD"/>
    <s v="Returned"/>
    <n v="0.15"/>
    <n v="241.69"/>
  </r>
  <r>
    <s v="ORD2025009537"/>
    <d v="2023-08-08T00:00:00"/>
    <s v="Customer 3637"/>
    <s v="CUST6306"/>
    <x v="3"/>
    <s v="Nagpur"/>
    <s v="Offline"/>
    <s v="Clothing"/>
    <s v="Shirt"/>
    <s v="Shirt Model-520"/>
    <s v="PROD8088"/>
    <n v="9"/>
    <n v="431.66"/>
    <n v="3884.94"/>
    <n v="0"/>
    <n v="0"/>
    <n v="3884.94"/>
    <s v="Wallet"/>
    <s v="Returned"/>
    <n v="0.25"/>
    <n v="971.24"/>
  </r>
  <r>
    <s v="ORD2025009538"/>
    <d v="2023-09-20T00:00:00"/>
    <s v="Customer 3865"/>
    <s v="CUST2299"/>
    <x v="0"/>
    <s v="Mumbai"/>
    <s v="Offline"/>
    <s v="Beauty"/>
    <s v="Face Cream"/>
    <s v="Face Cream Model-742"/>
    <s v="PROD6843"/>
    <n v="7"/>
    <n v="682.31"/>
    <n v="4776.17"/>
    <n v="0.05"/>
    <n v="238.81"/>
    <n v="4537.3599999999997"/>
    <s v="UPI"/>
    <s v="Cancelled"/>
    <n v="0.15"/>
    <n v="680.6"/>
  </r>
  <r>
    <s v="ORD2025009539"/>
    <d v="2023-08-15T00:00:00"/>
    <s v="Customer 3979"/>
    <s v="CUST1441"/>
    <x v="4"/>
    <s v="Hyderabad"/>
    <s v="Offline"/>
    <s v="Clothing"/>
    <s v="Jacket"/>
    <s v="Jacket Model-485"/>
    <s v="PROD6754"/>
    <n v="6"/>
    <n v="198.81"/>
    <n v="1192.8599999999999"/>
    <n v="0"/>
    <n v="0"/>
    <n v="1192.8599999999999"/>
    <s v="Wallet"/>
    <s v="In-Transit"/>
    <n v="0.15"/>
    <n v="178.93"/>
  </r>
  <r>
    <s v="ORD2025009540"/>
    <d v="2024-01-27T00:00:00"/>
    <s v="Customer 2956"/>
    <s v="CUST5620"/>
    <x v="1"/>
    <s v="Chandigarh"/>
    <s v="Offline"/>
    <s v="Electronics"/>
    <s v="Mobile"/>
    <s v="Mobile Model-422"/>
    <s v="PROD5660"/>
    <n v="5"/>
    <n v="264.06"/>
    <n v="1320.3"/>
    <n v="0.05"/>
    <n v="66.02"/>
    <n v="1254.28"/>
    <s v="Card"/>
    <s v="Delivered"/>
    <n v="0.25"/>
    <n v="313.57"/>
  </r>
  <r>
    <s v="ORD2025009541"/>
    <d v="2023-08-17T00:00:00"/>
    <s v="Customer 2360"/>
    <s v="CUST4846"/>
    <x v="1"/>
    <s v="Chandigarh"/>
    <s v="Online"/>
    <s v="Electronics"/>
    <s v="Mobile"/>
    <s v="Mobile Model-617"/>
    <s v="PROD1992"/>
    <n v="4"/>
    <n v="829.55"/>
    <n v="3318.2"/>
    <n v="0.2"/>
    <n v="663.64"/>
    <n v="2654.56"/>
    <s v="COD"/>
    <s v="Returned"/>
    <n v="0.25"/>
    <n v="663.64"/>
  </r>
  <r>
    <s v="ORD2025009542"/>
    <d v="2023-04-22T00:00:00"/>
    <s v="Customer 4475"/>
    <s v="CUST4933"/>
    <x v="3"/>
    <s v="Raipur"/>
    <s v="Offline"/>
    <s v="Home Decor"/>
    <s v="Sofa"/>
    <s v="Sofa Model-668"/>
    <s v="PROD3407"/>
    <n v="5"/>
    <n v="126.53"/>
    <n v="632.65"/>
    <n v="0.1"/>
    <n v="63.27"/>
    <n v="569.38"/>
    <s v="UPI"/>
    <s v="Returned"/>
    <n v="0.25"/>
    <n v="142.34"/>
  </r>
  <r>
    <s v="ORD2025009543"/>
    <d v="2023-08-23T00:00:00"/>
    <s v="Customer 4621"/>
    <s v="CUST5932"/>
    <x v="1"/>
    <s v="Chandigarh"/>
    <s v="Online"/>
    <s v="Home Decor"/>
    <s v="Curtain"/>
    <s v="Curtain Model-259"/>
    <s v="PROD6951"/>
    <n v="9"/>
    <n v="420.99"/>
    <n v="3788.91"/>
    <n v="0.1"/>
    <n v="378.89"/>
    <n v="3410.02"/>
    <s v="Card"/>
    <s v="Returned"/>
    <n v="0.25"/>
    <n v="852.5"/>
  </r>
  <r>
    <s v="ORD2025009544"/>
    <d v="2023-06-23T00:00:00"/>
    <s v="Customer 1723"/>
    <s v="CUST5964"/>
    <x v="2"/>
    <s v="Bhubaneswar"/>
    <s v="Online"/>
    <s v="Clothing"/>
    <s v="Shirt"/>
    <s v="Shirt Model-494"/>
    <s v="PROD6434"/>
    <n v="1"/>
    <n v="457.54"/>
    <n v="457.54"/>
    <n v="0"/>
    <n v="0"/>
    <n v="457.54"/>
    <s v="COD"/>
    <s v="Delivered"/>
    <n v="0.25"/>
    <n v="114.39"/>
  </r>
  <r>
    <s v="ORD2025009545"/>
    <d v="2023-04-19T00:00:00"/>
    <s v="Customer 1984"/>
    <s v="CUST5784"/>
    <x v="3"/>
    <s v="Raipur"/>
    <s v="Offline"/>
    <s v="Beauty"/>
    <s v="Face Cream"/>
    <s v="Face Cream Model-726"/>
    <s v="PROD7947"/>
    <n v="3"/>
    <n v="623.89"/>
    <n v="1871.67"/>
    <n v="0.05"/>
    <n v="93.58"/>
    <n v="1778.09"/>
    <s v="Wallet"/>
    <s v="In-Transit"/>
    <n v="0.25"/>
    <n v="444.52"/>
  </r>
  <r>
    <s v="ORD2025009546"/>
    <d v="2023-07-03T00:00:00"/>
    <s v="Customer 4044"/>
    <s v="CUST2914"/>
    <x v="2"/>
    <s v="Patna"/>
    <s v="Online"/>
    <s v="Home Decor"/>
    <s v="Sofa"/>
    <s v="Sofa Model-820"/>
    <s v="PROD1765"/>
    <n v="3"/>
    <n v="190.46"/>
    <n v="571.38"/>
    <n v="0"/>
    <n v="0"/>
    <n v="571.38"/>
    <s v="COD"/>
    <s v="In-Transit"/>
    <n v="0.15"/>
    <n v="85.71"/>
  </r>
  <r>
    <s v="ORD2025009547"/>
    <d v="2023-11-15T00:00:00"/>
    <s v="Customer 2557"/>
    <s v="CUST4528"/>
    <x v="4"/>
    <s v="Chennai"/>
    <s v="Offline"/>
    <s v="Electronics"/>
    <s v="Mobile"/>
    <s v="Mobile Model-636"/>
    <s v="PROD1048"/>
    <n v="4"/>
    <n v="342.44"/>
    <n v="1369.76"/>
    <n v="0.05"/>
    <n v="68.489999999999995"/>
    <n v="1301.27"/>
    <s v="Wallet"/>
    <s v="In-Transit"/>
    <n v="0.3"/>
    <n v="390.38"/>
  </r>
  <r>
    <s v="ORD2025009548"/>
    <d v="2024-02-23T00:00:00"/>
    <s v="Customer 2521"/>
    <s v="CUST4113"/>
    <x v="1"/>
    <s v="Delhi"/>
    <s v="Offline"/>
    <s v="Electronics"/>
    <s v="Laptop"/>
    <s v="Laptop Model-211"/>
    <s v="PROD8070"/>
    <n v="7"/>
    <n v="552.72"/>
    <n v="3869.04"/>
    <n v="0.1"/>
    <n v="386.9"/>
    <n v="3482.14"/>
    <s v="Card"/>
    <s v="Delivered"/>
    <n v="0.15"/>
    <n v="522.32000000000005"/>
  </r>
  <r>
    <s v="ORD2025009549"/>
    <d v="2023-10-15T00:00:00"/>
    <s v="Customer 3417"/>
    <s v="CUST4880"/>
    <x v="2"/>
    <s v="Bhubaneswar"/>
    <s v="Offline"/>
    <s v="Home Decor"/>
    <s v="Sofa"/>
    <s v="Sofa Model-567"/>
    <s v="PROD5243"/>
    <n v="3"/>
    <n v="764.38"/>
    <n v="2293.14"/>
    <n v="0.05"/>
    <n v="114.66"/>
    <n v="2178.48"/>
    <s v="Wallet"/>
    <s v="In-Transit"/>
    <n v="0.15"/>
    <n v="326.77"/>
  </r>
  <r>
    <s v="ORD2025009550"/>
    <d v="2023-03-24T00:00:00"/>
    <s v="Customer 2207"/>
    <s v="CUST5983"/>
    <x v="4"/>
    <s v="Hyderabad"/>
    <s v="Online"/>
    <s v="Clothing"/>
    <s v="Jacket"/>
    <s v="Jacket Model-974"/>
    <s v="PROD4690"/>
    <n v="3"/>
    <n v="417.73"/>
    <n v="1253.19"/>
    <n v="0.05"/>
    <n v="62.66"/>
    <n v="1190.53"/>
    <s v="COD"/>
    <s v="Cancelled"/>
    <n v="0.3"/>
    <n v="357.16"/>
  </r>
  <r>
    <s v="ORD2025009551"/>
    <d v="2023-12-26T00:00:00"/>
    <s v="Customer 3018"/>
    <s v="CUST9897"/>
    <x v="4"/>
    <s v="Hyderabad"/>
    <s v="Offline"/>
    <s v="Home Decor"/>
    <s v="Lamp"/>
    <s v="Lamp Model-838"/>
    <s v="PROD4650"/>
    <n v="2"/>
    <n v="992.86"/>
    <n v="1985.72"/>
    <n v="0.1"/>
    <n v="198.57"/>
    <n v="1787.15"/>
    <s v="Wallet"/>
    <s v="Cancelled"/>
    <n v="0.15"/>
    <n v="268.07"/>
  </r>
  <r>
    <s v="ORD2025009552"/>
    <d v="2023-08-26T00:00:00"/>
    <s v="Customer 4504"/>
    <s v="CUST1131"/>
    <x v="2"/>
    <s v="Kolkata"/>
    <s v="Online"/>
    <s v="Beauty"/>
    <s v="Face Cream"/>
    <s v="Face Cream Model-629"/>
    <s v="PROD2654"/>
    <n v="9"/>
    <n v="986.4"/>
    <n v="8877.6"/>
    <n v="0"/>
    <n v="0"/>
    <n v="8877.6"/>
    <s v="Card"/>
    <s v="Returned"/>
    <n v="0.3"/>
    <n v="2663.28"/>
  </r>
  <r>
    <s v="ORD2025009553"/>
    <d v="2024-03-01T00:00:00"/>
    <s v="Customer 3894"/>
    <s v="CUST3811"/>
    <x v="2"/>
    <s v="Bhubaneswar"/>
    <s v="Online"/>
    <s v="Beauty"/>
    <s v="Perfume"/>
    <s v="Perfume Model-578"/>
    <s v="PROD3984"/>
    <n v="3"/>
    <n v="963.5"/>
    <n v="2890.5"/>
    <n v="0"/>
    <n v="0"/>
    <n v="2890.5"/>
    <s v="Card"/>
    <s v="Delivered"/>
    <n v="0.25"/>
    <n v="722.62"/>
  </r>
  <r>
    <s v="ORD2025009554"/>
    <d v="2024-01-11T00:00:00"/>
    <s v="Customer 794"/>
    <s v="CUST7983"/>
    <x v="3"/>
    <s v="Raipur"/>
    <s v="Offline"/>
    <s v="Home Decor"/>
    <s v="Lamp"/>
    <s v="Lamp Model-598"/>
    <s v="PROD7716"/>
    <n v="5"/>
    <n v="459.71"/>
    <n v="2298.5500000000002"/>
    <n v="0.1"/>
    <n v="229.86"/>
    <n v="2068.69"/>
    <s v="COD"/>
    <s v="Delivered"/>
    <n v="0.25"/>
    <n v="517.16999999999996"/>
  </r>
  <r>
    <s v="ORD2025009555"/>
    <d v="2024-03-02T00:00:00"/>
    <s v="Customer 344"/>
    <s v="CUST8083"/>
    <x v="3"/>
    <s v="Nagpur"/>
    <s v="Offline"/>
    <s v="Home Decor"/>
    <s v="Sofa"/>
    <s v="Sofa Model-389"/>
    <s v="PROD9573"/>
    <n v="6"/>
    <n v="758.71"/>
    <n v="4552.26"/>
    <n v="0.2"/>
    <n v="910.45"/>
    <n v="3641.81"/>
    <s v="COD"/>
    <s v="Returned"/>
    <n v="0.25"/>
    <n v="910.45"/>
  </r>
  <r>
    <s v="ORD2025009556"/>
    <d v="2023-12-25T00:00:00"/>
    <s v="Customer 676"/>
    <s v="CUST8524"/>
    <x v="2"/>
    <s v="Kolkata"/>
    <s v="Online"/>
    <s v="Home Decor"/>
    <s v="Lamp"/>
    <s v="Lamp Model-323"/>
    <s v="PROD1685"/>
    <n v="6"/>
    <n v="953.87"/>
    <n v="5723.22"/>
    <n v="0.05"/>
    <n v="286.16000000000003"/>
    <n v="5437.06"/>
    <s v="COD"/>
    <s v="Delivered"/>
    <n v="0.15"/>
    <n v="815.56"/>
  </r>
  <r>
    <s v="ORD2025009557"/>
    <d v="2023-03-05T00:00:00"/>
    <s v="Customer 4647"/>
    <s v="CUST3279"/>
    <x v="4"/>
    <s v="Hyderabad"/>
    <s v="Online"/>
    <s v="Home Decor"/>
    <s v="Sofa"/>
    <s v="Sofa Model-680"/>
    <s v="PROD3460"/>
    <n v="2"/>
    <n v="418.43"/>
    <n v="836.86"/>
    <n v="0.2"/>
    <n v="167.37"/>
    <n v="669.49"/>
    <s v="UPI"/>
    <s v="Delivered"/>
    <n v="0.25"/>
    <n v="167.37"/>
  </r>
  <r>
    <s v="ORD2025009558"/>
    <d v="2024-03-16T00:00:00"/>
    <s v="Customer 4000"/>
    <s v="CUST1128"/>
    <x v="2"/>
    <s v="Bhubaneswar"/>
    <s v="Offline"/>
    <s v="Electronics"/>
    <s v="Laptop"/>
    <s v="Laptop Model-740"/>
    <s v="PROD5709"/>
    <n v="7"/>
    <n v="385.7"/>
    <n v="2699.9"/>
    <n v="0.1"/>
    <n v="269.99"/>
    <n v="2429.91"/>
    <s v="COD"/>
    <s v="In-Transit"/>
    <n v="0.15"/>
    <n v="364.49"/>
  </r>
  <r>
    <s v="ORD2025009559"/>
    <d v="2023-07-08T00:00:00"/>
    <s v="Customer 1214"/>
    <s v="CUST1780"/>
    <x v="1"/>
    <s v="Lucknow"/>
    <s v="Offline"/>
    <s v="Electronics"/>
    <s v="Tablet"/>
    <s v="Tablet Model-515"/>
    <s v="PROD9940"/>
    <n v="9"/>
    <n v="221.32"/>
    <n v="1991.88"/>
    <n v="0.2"/>
    <n v="398.38"/>
    <n v="1593.5"/>
    <s v="Wallet"/>
    <s v="Delivered"/>
    <n v="0.3"/>
    <n v="478.05"/>
  </r>
  <r>
    <s v="ORD2025009560"/>
    <d v="2023-03-14T00:00:00"/>
    <s v="Customer 4800"/>
    <s v="CUST7176"/>
    <x v="0"/>
    <s v="Mumbai"/>
    <s v="Offline"/>
    <s v="Home Decor"/>
    <s v="Sofa"/>
    <s v="Sofa Model-957"/>
    <s v="PROD6706"/>
    <n v="5"/>
    <n v="235.75"/>
    <n v="1178.75"/>
    <n v="0"/>
    <n v="0"/>
    <n v="1178.75"/>
    <s v="UPI"/>
    <s v="Cancelled"/>
    <n v="0.3"/>
    <n v="353.62"/>
  </r>
  <r>
    <s v="ORD2025009561"/>
    <d v="2023-08-17T00:00:00"/>
    <s v="Customer 1529"/>
    <s v="CUST8024"/>
    <x v="4"/>
    <s v="Hyderabad"/>
    <s v="Offline"/>
    <s v="Beauty"/>
    <s v="Lipstick"/>
    <s v="Lipstick Model-803"/>
    <s v="PROD6419"/>
    <n v="8"/>
    <n v="594.52"/>
    <n v="4756.16"/>
    <n v="0.2"/>
    <n v="951.23"/>
    <n v="3804.93"/>
    <s v="UPI"/>
    <s v="Returned"/>
    <n v="0.25"/>
    <n v="951.23"/>
  </r>
  <r>
    <s v="ORD2025009562"/>
    <d v="2024-01-02T00:00:00"/>
    <s v="Customer 1117"/>
    <s v="CUST2386"/>
    <x v="1"/>
    <s v="Lucknow"/>
    <s v="Offline"/>
    <s v="Home Decor"/>
    <s v="Lamp"/>
    <s v="Lamp Model-645"/>
    <s v="PROD9612"/>
    <n v="1"/>
    <n v="592.19000000000005"/>
    <n v="592.19000000000005"/>
    <n v="0.05"/>
    <n v="29.61"/>
    <n v="562.58000000000004"/>
    <s v="UPI"/>
    <s v="Delivered"/>
    <n v="0.15"/>
    <n v="84.39"/>
  </r>
  <r>
    <s v="ORD2025009563"/>
    <d v="2023-05-04T00:00:00"/>
    <s v="Customer 2231"/>
    <s v="CUST8871"/>
    <x v="2"/>
    <s v="Bhubaneswar"/>
    <s v="Online"/>
    <s v="Beauty"/>
    <s v="Perfume"/>
    <s v="Perfume Model-282"/>
    <s v="PROD7680"/>
    <n v="8"/>
    <n v="509.89"/>
    <n v="4079.12"/>
    <n v="0"/>
    <n v="0"/>
    <n v="4079.12"/>
    <s v="Card"/>
    <s v="Delivered"/>
    <n v="0.25"/>
    <n v="1019.78"/>
  </r>
  <r>
    <s v="ORD2025009564"/>
    <d v="2023-03-17T00:00:00"/>
    <s v="Customer 4180"/>
    <s v="CUST9855"/>
    <x v="3"/>
    <s v="Bhopal"/>
    <s v="Online"/>
    <s v="Electronics"/>
    <s v="Laptop"/>
    <s v="Laptop Model-663"/>
    <s v="PROD1767"/>
    <n v="3"/>
    <n v="496.63"/>
    <n v="1489.89"/>
    <n v="0.2"/>
    <n v="297.98"/>
    <n v="1191.9100000000001"/>
    <s v="Card"/>
    <s v="In-Transit"/>
    <n v="0.25"/>
    <n v="297.98"/>
  </r>
  <r>
    <s v="ORD2025009565"/>
    <d v="2023-10-13T00:00:00"/>
    <s v="Customer 4002"/>
    <s v="CUST5273"/>
    <x v="4"/>
    <s v="Chennai"/>
    <s v="Online"/>
    <s v="Home Decor"/>
    <s v="Sofa"/>
    <s v="Sofa Model-340"/>
    <s v="PROD2696"/>
    <n v="7"/>
    <n v="417.62"/>
    <n v="2923.34"/>
    <n v="0.1"/>
    <n v="292.33"/>
    <n v="2631.01"/>
    <s v="Card"/>
    <s v="Returned"/>
    <n v="0.25"/>
    <n v="657.75"/>
  </r>
  <r>
    <s v="ORD2025009566"/>
    <d v="2023-03-16T00:00:00"/>
    <s v="Customer 3574"/>
    <s v="CUST9089"/>
    <x v="3"/>
    <s v="Raipur"/>
    <s v="Offline"/>
    <s v="Electronics"/>
    <s v="Tablet"/>
    <s v="Tablet Model-101"/>
    <s v="PROD3932"/>
    <n v="9"/>
    <n v="528.22"/>
    <n v="4753.9799999999996"/>
    <n v="0.1"/>
    <n v="475.4"/>
    <n v="4278.58"/>
    <s v="UPI"/>
    <s v="Cancelled"/>
    <n v="0.15"/>
    <n v="641.79"/>
  </r>
  <r>
    <s v="ORD2025009567"/>
    <d v="2023-06-21T00:00:00"/>
    <s v="Customer 690"/>
    <s v="CUST7870"/>
    <x v="1"/>
    <s v="Delhi"/>
    <s v="Offline"/>
    <s v="Beauty"/>
    <s v="Face Cream"/>
    <s v="Face Cream Model-876"/>
    <s v="PROD9069"/>
    <n v="7"/>
    <n v="485.16"/>
    <n v="3396.12"/>
    <n v="0.2"/>
    <n v="679.22"/>
    <n v="2716.9"/>
    <s v="Wallet"/>
    <s v="Cancelled"/>
    <n v="0.15"/>
    <n v="407.54"/>
  </r>
  <r>
    <s v="ORD2025009568"/>
    <d v="2023-01-29T00:00:00"/>
    <s v="Customer 2387"/>
    <s v="CUST6786"/>
    <x v="3"/>
    <s v="Raipur"/>
    <s v="Offline"/>
    <s v="Home Decor"/>
    <s v="Curtain"/>
    <s v="Curtain Model-908"/>
    <s v="PROD7839"/>
    <n v="6"/>
    <n v="171.05"/>
    <n v="1026.3"/>
    <n v="0"/>
    <n v="0"/>
    <n v="1026.3"/>
    <s v="UPI"/>
    <s v="In-Transit"/>
    <n v="0.25"/>
    <n v="256.57"/>
  </r>
  <r>
    <s v="ORD2025009569"/>
    <d v="2023-04-03T00:00:00"/>
    <s v="Customer 1636"/>
    <s v="CUST4839"/>
    <x v="2"/>
    <s v="Bhubaneswar"/>
    <s v="Offline"/>
    <s v="Electronics"/>
    <s v="Tablet"/>
    <s v="Tablet Model-813"/>
    <s v="PROD4246"/>
    <n v="9"/>
    <n v="738.4"/>
    <n v="6645.6"/>
    <n v="0"/>
    <n v="0"/>
    <n v="6645.6"/>
    <s v="COD"/>
    <s v="Returned"/>
    <n v="0.25"/>
    <n v="1661.4"/>
  </r>
  <r>
    <s v="ORD2025009570"/>
    <d v="2023-03-20T00:00:00"/>
    <s v="Customer 1923"/>
    <s v="CUST2388"/>
    <x v="0"/>
    <s v="Ahmedabad"/>
    <s v="Offline"/>
    <s v="Home Decor"/>
    <s v="Curtain"/>
    <s v="Curtain Model-708"/>
    <s v="PROD3851"/>
    <n v="7"/>
    <n v="674.66"/>
    <n v="4722.62"/>
    <n v="0"/>
    <n v="0"/>
    <n v="4722.62"/>
    <s v="Card"/>
    <s v="In-Transit"/>
    <n v="0.3"/>
    <n v="1416.79"/>
  </r>
  <r>
    <s v="ORD2025009571"/>
    <d v="2023-11-03T00:00:00"/>
    <s v="Customer 2090"/>
    <s v="CUST3761"/>
    <x v="1"/>
    <s v="Lucknow"/>
    <s v="Offline"/>
    <s v="Clothing"/>
    <s v="Jacket"/>
    <s v="Jacket Model-462"/>
    <s v="PROD1695"/>
    <n v="1"/>
    <n v="622.64"/>
    <n v="622.64"/>
    <n v="0"/>
    <n v="0"/>
    <n v="622.64"/>
    <s v="UPI"/>
    <s v="Returned"/>
    <n v="0.3"/>
    <n v="186.79"/>
  </r>
  <r>
    <s v="ORD2025009572"/>
    <d v="2024-01-22T00:00:00"/>
    <s v="Customer 1734"/>
    <s v="CUST5046"/>
    <x v="0"/>
    <s v="Pune"/>
    <s v="Online"/>
    <s v="Clothing"/>
    <s v="Jacket"/>
    <s v="Jacket Model-150"/>
    <s v="PROD1733"/>
    <n v="5"/>
    <n v="299.39999999999998"/>
    <n v="1497"/>
    <n v="0.05"/>
    <n v="74.849999999999994"/>
    <n v="1422.15"/>
    <s v="Card"/>
    <s v="Returned"/>
    <n v="0.3"/>
    <n v="426.65"/>
  </r>
  <r>
    <s v="ORD2025009573"/>
    <d v="2023-04-25T00:00:00"/>
    <s v="Customer 1027"/>
    <s v="CUST9406"/>
    <x v="3"/>
    <s v="Raipur"/>
    <s v="Online"/>
    <s v="Clothing"/>
    <s v="Jeans"/>
    <s v="Jeans Model-744"/>
    <s v="PROD4933"/>
    <n v="3"/>
    <n v="748.68"/>
    <n v="2246.04"/>
    <n v="0.1"/>
    <n v="224.6"/>
    <n v="2021.44"/>
    <s v="UPI"/>
    <s v="In-Transit"/>
    <n v="0.15"/>
    <n v="303.22000000000003"/>
  </r>
  <r>
    <s v="ORD2025009574"/>
    <d v="2023-05-26T00:00:00"/>
    <s v="Customer 609"/>
    <s v="CUST8817"/>
    <x v="0"/>
    <s v="Ahmedabad"/>
    <s v="Online"/>
    <s v="Electronics"/>
    <s v="Mobile"/>
    <s v="Mobile Model-557"/>
    <s v="PROD1629"/>
    <n v="10"/>
    <n v="393.47"/>
    <n v="3934.7"/>
    <n v="0.05"/>
    <n v="196.74"/>
    <n v="3737.96"/>
    <s v="COD"/>
    <s v="Delivered"/>
    <n v="0.25"/>
    <n v="934.49"/>
  </r>
  <r>
    <s v="ORD2025009575"/>
    <d v="2024-02-14T00:00:00"/>
    <s v="Customer 2563"/>
    <s v="CUST9793"/>
    <x v="2"/>
    <s v="Patna"/>
    <s v="Offline"/>
    <s v="Clothing"/>
    <s v="Shirt"/>
    <s v="Shirt Model-964"/>
    <s v="PROD8415"/>
    <n v="4"/>
    <n v="264.02"/>
    <n v="1056.08"/>
    <n v="0.1"/>
    <n v="105.61"/>
    <n v="950.47"/>
    <s v="Card"/>
    <s v="Returned"/>
    <n v="0.25"/>
    <n v="237.62"/>
  </r>
  <r>
    <s v="ORD2025009576"/>
    <d v="2023-03-09T00:00:00"/>
    <s v="Customer 940"/>
    <s v="CUST6984"/>
    <x v="4"/>
    <s v="Hyderabad"/>
    <s v="Online"/>
    <s v="Electronics"/>
    <s v="Laptop"/>
    <s v="Laptop Model-751"/>
    <s v="PROD3370"/>
    <n v="5"/>
    <n v="423.54"/>
    <n v="2117.6999999999998"/>
    <n v="0.1"/>
    <n v="211.77"/>
    <n v="1905.93"/>
    <s v="COD"/>
    <s v="In-Transit"/>
    <n v="0.3"/>
    <n v="571.78"/>
  </r>
  <r>
    <s v="ORD2025009577"/>
    <d v="2023-12-29T00:00:00"/>
    <s v="Customer 4873"/>
    <s v="CUST7746"/>
    <x v="0"/>
    <s v="Ahmedabad"/>
    <s v="Online"/>
    <s v="Home Decor"/>
    <s v="Sofa"/>
    <s v="Sofa Model-351"/>
    <s v="PROD3616"/>
    <n v="4"/>
    <n v="115.37"/>
    <n v="461.48"/>
    <n v="0"/>
    <n v="0"/>
    <n v="461.48"/>
    <s v="UPI"/>
    <s v="In-Transit"/>
    <n v="0.25"/>
    <n v="115.37"/>
  </r>
  <r>
    <s v="ORD2025009578"/>
    <d v="2023-02-26T00:00:00"/>
    <s v="Customer 4300"/>
    <s v="CUST4258"/>
    <x v="0"/>
    <s v="Mumbai"/>
    <s v="Online"/>
    <s v="Clothing"/>
    <s v="Shirt"/>
    <s v="Shirt Model-713"/>
    <s v="PROD6331"/>
    <n v="10"/>
    <n v="465.27"/>
    <n v="4652.7"/>
    <n v="0.1"/>
    <n v="465.27"/>
    <n v="4187.43"/>
    <s v="Card"/>
    <s v="Delivered"/>
    <n v="0.25"/>
    <n v="1046.8599999999999"/>
  </r>
  <r>
    <s v="ORD2025009579"/>
    <d v="2023-12-03T00:00:00"/>
    <s v="Customer 1529"/>
    <s v="CUST6720"/>
    <x v="1"/>
    <s v="Delhi"/>
    <s v="Offline"/>
    <s v="Clothing"/>
    <s v="Jacket"/>
    <s v="Jacket Model-617"/>
    <s v="PROD9093"/>
    <n v="8"/>
    <n v="510.21"/>
    <n v="4081.68"/>
    <n v="0.1"/>
    <n v="408.17"/>
    <n v="3673.51"/>
    <s v="COD"/>
    <s v="Delivered"/>
    <n v="0.3"/>
    <n v="1102.05"/>
  </r>
  <r>
    <s v="ORD2025009580"/>
    <d v="2024-03-24T00:00:00"/>
    <s v="Customer 248"/>
    <s v="CUST1920"/>
    <x v="3"/>
    <s v="Nagpur"/>
    <s v="Offline"/>
    <s v="Electronics"/>
    <s v="Tablet"/>
    <s v="Tablet Model-382"/>
    <s v="PROD7084"/>
    <n v="8"/>
    <n v="792.81"/>
    <n v="6342.48"/>
    <n v="0.1"/>
    <n v="634.25"/>
    <n v="5708.23"/>
    <s v="Card"/>
    <s v="Returned"/>
    <n v="0.25"/>
    <n v="1427.06"/>
  </r>
  <r>
    <s v="ORD2025009581"/>
    <d v="2023-04-22T00:00:00"/>
    <s v="Customer 3477"/>
    <s v="CUST8377"/>
    <x v="2"/>
    <s v="Patna"/>
    <s v="Offline"/>
    <s v="Beauty"/>
    <s v="Perfume"/>
    <s v="Perfume Model-361"/>
    <s v="PROD8157"/>
    <n v="5"/>
    <n v="996.34"/>
    <n v="4981.7"/>
    <n v="0.1"/>
    <n v="498.17"/>
    <n v="4483.53"/>
    <s v="Card"/>
    <s v="Delivered"/>
    <n v="0.15"/>
    <n v="672.53"/>
  </r>
  <r>
    <s v="ORD2025009582"/>
    <d v="2024-03-15T00:00:00"/>
    <s v="Customer 4447"/>
    <s v="CUST3855"/>
    <x v="3"/>
    <s v="Bhopal"/>
    <s v="Offline"/>
    <s v="Home Decor"/>
    <s v="Lamp"/>
    <s v="Lamp Model-647"/>
    <s v="PROD3106"/>
    <n v="6"/>
    <n v="635.65"/>
    <n v="3813.9"/>
    <n v="0"/>
    <n v="0"/>
    <n v="3813.9"/>
    <s v="Wallet"/>
    <s v="Delivered"/>
    <n v="0.15"/>
    <n v="572.09"/>
  </r>
  <r>
    <s v="ORD2025009583"/>
    <d v="2023-06-12T00:00:00"/>
    <s v="Customer 1762"/>
    <s v="CUST8422"/>
    <x v="0"/>
    <s v="Pune"/>
    <s v="Offline"/>
    <s v="Electronics"/>
    <s v="Laptop"/>
    <s v="Laptop Model-201"/>
    <s v="PROD3038"/>
    <n v="9"/>
    <n v="299.04000000000002"/>
    <n v="2691.36"/>
    <n v="0"/>
    <n v="0"/>
    <n v="2691.36"/>
    <s v="COD"/>
    <s v="Returned"/>
    <n v="0.15"/>
    <n v="403.7"/>
  </r>
  <r>
    <s v="ORD2025009584"/>
    <d v="2023-05-05T00:00:00"/>
    <s v="Customer 1859"/>
    <s v="CUST8718"/>
    <x v="2"/>
    <s v="Bhubaneswar"/>
    <s v="Offline"/>
    <s v="Electronics"/>
    <s v="Mobile"/>
    <s v="Mobile Model-151"/>
    <s v="PROD3790"/>
    <n v="6"/>
    <n v="569.75"/>
    <n v="3418.5"/>
    <n v="0.1"/>
    <n v="341.85"/>
    <n v="3076.65"/>
    <s v="UPI"/>
    <s v="Cancelled"/>
    <n v="0.25"/>
    <n v="769.16"/>
  </r>
  <r>
    <s v="ORD2025009585"/>
    <d v="2023-08-31T00:00:00"/>
    <s v="Customer 4851"/>
    <s v="CUST8009"/>
    <x v="3"/>
    <s v="Nagpur"/>
    <s v="Online"/>
    <s v="Clothing"/>
    <s v="Jeans"/>
    <s v="Jeans Model-395"/>
    <s v="PROD3809"/>
    <n v="3"/>
    <n v="962.23"/>
    <n v="2886.69"/>
    <n v="0.05"/>
    <n v="144.33000000000001"/>
    <n v="2742.36"/>
    <s v="Card"/>
    <s v="In-Transit"/>
    <n v="0.3"/>
    <n v="822.71"/>
  </r>
  <r>
    <s v="ORD2025009586"/>
    <d v="2023-07-19T00:00:00"/>
    <s v="Customer 3102"/>
    <s v="CUST7377"/>
    <x v="0"/>
    <s v="Mumbai"/>
    <s v="Online"/>
    <s v="Electronics"/>
    <s v="Mobile"/>
    <s v="Mobile Model-370"/>
    <s v="PROD8508"/>
    <n v="1"/>
    <n v="904.26"/>
    <n v="904.26"/>
    <n v="0.1"/>
    <n v="90.43"/>
    <n v="813.83"/>
    <s v="UPI"/>
    <s v="Cancelled"/>
    <n v="0.15"/>
    <n v="122.07"/>
  </r>
  <r>
    <s v="ORD2025009587"/>
    <d v="2023-03-30T00:00:00"/>
    <s v="Customer 3269"/>
    <s v="CUST7627"/>
    <x v="1"/>
    <s v="Lucknow"/>
    <s v="Offline"/>
    <s v="Electronics"/>
    <s v="Mobile"/>
    <s v="Mobile Model-419"/>
    <s v="PROD2391"/>
    <n v="8"/>
    <n v="204.31"/>
    <n v="1634.48"/>
    <n v="0.05"/>
    <n v="81.72"/>
    <n v="1552.76"/>
    <s v="COD"/>
    <s v="Cancelled"/>
    <n v="0.3"/>
    <n v="465.83"/>
  </r>
  <r>
    <s v="ORD2025009588"/>
    <d v="2023-12-15T00:00:00"/>
    <s v="Customer 1842"/>
    <s v="CUST4859"/>
    <x v="2"/>
    <s v="Kolkata"/>
    <s v="Offline"/>
    <s v="Beauty"/>
    <s v="Perfume"/>
    <s v="Perfume Model-868"/>
    <s v="PROD6610"/>
    <n v="3"/>
    <n v="618.22"/>
    <n v="1854.66"/>
    <n v="0.2"/>
    <n v="370.93"/>
    <n v="1483.73"/>
    <s v="UPI"/>
    <s v="Returned"/>
    <n v="0.25"/>
    <n v="370.93"/>
  </r>
  <r>
    <s v="ORD2025009589"/>
    <d v="2023-11-10T00:00:00"/>
    <s v="Customer 4505"/>
    <s v="CUST7804"/>
    <x v="3"/>
    <s v="Bhopal"/>
    <s v="Offline"/>
    <s v="Home Decor"/>
    <s v="Lamp"/>
    <s v="Lamp Model-830"/>
    <s v="PROD6943"/>
    <n v="5"/>
    <n v="775.68"/>
    <n v="3878.4"/>
    <n v="0.05"/>
    <n v="193.92"/>
    <n v="3684.48"/>
    <s v="Wallet"/>
    <s v="Returned"/>
    <n v="0.15"/>
    <n v="552.66999999999996"/>
  </r>
  <r>
    <s v="ORD2025009590"/>
    <d v="2023-02-07T00:00:00"/>
    <s v="Customer 3034"/>
    <s v="CUST5921"/>
    <x v="4"/>
    <s v="Bangalore"/>
    <s v="Online"/>
    <s v="Electronics"/>
    <s v="Tablet"/>
    <s v="Tablet Model-639"/>
    <s v="PROD8977"/>
    <n v="5"/>
    <n v="874.21"/>
    <n v="4371.05"/>
    <n v="0.05"/>
    <n v="218.55"/>
    <n v="4152.5"/>
    <s v="Wallet"/>
    <s v="Cancelled"/>
    <n v="0.3"/>
    <n v="1245.75"/>
  </r>
  <r>
    <s v="ORD2025009591"/>
    <d v="2023-08-15T00:00:00"/>
    <s v="Customer 1782"/>
    <s v="CUST4827"/>
    <x v="2"/>
    <s v="Kolkata"/>
    <s v="Online"/>
    <s v="Electronics"/>
    <s v="Tablet"/>
    <s v="Tablet Model-614"/>
    <s v="PROD5394"/>
    <n v="2"/>
    <n v="191.87"/>
    <n v="383.74"/>
    <n v="0"/>
    <n v="0"/>
    <n v="383.74"/>
    <s v="COD"/>
    <s v="Returned"/>
    <n v="0.15"/>
    <n v="57.56"/>
  </r>
  <r>
    <s v="ORD2025009592"/>
    <d v="2023-03-09T00:00:00"/>
    <s v="Customer 1533"/>
    <s v="CUST5358"/>
    <x v="0"/>
    <s v="Pune"/>
    <s v="Offline"/>
    <s v="Electronics"/>
    <s v="Laptop"/>
    <s v="Laptop Model-576"/>
    <s v="PROD3516"/>
    <n v="6"/>
    <n v="268.82"/>
    <n v="1612.92"/>
    <n v="0"/>
    <n v="0"/>
    <n v="1612.92"/>
    <s v="Card"/>
    <s v="Returned"/>
    <n v="0.15"/>
    <n v="241.94"/>
  </r>
  <r>
    <s v="ORD2025009593"/>
    <d v="2023-03-15T00:00:00"/>
    <s v="Customer 4793"/>
    <s v="CUST4519"/>
    <x v="3"/>
    <s v="Bhopal"/>
    <s v="Online"/>
    <s v="Home Decor"/>
    <s v="Sofa"/>
    <s v="Sofa Model-601"/>
    <s v="PROD3045"/>
    <n v="9"/>
    <n v="678.01"/>
    <n v="6102.09"/>
    <n v="0.2"/>
    <n v="1220.42"/>
    <n v="4881.67"/>
    <s v="Card"/>
    <s v="Delivered"/>
    <n v="0.15"/>
    <n v="732.25"/>
  </r>
  <r>
    <s v="ORD2025009594"/>
    <d v="2024-03-23T00:00:00"/>
    <s v="Customer 3464"/>
    <s v="CUST1467"/>
    <x v="2"/>
    <s v="Bhubaneswar"/>
    <s v="Offline"/>
    <s v="Clothing"/>
    <s v="Shirt"/>
    <s v="Shirt Model-648"/>
    <s v="PROD6283"/>
    <n v="6"/>
    <n v="469.15"/>
    <n v="2814.9"/>
    <n v="0.2"/>
    <n v="562.98"/>
    <n v="2251.92"/>
    <s v="Wallet"/>
    <s v="In-Transit"/>
    <n v="0.15"/>
    <n v="337.79"/>
  </r>
  <r>
    <s v="ORD2025009595"/>
    <d v="2024-03-22T00:00:00"/>
    <s v="Customer 1459"/>
    <s v="CUST9284"/>
    <x v="2"/>
    <s v="Patna"/>
    <s v="Offline"/>
    <s v="Clothing"/>
    <s v="Jacket"/>
    <s v="Jacket Model-265"/>
    <s v="PROD7896"/>
    <n v="5"/>
    <n v="523.94000000000005"/>
    <n v="2619.6999999999998"/>
    <n v="0.05"/>
    <n v="130.97999999999999"/>
    <n v="2488.7199999999998"/>
    <s v="COD"/>
    <s v="Returned"/>
    <n v="0.25"/>
    <n v="622.17999999999995"/>
  </r>
  <r>
    <s v="ORD2025009596"/>
    <d v="2023-07-21T00:00:00"/>
    <s v="Customer 4314"/>
    <s v="CUST3869"/>
    <x v="3"/>
    <s v="Raipur"/>
    <s v="Online"/>
    <s v="Electronics"/>
    <s v="Tablet"/>
    <s v="Tablet Model-269"/>
    <s v="PROD1145"/>
    <n v="7"/>
    <n v="745.16"/>
    <n v="5216.12"/>
    <n v="0.1"/>
    <n v="521.61"/>
    <n v="4694.51"/>
    <s v="UPI"/>
    <s v="Returned"/>
    <n v="0.25"/>
    <n v="1173.6300000000001"/>
  </r>
  <r>
    <s v="ORD2025009597"/>
    <d v="2023-12-12T00:00:00"/>
    <s v="Customer 4663"/>
    <s v="CUST7494"/>
    <x v="1"/>
    <s v="Chandigarh"/>
    <s v="Online"/>
    <s v="Beauty"/>
    <s v="Face Cream"/>
    <s v="Face Cream Model-826"/>
    <s v="PROD3576"/>
    <n v="9"/>
    <n v="358.02"/>
    <n v="3222.18"/>
    <n v="0.05"/>
    <n v="161.11000000000001"/>
    <n v="3061.07"/>
    <s v="Wallet"/>
    <s v="In-Transit"/>
    <n v="0.15"/>
    <n v="459.16"/>
  </r>
  <r>
    <s v="ORD2025009598"/>
    <d v="2024-03-24T00:00:00"/>
    <s v="Customer 4371"/>
    <s v="CUST7438"/>
    <x v="4"/>
    <s v="Chennai"/>
    <s v="Offline"/>
    <s v="Home Decor"/>
    <s v="Curtain"/>
    <s v="Curtain Model-737"/>
    <s v="PROD2345"/>
    <n v="8"/>
    <n v="676.59"/>
    <n v="5412.72"/>
    <n v="0"/>
    <n v="0"/>
    <n v="5412.72"/>
    <s v="Wallet"/>
    <s v="Cancelled"/>
    <n v="0.15"/>
    <n v="811.91"/>
  </r>
  <r>
    <s v="ORD2025009599"/>
    <d v="2024-01-01T00:00:00"/>
    <s v="Customer 3714"/>
    <s v="CUST4161"/>
    <x v="4"/>
    <s v="Chennai"/>
    <s v="Offline"/>
    <s v="Beauty"/>
    <s v="Lipstick"/>
    <s v="Lipstick Model-419"/>
    <s v="PROD6955"/>
    <n v="8"/>
    <n v="249.56"/>
    <n v="1996.48"/>
    <n v="0.2"/>
    <n v="399.3"/>
    <n v="1597.18"/>
    <s v="Wallet"/>
    <s v="Returned"/>
    <n v="0.25"/>
    <n v="399.3"/>
  </r>
  <r>
    <s v="ORD2025009600"/>
    <d v="2023-11-17T00:00:00"/>
    <s v="Customer 4188"/>
    <s v="CUST2782"/>
    <x v="4"/>
    <s v="Bangalore"/>
    <s v="Offline"/>
    <s v="Beauty"/>
    <s v="Lipstick"/>
    <s v="Lipstick Model-561"/>
    <s v="PROD2473"/>
    <n v="10"/>
    <n v="628.29"/>
    <n v="6282.9"/>
    <n v="0.2"/>
    <n v="1256.58"/>
    <n v="5026.32"/>
    <s v="Card"/>
    <s v="Returned"/>
    <n v="0.3"/>
    <n v="1507.9"/>
  </r>
  <r>
    <s v="ORD2025009601"/>
    <d v="2023-06-29T00:00:00"/>
    <s v="Customer 915"/>
    <s v="CUST7331"/>
    <x v="0"/>
    <s v="Mumbai"/>
    <s v="Offline"/>
    <s v="Beauty"/>
    <s v="Perfume"/>
    <s v="Perfume Model-259"/>
    <s v="PROD5492"/>
    <n v="8"/>
    <n v="843.53"/>
    <n v="6748.24"/>
    <n v="0.05"/>
    <n v="337.41"/>
    <n v="6410.83"/>
    <s v="COD"/>
    <s v="Delivered"/>
    <n v="0.25"/>
    <n v="1602.71"/>
  </r>
  <r>
    <s v="ORD2025009602"/>
    <d v="2023-07-07T00:00:00"/>
    <s v="Customer 4255"/>
    <s v="CUST9255"/>
    <x v="4"/>
    <s v="Bangalore"/>
    <s v="Online"/>
    <s v="Clothing"/>
    <s v="Jacket"/>
    <s v="Jacket Model-997"/>
    <s v="PROD4749"/>
    <n v="2"/>
    <n v="234.53"/>
    <n v="469.06"/>
    <n v="0"/>
    <n v="0"/>
    <n v="469.06"/>
    <s v="UPI"/>
    <s v="Returned"/>
    <n v="0.15"/>
    <n v="70.36"/>
  </r>
  <r>
    <s v="ORD2025009603"/>
    <d v="2024-02-13T00:00:00"/>
    <s v="Customer 730"/>
    <s v="CUST4971"/>
    <x v="4"/>
    <s v="Chennai"/>
    <s v="Online"/>
    <s v="Electronics"/>
    <s v="Tablet"/>
    <s v="Tablet Model-222"/>
    <s v="PROD8866"/>
    <n v="1"/>
    <n v="834.46"/>
    <n v="834.46"/>
    <n v="0.2"/>
    <n v="166.89"/>
    <n v="667.57"/>
    <s v="Wallet"/>
    <s v="Returned"/>
    <n v="0.15"/>
    <n v="100.14"/>
  </r>
  <r>
    <s v="ORD2025009604"/>
    <d v="2023-06-10T00:00:00"/>
    <s v="Customer 560"/>
    <s v="CUST1763"/>
    <x v="3"/>
    <s v="Bhopal"/>
    <s v="Online"/>
    <s v="Home Decor"/>
    <s v="Curtain"/>
    <s v="Curtain Model-911"/>
    <s v="PROD6982"/>
    <n v="7"/>
    <n v="177.75"/>
    <n v="1244.25"/>
    <n v="0.2"/>
    <n v="248.85"/>
    <n v="995.4"/>
    <s v="COD"/>
    <s v="In-Transit"/>
    <n v="0.15"/>
    <n v="149.31"/>
  </r>
  <r>
    <s v="ORD2025009605"/>
    <d v="2023-11-11T00:00:00"/>
    <s v="Customer 3844"/>
    <s v="CUST2588"/>
    <x v="1"/>
    <s v="Chandigarh"/>
    <s v="Online"/>
    <s v="Beauty"/>
    <s v="Face Cream"/>
    <s v="Face Cream Model-171"/>
    <s v="PROD6971"/>
    <n v="7"/>
    <n v="842.39"/>
    <n v="5896.73"/>
    <n v="0.2"/>
    <n v="1179.3499999999999"/>
    <n v="4717.38"/>
    <s v="UPI"/>
    <s v="In-Transit"/>
    <n v="0.25"/>
    <n v="1179.3499999999999"/>
  </r>
  <r>
    <s v="ORD2025009606"/>
    <d v="2023-10-30T00:00:00"/>
    <s v="Customer 3130"/>
    <s v="CUST1982"/>
    <x v="1"/>
    <s v="Lucknow"/>
    <s v="Offline"/>
    <s v="Beauty"/>
    <s v="Perfume"/>
    <s v="Perfume Model-443"/>
    <s v="PROD3737"/>
    <n v="5"/>
    <n v="340.4"/>
    <n v="1702"/>
    <n v="0.2"/>
    <n v="340.4"/>
    <n v="1361.6"/>
    <s v="UPI"/>
    <s v="In-Transit"/>
    <n v="0.25"/>
    <n v="340.4"/>
  </r>
  <r>
    <s v="ORD2025009607"/>
    <d v="2023-08-18T00:00:00"/>
    <s v="Customer 3379"/>
    <s v="CUST3273"/>
    <x v="1"/>
    <s v="Lucknow"/>
    <s v="Online"/>
    <s v="Beauty"/>
    <s v="Lipstick"/>
    <s v="Lipstick Model-341"/>
    <s v="PROD3382"/>
    <n v="4"/>
    <n v="126.54"/>
    <n v="506.16"/>
    <n v="0.05"/>
    <n v="25.31"/>
    <n v="480.85"/>
    <s v="COD"/>
    <s v="In-Transit"/>
    <n v="0.3"/>
    <n v="144.25"/>
  </r>
  <r>
    <s v="ORD2025009608"/>
    <d v="2023-06-28T00:00:00"/>
    <s v="Customer 4526"/>
    <s v="CUST8245"/>
    <x v="4"/>
    <s v="Bangalore"/>
    <s v="Offline"/>
    <s v="Beauty"/>
    <s v="Perfume"/>
    <s v="Perfume Model-569"/>
    <s v="PROD8834"/>
    <n v="2"/>
    <n v="135.41999999999999"/>
    <n v="270.83999999999997"/>
    <n v="0.2"/>
    <n v="54.17"/>
    <n v="216.67"/>
    <s v="Wallet"/>
    <s v="Returned"/>
    <n v="0.25"/>
    <n v="54.17"/>
  </r>
  <r>
    <s v="ORD2025009609"/>
    <d v="2024-02-14T00:00:00"/>
    <s v="Customer 923"/>
    <s v="CUST4639"/>
    <x v="2"/>
    <s v="Patna"/>
    <s v="Offline"/>
    <s v="Beauty"/>
    <s v="Perfume"/>
    <s v="Perfume Model-822"/>
    <s v="PROD2689"/>
    <n v="9"/>
    <n v="307.01"/>
    <n v="2763.09"/>
    <n v="0.2"/>
    <n v="552.62"/>
    <n v="2210.4699999999998"/>
    <s v="Card"/>
    <s v="Returned"/>
    <n v="0.25"/>
    <n v="552.62"/>
  </r>
  <r>
    <s v="ORD2025009610"/>
    <d v="2023-03-24T00:00:00"/>
    <s v="Customer 3379"/>
    <s v="CUST3637"/>
    <x v="3"/>
    <s v="Raipur"/>
    <s v="Online"/>
    <s v="Home Decor"/>
    <s v="Sofa"/>
    <s v="Sofa Model-687"/>
    <s v="PROD3650"/>
    <n v="9"/>
    <n v="417.54"/>
    <n v="3757.86"/>
    <n v="0.2"/>
    <n v="751.57"/>
    <n v="3006.29"/>
    <s v="COD"/>
    <s v="Cancelled"/>
    <n v="0.3"/>
    <n v="901.89"/>
  </r>
  <r>
    <s v="ORD2025009611"/>
    <d v="2023-02-23T00:00:00"/>
    <s v="Customer 4849"/>
    <s v="CUST1077"/>
    <x v="4"/>
    <s v="Bangalore"/>
    <s v="Offline"/>
    <s v="Clothing"/>
    <s v="Jeans"/>
    <s v="Jeans Model-860"/>
    <s v="PROD1811"/>
    <n v="4"/>
    <n v="994.24"/>
    <n v="3976.96"/>
    <n v="0.05"/>
    <n v="198.85"/>
    <n v="3778.11"/>
    <s v="Card"/>
    <s v="Cancelled"/>
    <n v="0.15"/>
    <n v="566.72"/>
  </r>
  <r>
    <s v="ORD2025009612"/>
    <d v="2023-08-23T00:00:00"/>
    <s v="Customer 1827"/>
    <s v="CUST6113"/>
    <x v="2"/>
    <s v="Patna"/>
    <s v="Offline"/>
    <s v="Clothing"/>
    <s v="Jeans"/>
    <s v="Jeans Model-129"/>
    <s v="PROD5087"/>
    <n v="2"/>
    <n v="151.49"/>
    <n v="302.98"/>
    <n v="0"/>
    <n v="0"/>
    <n v="302.98"/>
    <s v="Wallet"/>
    <s v="Cancelled"/>
    <n v="0.15"/>
    <n v="45.45"/>
  </r>
  <r>
    <s v="ORD2025009613"/>
    <d v="2023-09-12T00:00:00"/>
    <s v="Customer 4083"/>
    <s v="CUST8771"/>
    <x v="1"/>
    <s v="Delhi"/>
    <s v="Online"/>
    <s v="Beauty"/>
    <s v="Perfume"/>
    <s v="Perfume Model-846"/>
    <s v="PROD4145"/>
    <n v="1"/>
    <n v="576.94000000000005"/>
    <n v="576.94000000000005"/>
    <n v="0.2"/>
    <n v="115.39"/>
    <n v="461.55"/>
    <s v="COD"/>
    <s v="Delivered"/>
    <n v="0.3"/>
    <n v="138.47"/>
  </r>
  <r>
    <s v="ORD2025009614"/>
    <d v="2024-01-04T00:00:00"/>
    <s v="Customer 3443"/>
    <s v="CUST7389"/>
    <x v="3"/>
    <s v="Raipur"/>
    <s v="Online"/>
    <s v="Home Decor"/>
    <s v="Sofa"/>
    <s v="Sofa Model-112"/>
    <s v="PROD9403"/>
    <n v="8"/>
    <n v="432.97"/>
    <n v="3463.76"/>
    <n v="0.05"/>
    <n v="173.19"/>
    <n v="3290.57"/>
    <s v="COD"/>
    <s v="Returned"/>
    <n v="0.3"/>
    <n v="987.17"/>
  </r>
  <r>
    <s v="ORD2025009615"/>
    <d v="2023-07-29T00:00:00"/>
    <s v="Customer 2740"/>
    <s v="CUST1065"/>
    <x v="0"/>
    <s v="Pune"/>
    <s v="Offline"/>
    <s v="Clothing"/>
    <s v="Jacket"/>
    <s v="Jacket Model-209"/>
    <s v="PROD9422"/>
    <n v="2"/>
    <n v="694.88"/>
    <n v="1389.76"/>
    <n v="0"/>
    <n v="0"/>
    <n v="1389.76"/>
    <s v="Card"/>
    <s v="Returned"/>
    <n v="0.3"/>
    <n v="416.93"/>
  </r>
  <r>
    <s v="ORD2025009616"/>
    <d v="2023-03-11T00:00:00"/>
    <s v="Customer 1427"/>
    <s v="CUST4779"/>
    <x v="0"/>
    <s v="Ahmedabad"/>
    <s v="Offline"/>
    <s v="Beauty"/>
    <s v="Perfume"/>
    <s v="Perfume Model-111"/>
    <s v="PROD8597"/>
    <n v="8"/>
    <n v="481.57"/>
    <n v="3852.56"/>
    <n v="0.05"/>
    <n v="192.63"/>
    <n v="3659.93"/>
    <s v="Wallet"/>
    <s v="Returned"/>
    <n v="0.15"/>
    <n v="548.99"/>
  </r>
  <r>
    <s v="ORD2025009617"/>
    <d v="2024-01-21T00:00:00"/>
    <s v="Customer 1710"/>
    <s v="CUST3875"/>
    <x v="0"/>
    <s v="Pune"/>
    <s v="Online"/>
    <s v="Beauty"/>
    <s v="Lipstick"/>
    <s v="Lipstick Model-534"/>
    <s v="PROD7020"/>
    <n v="1"/>
    <n v="179.59"/>
    <n v="179.59"/>
    <n v="0"/>
    <n v="0"/>
    <n v="179.59"/>
    <s v="COD"/>
    <s v="Cancelled"/>
    <n v="0.15"/>
    <n v="26.94"/>
  </r>
  <r>
    <s v="ORD2025009618"/>
    <d v="2023-01-09T00:00:00"/>
    <s v="Customer 1269"/>
    <s v="CUST5875"/>
    <x v="2"/>
    <s v="Bhubaneswar"/>
    <s v="Offline"/>
    <s v="Beauty"/>
    <s v="Perfume"/>
    <s v="Perfume Model-776"/>
    <s v="PROD7199"/>
    <n v="4"/>
    <n v="586.48"/>
    <n v="2345.92"/>
    <n v="0"/>
    <n v="0"/>
    <n v="2345.92"/>
    <s v="Wallet"/>
    <s v="Cancelled"/>
    <n v="0.25"/>
    <n v="586.48"/>
  </r>
  <r>
    <s v="ORD2025009619"/>
    <d v="2023-06-25T00:00:00"/>
    <s v="Customer 4977"/>
    <s v="CUST2541"/>
    <x v="4"/>
    <s v="Hyderabad"/>
    <s v="Online"/>
    <s v="Electronics"/>
    <s v="Mobile"/>
    <s v="Mobile Model-953"/>
    <s v="PROD9679"/>
    <n v="3"/>
    <n v="609.9"/>
    <n v="1829.7"/>
    <n v="0.05"/>
    <n v="91.49"/>
    <n v="1738.21"/>
    <s v="UPI"/>
    <s v="Cancelled"/>
    <n v="0.15"/>
    <n v="260.73"/>
  </r>
  <r>
    <s v="ORD2025009620"/>
    <d v="2023-09-15T00:00:00"/>
    <s v="Customer 2434"/>
    <s v="CUST4656"/>
    <x v="3"/>
    <s v="Raipur"/>
    <s v="Online"/>
    <s v="Clothing"/>
    <s v="Jeans"/>
    <s v="Jeans Model-222"/>
    <s v="PROD8341"/>
    <n v="3"/>
    <n v="824.41"/>
    <n v="2473.23"/>
    <n v="0.1"/>
    <n v="247.32"/>
    <n v="2225.91"/>
    <s v="UPI"/>
    <s v="Returned"/>
    <n v="0.3"/>
    <n v="667.77"/>
  </r>
  <r>
    <s v="ORD2025009621"/>
    <d v="2023-02-28T00:00:00"/>
    <s v="Customer 2469"/>
    <s v="CUST3310"/>
    <x v="1"/>
    <s v="Delhi"/>
    <s v="Offline"/>
    <s v="Beauty"/>
    <s v="Face Cream"/>
    <s v="Face Cream Model-348"/>
    <s v="PROD9531"/>
    <n v="7"/>
    <n v="577.39"/>
    <n v="4041.73"/>
    <n v="0.05"/>
    <n v="202.09"/>
    <n v="3839.64"/>
    <s v="Card"/>
    <s v="In-Transit"/>
    <n v="0.3"/>
    <n v="1151.8900000000001"/>
  </r>
  <r>
    <s v="ORD2025009622"/>
    <d v="2024-01-16T00:00:00"/>
    <s v="Customer 4340"/>
    <s v="CUST7944"/>
    <x v="4"/>
    <s v="Hyderabad"/>
    <s v="Online"/>
    <s v="Clothing"/>
    <s v="Jacket"/>
    <s v="Jacket Model-962"/>
    <s v="PROD7572"/>
    <n v="8"/>
    <n v="645.92999999999995"/>
    <n v="5167.4399999999996"/>
    <n v="0.05"/>
    <n v="258.37"/>
    <n v="4909.07"/>
    <s v="COD"/>
    <s v="Cancelled"/>
    <n v="0.15"/>
    <n v="736.36"/>
  </r>
  <r>
    <s v="ORD2025009623"/>
    <d v="2023-05-18T00:00:00"/>
    <s v="Customer 2367"/>
    <s v="CUST2821"/>
    <x v="4"/>
    <s v="Chennai"/>
    <s v="Offline"/>
    <s v="Clothing"/>
    <s v="Jeans"/>
    <s v="Jeans Model-887"/>
    <s v="PROD4371"/>
    <n v="10"/>
    <n v="636.16"/>
    <n v="6361.6"/>
    <n v="0.2"/>
    <n v="1272.32"/>
    <n v="5089.28"/>
    <s v="Wallet"/>
    <s v="Delivered"/>
    <n v="0.15"/>
    <n v="763.39"/>
  </r>
  <r>
    <s v="ORD2025009624"/>
    <d v="2024-01-20T00:00:00"/>
    <s v="Customer 4265"/>
    <s v="CUST2345"/>
    <x v="3"/>
    <s v="Raipur"/>
    <s v="Offline"/>
    <s v="Clothing"/>
    <s v="Shirt"/>
    <s v="Shirt Model-438"/>
    <s v="PROD8413"/>
    <n v="9"/>
    <n v="256.27"/>
    <n v="2306.4299999999998"/>
    <n v="0.05"/>
    <n v="115.32"/>
    <n v="2191.11"/>
    <s v="Wallet"/>
    <s v="Cancelled"/>
    <n v="0.15"/>
    <n v="328.67"/>
  </r>
  <r>
    <s v="ORD2025009625"/>
    <d v="2023-05-27T00:00:00"/>
    <s v="Customer 4017"/>
    <s v="CUST6494"/>
    <x v="3"/>
    <s v="Raipur"/>
    <s v="Offline"/>
    <s v="Home Decor"/>
    <s v="Curtain"/>
    <s v="Curtain Model-949"/>
    <s v="PROD9078"/>
    <n v="10"/>
    <n v="369.73"/>
    <n v="3697.3"/>
    <n v="0.05"/>
    <n v="184.87"/>
    <n v="3512.43"/>
    <s v="Wallet"/>
    <s v="In-Transit"/>
    <n v="0.3"/>
    <n v="1053.73"/>
  </r>
  <r>
    <s v="ORD2025009626"/>
    <d v="2024-02-25T00:00:00"/>
    <s v="Customer 2043"/>
    <s v="CUST1979"/>
    <x v="1"/>
    <s v="Chandigarh"/>
    <s v="Online"/>
    <s v="Electronics"/>
    <s v="Laptop"/>
    <s v="Laptop Model-142"/>
    <s v="PROD5884"/>
    <n v="10"/>
    <n v="761.47"/>
    <n v="7614.7"/>
    <n v="0.05"/>
    <n v="380.74"/>
    <n v="7233.96"/>
    <s v="COD"/>
    <s v="In-Transit"/>
    <n v="0.15"/>
    <n v="1085.0899999999999"/>
  </r>
  <r>
    <s v="ORD2025009627"/>
    <d v="2023-10-06T00:00:00"/>
    <s v="Customer 4167"/>
    <s v="CUST8946"/>
    <x v="4"/>
    <s v="Chennai"/>
    <s v="Online"/>
    <s v="Clothing"/>
    <s v="Jacket"/>
    <s v="Jacket Model-830"/>
    <s v="PROD9467"/>
    <n v="10"/>
    <n v="291.38"/>
    <n v="2913.8"/>
    <n v="0.05"/>
    <n v="145.69"/>
    <n v="2768.11"/>
    <s v="UPI"/>
    <s v="Cancelled"/>
    <n v="0.15"/>
    <n v="415.22"/>
  </r>
  <r>
    <s v="ORD2025009628"/>
    <d v="2023-12-19T00:00:00"/>
    <s v="Customer 505"/>
    <s v="CUST9387"/>
    <x v="2"/>
    <s v="Kolkata"/>
    <s v="Offline"/>
    <s v="Home Decor"/>
    <s v="Curtain"/>
    <s v="Curtain Model-942"/>
    <s v="PROD6583"/>
    <n v="6"/>
    <n v="312.64"/>
    <n v="1875.84"/>
    <n v="0.05"/>
    <n v="93.79"/>
    <n v="1782.05"/>
    <s v="Wallet"/>
    <s v="Cancelled"/>
    <n v="0.3"/>
    <n v="534.62"/>
  </r>
  <r>
    <s v="ORD2025009629"/>
    <d v="2023-09-07T00:00:00"/>
    <s v="Customer 2761"/>
    <s v="CUST8334"/>
    <x v="1"/>
    <s v="Lucknow"/>
    <s v="Offline"/>
    <s v="Electronics"/>
    <s v="Mobile"/>
    <s v="Mobile Model-669"/>
    <s v="PROD7421"/>
    <n v="1"/>
    <n v="283.52999999999997"/>
    <n v="283.52999999999997"/>
    <n v="0"/>
    <n v="0"/>
    <n v="283.52999999999997"/>
    <s v="UPI"/>
    <s v="Delivered"/>
    <n v="0.15"/>
    <n v="42.53"/>
  </r>
  <r>
    <s v="ORD2025009630"/>
    <d v="2023-07-11T00:00:00"/>
    <s v="Customer 1768"/>
    <s v="CUST6390"/>
    <x v="2"/>
    <s v="Bhubaneswar"/>
    <s v="Online"/>
    <s v="Electronics"/>
    <s v="Tablet"/>
    <s v="Tablet Model-160"/>
    <s v="PROD8731"/>
    <n v="3"/>
    <n v="115.34"/>
    <n v="346.02"/>
    <n v="0.2"/>
    <n v="69.2"/>
    <n v="276.82"/>
    <s v="UPI"/>
    <s v="Cancelled"/>
    <n v="0.25"/>
    <n v="69.2"/>
  </r>
  <r>
    <s v="ORD2025009631"/>
    <d v="2023-06-20T00:00:00"/>
    <s v="Customer 2781"/>
    <s v="CUST2864"/>
    <x v="1"/>
    <s v="Delhi"/>
    <s v="Online"/>
    <s v="Clothing"/>
    <s v="Jacket"/>
    <s v="Jacket Model-172"/>
    <s v="PROD5797"/>
    <n v="1"/>
    <n v="310.60000000000002"/>
    <n v="310.60000000000002"/>
    <n v="0.1"/>
    <n v="31.06"/>
    <n v="279.54000000000002"/>
    <s v="COD"/>
    <s v="Returned"/>
    <n v="0.15"/>
    <n v="41.93"/>
  </r>
  <r>
    <s v="ORD2025009632"/>
    <d v="2024-02-16T00:00:00"/>
    <s v="Customer 440"/>
    <s v="CUST7194"/>
    <x v="1"/>
    <s v="Lucknow"/>
    <s v="Online"/>
    <s v="Beauty"/>
    <s v="Perfume"/>
    <s v="Perfume Model-392"/>
    <s v="PROD7857"/>
    <n v="8"/>
    <n v="302.62"/>
    <n v="2420.96"/>
    <n v="0"/>
    <n v="0"/>
    <n v="2420.96"/>
    <s v="UPI"/>
    <s v="In-Transit"/>
    <n v="0.3"/>
    <n v="726.29"/>
  </r>
  <r>
    <s v="ORD2025009633"/>
    <d v="2024-03-07T00:00:00"/>
    <s v="Customer 1046"/>
    <s v="CUST3050"/>
    <x v="0"/>
    <s v="Mumbai"/>
    <s v="Online"/>
    <s v="Clothing"/>
    <s v="Jeans"/>
    <s v="Jeans Model-590"/>
    <s v="PROD6530"/>
    <n v="2"/>
    <n v="119.36"/>
    <n v="238.72"/>
    <n v="0.1"/>
    <n v="23.87"/>
    <n v="214.85"/>
    <s v="Card"/>
    <s v="Cancelled"/>
    <n v="0.15"/>
    <n v="32.229999999999997"/>
  </r>
  <r>
    <s v="ORD2025009634"/>
    <d v="2024-03-13T00:00:00"/>
    <s v="Customer 1555"/>
    <s v="CUST1287"/>
    <x v="1"/>
    <s v="Lucknow"/>
    <s v="Online"/>
    <s v="Electronics"/>
    <s v="Tablet"/>
    <s v="Tablet Model-554"/>
    <s v="PROD4924"/>
    <n v="4"/>
    <n v="722.68"/>
    <n v="2890.72"/>
    <n v="0"/>
    <n v="0"/>
    <n v="2890.72"/>
    <s v="Card"/>
    <s v="Returned"/>
    <n v="0.15"/>
    <n v="433.61"/>
  </r>
  <r>
    <s v="ORD2025009635"/>
    <d v="2023-01-12T00:00:00"/>
    <s v="Customer 759"/>
    <s v="CUST4177"/>
    <x v="2"/>
    <s v="Bhubaneswar"/>
    <s v="Offline"/>
    <s v="Clothing"/>
    <s v="Jacket"/>
    <s v="Jacket Model-845"/>
    <s v="PROD5692"/>
    <n v="4"/>
    <n v="846.06"/>
    <n v="3384.24"/>
    <n v="0.1"/>
    <n v="338.42"/>
    <n v="3045.82"/>
    <s v="UPI"/>
    <s v="Delivered"/>
    <n v="0.15"/>
    <n v="456.87"/>
  </r>
  <r>
    <s v="ORD2025009636"/>
    <d v="2024-03-24T00:00:00"/>
    <s v="Customer 4274"/>
    <s v="CUST6796"/>
    <x v="2"/>
    <s v="Kolkata"/>
    <s v="Offline"/>
    <s v="Home Decor"/>
    <s v="Lamp"/>
    <s v="Lamp Model-763"/>
    <s v="PROD8794"/>
    <n v="7"/>
    <n v="391.17"/>
    <n v="2738.19"/>
    <n v="0.2"/>
    <n v="547.64"/>
    <n v="2190.5500000000002"/>
    <s v="UPI"/>
    <s v="In-Transit"/>
    <n v="0.25"/>
    <n v="547.64"/>
  </r>
  <r>
    <s v="ORD2025009637"/>
    <d v="2024-01-16T00:00:00"/>
    <s v="Customer 733"/>
    <s v="CUST8453"/>
    <x v="2"/>
    <s v="Kolkata"/>
    <s v="Online"/>
    <s v="Home Decor"/>
    <s v="Lamp"/>
    <s v="Lamp Model-273"/>
    <s v="PROD5819"/>
    <n v="7"/>
    <n v="873.62"/>
    <n v="6115.34"/>
    <n v="0"/>
    <n v="0"/>
    <n v="6115.34"/>
    <s v="Wallet"/>
    <s v="Delivered"/>
    <n v="0.15"/>
    <n v="917.3"/>
  </r>
  <r>
    <s v="ORD2025009638"/>
    <d v="2023-09-23T00:00:00"/>
    <s v="Customer 3139"/>
    <s v="CUST2564"/>
    <x v="2"/>
    <s v="Patna"/>
    <s v="Offline"/>
    <s v="Home Decor"/>
    <s v="Sofa"/>
    <s v="Sofa Model-916"/>
    <s v="PROD9278"/>
    <n v="5"/>
    <n v="707.93"/>
    <n v="3539.65"/>
    <n v="0.2"/>
    <n v="707.93"/>
    <n v="2831.72"/>
    <s v="UPI"/>
    <s v="Returned"/>
    <n v="0.15"/>
    <n v="424.76"/>
  </r>
  <r>
    <s v="ORD2025009639"/>
    <d v="2023-08-14T00:00:00"/>
    <s v="Customer 4757"/>
    <s v="CUST2575"/>
    <x v="0"/>
    <s v="Mumbai"/>
    <s v="Offline"/>
    <s v="Home Decor"/>
    <s v="Curtain"/>
    <s v="Curtain Model-545"/>
    <s v="PROD8084"/>
    <n v="6"/>
    <n v="119.99"/>
    <n v="719.94"/>
    <n v="0"/>
    <n v="0"/>
    <n v="719.94"/>
    <s v="UPI"/>
    <s v="In-Transit"/>
    <n v="0.3"/>
    <n v="215.98"/>
  </r>
  <r>
    <s v="ORD2025009640"/>
    <d v="2023-05-01T00:00:00"/>
    <s v="Customer 2215"/>
    <s v="CUST5152"/>
    <x v="0"/>
    <s v="Mumbai"/>
    <s v="Online"/>
    <s v="Beauty"/>
    <s v="Perfume"/>
    <s v="Perfume Model-258"/>
    <s v="PROD4441"/>
    <n v="5"/>
    <n v="544.64"/>
    <n v="2723.2"/>
    <n v="0.2"/>
    <n v="544.64"/>
    <n v="2178.56"/>
    <s v="COD"/>
    <s v="In-Transit"/>
    <n v="0.15"/>
    <n v="326.77999999999997"/>
  </r>
  <r>
    <s v="ORD2025009641"/>
    <d v="2023-12-01T00:00:00"/>
    <s v="Customer 2997"/>
    <s v="CUST9457"/>
    <x v="3"/>
    <s v="Bhopal"/>
    <s v="Online"/>
    <s v="Electronics"/>
    <s v="Tablet"/>
    <s v="Tablet Model-318"/>
    <s v="PROD4932"/>
    <n v="3"/>
    <n v="230.88"/>
    <n v="692.64"/>
    <n v="0.2"/>
    <n v="138.53"/>
    <n v="554.11"/>
    <s v="UPI"/>
    <s v="In-Transit"/>
    <n v="0.3"/>
    <n v="166.23"/>
  </r>
  <r>
    <s v="ORD2025009642"/>
    <d v="2023-11-05T00:00:00"/>
    <s v="Customer 3110"/>
    <s v="CUST6794"/>
    <x v="1"/>
    <s v="Lucknow"/>
    <s v="Offline"/>
    <s v="Beauty"/>
    <s v="Lipstick"/>
    <s v="Lipstick Model-750"/>
    <s v="PROD6388"/>
    <n v="7"/>
    <n v="571.1"/>
    <n v="3997.7"/>
    <n v="0.05"/>
    <n v="199.88"/>
    <n v="3797.82"/>
    <s v="COD"/>
    <s v="Delivered"/>
    <n v="0.3"/>
    <n v="1139.3499999999999"/>
  </r>
  <r>
    <s v="ORD2025009643"/>
    <d v="2023-12-15T00:00:00"/>
    <s v="Customer 2791"/>
    <s v="CUST1778"/>
    <x v="3"/>
    <s v="Nagpur"/>
    <s v="Offline"/>
    <s v="Beauty"/>
    <s v="Face Cream"/>
    <s v="Face Cream Model-908"/>
    <s v="PROD2689"/>
    <n v="5"/>
    <n v="956.77"/>
    <n v="4783.8500000000004"/>
    <n v="0"/>
    <n v="0"/>
    <n v="4783.8500000000004"/>
    <s v="UPI"/>
    <s v="Cancelled"/>
    <n v="0.25"/>
    <n v="1195.96"/>
  </r>
  <r>
    <s v="ORD2025009644"/>
    <d v="2023-04-08T00:00:00"/>
    <s v="Customer 1016"/>
    <s v="CUST1087"/>
    <x v="3"/>
    <s v="Bhopal"/>
    <s v="Online"/>
    <s v="Electronics"/>
    <s v="Laptop"/>
    <s v="Laptop Model-584"/>
    <s v="PROD5181"/>
    <n v="3"/>
    <n v="594.39"/>
    <n v="1783.17"/>
    <n v="0.1"/>
    <n v="178.32"/>
    <n v="1604.85"/>
    <s v="Wallet"/>
    <s v="Returned"/>
    <n v="0.25"/>
    <n v="401.21"/>
  </r>
  <r>
    <s v="ORD2025009645"/>
    <d v="2023-10-19T00:00:00"/>
    <s v="Customer 3319"/>
    <s v="CUST8052"/>
    <x v="4"/>
    <s v="Bangalore"/>
    <s v="Online"/>
    <s v="Electronics"/>
    <s v="Mobile"/>
    <s v="Mobile Model-696"/>
    <s v="PROD2401"/>
    <n v="9"/>
    <n v="454.85"/>
    <n v="4093.65"/>
    <n v="0.2"/>
    <n v="818.73"/>
    <n v="3274.92"/>
    <s v="Card"/>
    <s v="Delivered"/>
    <n v="0.25"/>
    <n v="818.73"/>
  </r>
  <r>
    <s v="ORD2025009646"/>
    <d v="2024-03-26T00:00:00"/>
    <s v="Customer 98"/>
    <s v="CUST2340"/>
    <x v="0"/>
    <s v="Ahmedabad"/>
    <s v="Offline"/>
    <s v="Electronics"/>
    <s v="Mobile"/>
    <s v="Mobile Model-201"/>
    <s v="PROD1876"/>
    <n v="6"/>
    <n v="894.1"/>
    <n v="5364.6"/>
    <n v="0.05"/>
    <n v="268.23"/>
    <n v="5096.37"/>
    <s v="Wallet"/>
    <s v="In-Transit"/>
    <n v="0.25"/>
    <n v="1274.0899999999999"/>
  </r>
  <r>
    <s v="ORD2025009647"/>
    <d v="2023-10-30T00:00:00"/>
    <s v="Customer 2608"/>
    <s v="CUST4070"/>
    <x v="3"/>
    <s v="Raipur"/>
    <s v="Online"/>
    <s v="Beauty"/>
    <s v="Lipstick"/>
    <s v="Lipstick Model-211"/>
    <s v="PROD3520"/>
    <n v="4"/>
    <n v="386.35"/>
    <n v="1545.4"/>
    <n v="0.2"/>
    <n v="309.08"/>
    <n v="1236.32"/>
    <s v="COD"/>
    <s v="Cancelled"/>
    <n v="0.15"/>
    <n v="185.45"/>
  </r>
  <r>
    <s v="ORD2025009648"/>
    <d v="2023-12-26T00:00:00"/>
    <s v="Customer 2097"/>
    <s v="CUST6201"/>
    <x v="2"/>
    <s v="Kolkata"/>
    <s v="Offline"/>
    <s v="Beauty"/>
    <s v="Lipstick"/>
    <s v="Lipstick Model-770"/>
    <s v="PROD4075"/>
    <n v="7"/>
    <n v="697.92"/>
    <n v="4885.4399999999996"/>
    <n v="0.05"/>
    <n v="244.27"/>
    <n v="4641.17"/>
    <s v="Card"/>
    <s v="Cancelled"/>
    <n v="0.25"/>
    <n v="1160.29"/>
  </r>
  <r>
    <s v="ORD2025009649"/>
    <d v="2023-06-29T00:00:00"/>
    <s v="Customer 2373"/>
    <s v="CUST4179"/>
    <x v="4"/>
    <s v="Hyderabad"/>
    <s v="Offline"/>
    <s v="Home Decor"/>
    <s v="Lamp"/>
    <s v="Lamp Model-482"/>
    <s v="PROD2674"/>
    <n v="5"/>
    <n v="862.97"/>
    <n v="4314.8500000000004"/>
    <n v="0"/>
    <n v="0"/>
    <n v="4314.8500000000004"/>
    <s v="UPI"/>
    <s v="Returned"/>
    <n v="0.25"/>
    <n v="1078.71"/>
  </r>
  <r>
    <s v="ORD2025009650"/>
    <d v="2023-12-16T00:00:00"/>
    <s v="Customer 2319"/>
    <s v="CUST1205"/>
    <x v="2"/>
    <s v="Patna"/>
    <s v="Offline"/>
    <s v="Home Decor"/>
    <s v="Sofa"/>
    <s v="Sofa Model-918"/>
    <s v="PROD4093"/>
    <n v="9"/>
    <n v="493.67"/>
    <n v="4443.03"/>
    <n v="0.1"/>
    <n v="444.3"/>
    <n v="3998.73"/>
    <s v="Wallet"/>
    <s v="Delivered"/>
    <n v="0.3"/>
    <n v="1199.6199999999999"/>
  </r>
  <r>
    <s v="ORD2025009651"/>
    <d v="2023-08-26T00:00:00"/>
    <s v="Customer 1504"/>
    <s v="CUST8884"/>
    <x v="2"/>
    <s v="Bhubaneswar"/>
    <s v="Offline"/>
    <s v="Beauty"/>
    <s v="Face Cream"/>
    <s v="Face Cream Model-884"/>
    <s v="PROD4979"/>
    <n v="3"/>
    <n v="562.07000000000005"/>
    <n v="1686.21"/>
    <n v="0.1"/>
    <n v="168.62"/>
    <n v="1517.59"/>
    <s v="Wallet"/>
    <s v="In-Transit"/>
    <n v="0.15"/>
    <n v="227.64"/>
  </r>
  <r>
    <s v="ORD2025009652"/>
    <d v="2023-04-20T00:00:00"/>
    <s v="Customer 3926"/>
    <s v="CUST2186"/>
    <x v="4"/>
    <s v="Chennai"/>
    <s v="Offline"/>
    <s v="Electronics"/>
    <s v="Tablet"/>
    <s v="Tablet Model-578"/>
    <s v="PROD1861"/>
    <n v="4"/>
    <n v="274.89"/>
    <n v="1099.56"/>
    <n v="0.1"/>
    <n v="109.96"/>
    <n v="989.6"/>
    <s v="COD"/>
    <s v="Delivered"/>
    <n v="0.15"/>
    <n v="148.44"/>
  </r>
  <r>
    <s v="ORD2025009653"/>
    <d v="2023-01-02T00:00:00"/>
    <s v="Customer 3457"/>
    <s v="CUST5669"/>
    <x v="1"/>
    <s v="Delhi"/>
    <s v="Online"/>
    <s v="Clothing"/>
    <s v="Shirt"/>
    <s v="Shirt Model-700"/>
    <s v="PROD9757"/>
    <n v="1"/>
    <n v="689.85"/>
    <n v="689.85"/>
    <n v="0"/>
    <n v="0"/>
    <n v="689.85"/>
    <s v="UPI"/>
    <s v="In-Transit"/>
    <n v="0.3"/>
    <n v="206.96"/>
  </r>
  <r>
    <s v="ORD2025009654"/>
    <d v="2024-03-25T00:00:00"/>
    <s v="Customer 2236"/>
    <s v="CUST7136"/>
    <x v="0"/>
    <s v="Pune"/>
    <s v="Offline"/>
    <s v="Home Decor"/>
    <s v="Lamp"/>
    <s v="Lamp Model-317"/>
    <s v="PROD5743"/>
    <n v="6"/>
    <n v="899.68"/>
    <n v="5398.08"/>
    <n v="0.2"/>
    <n v="1079.6199999999999"/>
    <n v="4318.46"/>
    <s v="COD"/>
    <s v="In-Transit"/>
    <n v="0.15"/>
    <n v="647.77"/>
  </r>
  <r>
    <s v="ORD2025009655"/>
    <d v="2023-01-05T00:00:00"/>
    <s v="Customer 4087"/>
    <s v="CUST2817"/>
    <x v="0"/>
    <s v="Ahmedabad"/>
    <s v="Online"/>
    <s v="Beauty"/>
    <s v="Face Cream"/>
    <s v="Face Cream Model-122"/>
    <s v="PROD5751"/>
    <n v="3"/>
    <n v="652.11"/>
    <n v="1956.33"/>
    <n v="0.05"/>
    <n v="97.82"/>
    <n v="1858.51"/>
    <s v="UPI"/>
    <s v="Returned"/>
    <n v="0.3"/>
    <n v="557.54999999999995"/>
  </r>
  <r>
    <s v="ORD2025009656"/>
    <d v="2023-09-13T00:00:00"/>
    <s v="Customer 4391"/>
    <s v="CUST9120"/>
    <x v="2"/>
    <s v="Kolkata"/>
    <s v="Online"/>
    <s v="Clothing"/>
    <s v="Shirt"/>
    <s v="Shirt Model-605"/>
    <s v="PROD8207"/>
    <n v="8"/>
    <n v="889.3"/>
    <n v="7114.4"/>
    <n v="0"/>
    <n v="0"/>
    <n v="7114.4"/>
    <s v="COD"/>
    <s v="Cancelled"/>
    <n v="0.25"/>
    <n v="1778.6"/>
  </r>
  <r>
    <s v="ORD2025009657"/>
    <d v="2023-08-26T00:00:00"/>
    <s v="Customer 80"/>
    <s v="CUST3286"/>
    <x v="4"/>
    <s v="Chennai"/>
    <s v="Offline"/>
    <s v="Home Decor"/>
    <s v="Curtain"/>
    <s v="Curtain Model-370"/>
    <s v="PROD7502"/>
    <n v="2"/>
    <n v="652.25"/>
    <n v="1304.5"/>
    <n v="0.05"/>
    <n v="65.23"/>
    <n v="1239.27"/>
    <s v="Wallet"/>
    <s v="Delivered"/>
    <n v="0.3"/>
    <n v="371.78"/>
  </r>
  <r>
    <s v="ORD2025009658"/>
    <d v="2023-07-20T00:00:00"/>
    <s v="Customer 910"/>
    <s v="CUST1518"/>
    <x v="1"/>
    <s v="Chandigarh"/>
    <s v="Offline"/>
    <s v="Electronics"/>
    <s v="Mobile"/>
    <s v="Mobile Model-770"/>
    <s v="PROD3520"/>
    <n v="1"/>
    <n v="321.23"/>
    <n v="321.23"/>
    <n v="0.05"/>
    <n v="16.059999999999999"/>
    <n v="305.17"/>
    <s v="Wallet"/>
    <s v="Cancelled"/>
    <n v="0.3"/>
    <n v="91.55"/>
  </r>
  <r>
    <s v="ORD2025009659"/>
    <d v="2023-01-15T00:00:00"/>
    <s v="Customer 3510"/>
    <s v="CUST8602"/>
    <x v="2"/>
    <s v="Patna"/>
    <s v="Offline"/>
    <s v="Home Decor"/>
    <s v="Curtain"/>
    <s v="Curtain Model-460"/>
    <s v="PROD9311"/>
    <n v="2"/>
    <n v="160.49"/>
    <n v="320.98"/>
    <n v="0.1"/>
    <n v="32.1"/>
    <n v="288.88"/>
    <s v="UPI"/>
    <s v="In-Transit"/>
    <n v="0.25"/>
    <n v="72.22"/>
  </r>
  <r>
    <s v="ORD2025009660"/>
    <d v="2023-09-13T00:00:00"/>
    <s v="Customer 630"/>
    <s v="CUST5614"/>
    <x v="2"/>
    <s v="Bhubaneswar"/>
    <s v="Offline"/>
    <s v="Electronics"/>
    <s v="Mobile"/>
    <s v="Mobile Model-438"/>
    <s v="PROD3515"/>
    <n v="8"/>
    <n v="613.48"/>
    <n v="4907.84"/>
    <n v="0.05"/>
    <n v="245.39"/>
    <n v="4662.45"/>
    <s v="Card"/>
    <s v="Delivered"/>
    <n v="0.3"/>
    <n v="1398.73"/>
  </r>
  <r>
    <s v="ORD2025009661"/>
    <d v="2023-12-27T00:00:00"/>
    <s v="Customer 2279"/>
    <s v="CUST1640"/>
    <x v="1"/>
    <s v="Lucknow"/>
    <s v="Offline"/>
    <s v="Clothing"/>
    <s v="Jacket"/>
    <s v="Jacket Model-918"/>
    <s v="PROD5627"/>
    <n v="5"/>
    <n v="536.53"/>
    <n v="2682.65"/>
    <n v="0.05"/>
    <n v="134.13"/>
    <n v="2548.52"/>
    <s v="UPI"/>
    <s v="Delivered"/>
    <n v="0.25"/>
    <n v="637.13"/>
  </r>
  <r>
    <s v="ORD2025009662"/>
    <d v="2023-10-13T00:00:00"/>
    <s v="Customer 3392"/>
    <s v="CUST8834"/>
    <x v="1"/>
    <s v="Lucknow"/>
    <s v="Online"/>
    <s v="Home Decor"/>
    <s v="Curtain"/>
    <s v="Curtain Model-311"/>
    <s v="PROD8833"/>
    <n v="1"/>
    <n v="398"/>
    <n v="398"/>
    <n v="0"/>
    <n v="0"/>
    <n v="398"/>
    <s v="Card"/>
    <s v="Delivered"/>
    <n v="0.3"/>
    <n v="119.4"/>
  </r>
  <r>
    <s v="ORD2025009663"/>
    <d v="2023-01-25T00:00:00"/>
    <s v="Customer 1767"/>
    <s v="CUST4363"/>
    <x v="0"/>
    <s v="Mumbai"/>
    <s v="Offline"/>
    <s v="Clothing"/>
    <s v="Jacket"/>
    <s v="Jacket Model-441"/>
    <s v="PROD7790"/>
    <n v="1"/>
    <n v="886.49"/>
    <n v="886.49"/>
    <n v="0.2"/>
    <n v="177.3"/>
    <n v="709.19"/>
    <s v="COD"/>
    <s v="Returned"/>
    <n v="0.15"/>
    <n v="106.38"/>
  </r>
  <r>
    <s v="ORD2025009664"/>
    <d v="2023-05-21T00:00:00"/>
    <s v="Customer 3056"/>
    <s v="CUST2668"/>
    <x v="4"/>
    <s v="Hyderabad"/>
    <s v="Online"/>
    <s v="Clothing"/>
    <s v="Jeans"/>
    <s v="Jeans Model-451"/>
    <s v="PROD2638"/>
    <n v="9"/>
    <n v="944.65"/>
    <n v="8501.85"/>
    <n v="0"/>
    <n v="0"/>
    <n v="8501.85"/>
    <s v="Card"/>
    <s v="Cancelled"/>
    <n v="0.15"/>
    <n v="1275.28"/>
  </r>
  <r>
    <s v="ORD2025009665"/>
    <d v="2023-05-31T00:00:00"/>
    <s v="Customer 4890"/>
    <s v="CUST5507"/>
    <x v="0"/>
    <s v="Ahmedabad"/>
    <s v="Online"/>
    <s v="Home Decor"/>
    <s v="Sofa"/>
    <s v="Sofa Model-140"/>
    <s v="PROD3775"/>
    <n v="4"/>
    <n v="118.1"/>
    <n v="472.4"/>
    <n v="0"/>
    <n v="0"/>
    <n v="472.4"/>
    <s v="COD"/>
    <s v="Cancelled"/>
    <n v="0.25"/>
    <n v="118.1"/>
  </r>
  <r>
    <s v="ORD2025009666"/>
    <d v="2023-10-22T00:00:00"/>
    <s v="Customer 4374"/>
    <s v="CUST1826"/>
    <x v="3"/>
    <s v="Bhopal"/>
    <s v="Offline"/>
    <s v="Home Decor"/>
    <s v="Curtain"/>
    <s v="Curtain Model-413"/>
    <s v="PROD6881"/>
    <n v="5"/>
    <n v="579.22"/>
    <n v="2896.1"/>
    <n v="0"/>
    <n v="0"/>
    <n v="2896.1"/>
    <s v="Wallet"/>
    <s v="In-Transit"/>
    <n v="0.15"/>
    <n v="434.41"/>
  </r>
  <r>
    <s v="ORD2025009667"/>
    <d v="2023-07-03T00:00:00"/>
    <s v="Customer 1378"/>
    <s v="CUST1274"/>
    <x v="1"/>
    <s v="Delhi"/>
    <s v="Online"/>
    <s v="Beauty"/>
    <s v="Lipstick"/>
    <s v="Lipstick Model-659"/>
    <s v="PROD7374"/>
    <n v="10"/>
    <n v="401.89"/>
    <n v="4018.9"/>
    <n v="0.05"/>
    <n v="200.95"/>
    <n v="3817.95"/>
    <s v="Card"/>
    <s v="In-Transit"/>
    <n v="0.25"/>
    <n v="954.49"/>
  </r>
  <r>
    <s v="ORD2025009668"/>
    <d v="2023-08-01T00:00:00"/>
    <s v="Customer 3450"/>
    <s v="CUST1060"/>
    <x v="4"/>
    <s v="Bangalore"/>
    <s v="Offline"/>
    <s v="Clothing"/>
    <s v="Jacket"/>
    <s v="Jacket Model-419"/>
    <s v="PROD2264"/>
    <n v="1"/>
    <n v="225.25"/>
    <n v="225.25"/>
    <n v="0.1"/>
    <n v="22.53"/>
    <n v="202.72"/>
    <s v="UPI"/>
    <s v="Cancelled"/>
    <n v="0.25"/>
    <n v="50.68"/>
  </r>
  <r>
    <s v="ORD2025009669"/>
    <d v="2024-02-03T00:00:00"/>
    <s v="Customer 4193"/>
    <s v="CUST4603"/>
    <x v="4"/>
    <s v="Chennai"/>
    <s v="Online"/>
    <s v="Electronics"/>
    <s v="Laptop"/>
    <s v="Laptop Model-355"/>
    <s v="PROD4368"/>
    <n v="2"/>
    <n v="585.48"/>
    <n v="1170.96"/>
    <n v="0.2"/>
    <n v="234.19"/>
    <n v="936.77"/>
    <s v="COD"/>
    <s v="Delivered"/>
    <n v="0.3"/>
    <n v="281.02999999999997"/>
  </r>
  <r>
    <s v="ORD2025009670"/>
    <d v="2024-01-16T00:00:00"/>
    <s v="Customer 2007"/>
    <s v="CUST6016"/>
    <x v="4"/>
    <s v="Chennai"/>
    <s v="Offline"/>
    <s v="Electronics"/>
    <s v="Laptop"/>
    <s v="Laptop Model-549"/>
    <s v="PROD8694"/>
    <n v="6"/>
    <n v="450.79"/>
    <n v="2704.74"/>
    <n v="0.2"/>
    <n v="540.95000000000005"/>
    <n v="2163.79"/>
    <s v="UPI"/>
    <s v="Returned"/>
    <n v="0.15"/>
    <n v="324.57"/>
  </r>
  <r>
    <s v="ORD2025009671"/>
    <d v="2023-12-27T00:00:00"/>
    <s v="Customer 1155"/>
    <s v="CUST3444"/>
    <x v="2"/>
    <s v="Kolkata"/>
    <s v="Offline"/>
    <s v="Home Decor"/>
    <s v="Curtain"/>
    <s v="Curtain Model-486"/>
    <s v="PROD2939"/>
    <n v="6"/>
    <n v="685.4"/>
    <n v="4112.3999999999996"/>
    <n v="0"/>
    <n v="0"/>
    <n v="4112.3999999999996"/>
    <s v="Card"/>
    <s v="Returned"/>
    <n v="0.15"/>
    <n v="616.86"/>
  </r>
  <r>
    <s v="ORD2025009672"/>
    <d v="2023-05-29T00:00:00"/>
    <s v="Customer 1034"/>
    <s v="CUST7355"/>
    <x v="4"/>
    <s v="Hyderabad"/>
    <s v="Online"/>
    <s v="Electronics"/>
    <s v="Tablet"/>
    <s v="Tablet Model-644"/>
    <s v="PROD9159"/>
    <n v="1"/>
    <n v="533.15"/>
    <n v="533.15"/>
    <n v="0.05"/>
    <n v="26.66"/>
    <n v="506.49"/>
    <s v="COD"/>
    <s v="In-Transit"/>
    <n v="0.3"/>
    <n v="151.94999999999999"/>
  </r>
  <r>
    <s v="ORD2025009673"/>
    <d v="2023-09-08T00:00:00"/>
    <s v="Customer 3222"/>
    <s v="CUST7030"/>
    <x v="3"/>
    <s v="Bhopal"/>
    <s v="Offline"/>
    <s v="Clothing"/>
    <s v="Shirt"/>
    <s v="Shirt Model-468"/>
    <s v="PROD9121"/>
    <n v="2"/>
    <n v="610.03"/>
    <n v="1220.06"/>
    <n v="0.05"/>
    <n v="61"/>
    <n v="1159.06"/>
    <s v="Wallet"/>
    <s v="Cancelled"/>
    <n v="0.3"/>
    <n v="347.72"/>
  </r>
  <r>
    <s v="ORD2025009674"/>
    <d v="2024-03-16T00:00:00"/>
    <s v="Customer 2854"/>
    <s v="CUST2058"/>
    <x v="1"/>
    <s v="Chandigarh"/>
    <s v="Online"/>
    <s v="Electronics"/>
    <s v="Mobile"/>
    <s v="Mobile Model-122"/>
    <s v="PROD9766"/>
    <n v="4"/>
    <n v="194.34"/>
    <n v="777.36"/>
    <n v="0.05"/>
    <n v="38.869999999999997"/>
    <n v="738.49"/>
    <s v="UPI"/>
    <s v="Cancelled"/>
    <n v="0.15"/>
    <n v="110.77"/>
  </r>
  <r>
    <s v="ORD2025009675"/>
    <d v="2023-01-11T00:00:00"/>
    <s v="Customer 886"/>
    <s v="CUST2001"/>
    <x v="3"/>
    <s v="Raipur"/>
    <s v="Offline"/>
    <s v="Clothing"/>
    <s v="Jacket"/>
    <s v="Jacket Model-483"/>
    <s v="PROD6592"/>
    <n v="4"/>
    <n v="225.92"/>
    <n v="903.68"/>
    <n v="0.2"/>
    <n v="180.74"/>
    <n v="722.94"/>
    <s v="COD"/>
    <s v="Cancelled"/>
    <n v="0.25"/>
    <n v="180.74"/>
  </r>
  <r>
    <s v="ORD2025009676"/>
    <d v="2023-10-02T00:00:00"/>
    <s v="Customer 2986"/>
    <s v="CUST6560"/>
    <x v="4"/>
    <s v="Chennai"/>
    <s v="Online"/>
    <s v="Home Decor"/>
    <s v="Lamp"/>
    <s v="Lamp Model-219"/>
    <s v="PROD4828"/>
    <n v="9"/>
    <n v="255.12"/>
    <n v="2296.08"/>
    <n v="0"/>
    <n v="0"/>
    <n v="2296.08"/>
    <s v="Card"/>
    <s v="Delivered"/>
    <n v="0.25"/>
    <n v="574.02"/>
  </r>
  <r>
    <s v="ORD2025009677"/>
    <d v="2023-12-30T00:00:00"/>
    <s v="Customer 3545"/>
    <s v="CUST6942"/>
    <x v="1"/>
    <s v="Lucknow"/>
    <s v="Offline"/>
    <s v="Beauty"/>
    <s v="Lipstick"/>
    <s v="Lipstick Model-293"/>
    <s v="PROD1456"/>
    <n v="4"/>
    <n v="670.26"/>
    <n v="2681.04"/>
    <n v="0"/>
    <n v="0"/>
    <n v="2681.04"/>
    <s v="Card"/>
    <s v="In-Transit"/>
    <n v="0.15"/>
    <n v="402.16"/>
  </r>
  <r>
    <s v="ORD2025009678"/>
    <d v="2024-03-16T00:00:00"/>
    <s v="Customer 3128"/>
    <s v="CUST6385"/>
    <x v="2"/>
    <s v="Patna"/>
    <s v="Online"/>
    <s v="Electronics"/>
    <s v="Laptop"/>
    <s v="Laptop Model-738"/>
    <s v="PROD5506"/>
    <n v="3"/>
    <n v="900.2"/>
    <n v="2700.6"/>
    <n v="0.05"/>
    <n v="135.03"/>
    <n v="2565.5700000000002"/>
    <s v="COD"/>
    <s v="Returned"/>
    <n v="0.25"/>
    <n v="641.39"/>
  </r>
  <r>
    <s v="ORD2025009679"/>
    <d v="2023-01-06T00:00:00"/>
    <s v="Customer 3222"/>
    <s v="CUST5418"/>
    <x v="3"/>
    <s v="Raipur"/>
    <s v="Offline"/>
    <s v="Beauty"/>
    <s v="Face Cream"/>
    <s v="Face Cream Model-941"/>
    <s v="PROD8278"/>
    <n v="10"/>
    <n v="784.15"/>
    <n v="7841.5"/>
    <n v="0.2"/>
    <n v="1568.3"/>
    <n v="6273.2"/>
    <s v="COD"/>
    <s v="Returned"/>
    <n v="0.3"/>
    <n v="1881.96"/>
  </r>
  <r>
    <s v="ORD2025009680"/>
    <d v="2023-01-25T00:00:00"/>
    <s v="Customer 1483"/>
    <s v="CUST9208"/>
    <x v="3"/>
    <s v="Bhopal"/>
    <s v="Online"/>
    <s v="Electronics"/>
    <s v="Mobile"/>
    <s v="Mobile Model-727"/>
    <s v="PROD3564"/>
    <n v="3"/>
    <n v="596.65"/>
    <n v="1789.95"/>
    <n v="0.1"/>
    <n v="179"/>
    <n v="1610.95"/>
    <s v="Card"/>
    <s v="In-Transit"/>
    <n v="0.15"/>
    <n v="241.64"/>
  </r>
  <r>
    <s v="ORD2025009681"/>
    <d v="2024-02-13T00:00:00"/>
    <s v="Customer 4342"/>
    <s v="CUST6564"/>
    <x v="4"/>
    <s v="Chennai"/>
    <s v="Online"/>
    <s v="Home Decor"/>
    <s v="Curtain"/>
    <s v="Curtain Model-198"/>
    <s v="PROD7907"/>
    <n v="10"/>
    <n v="225.29"/>
    <n v="2252.9"/>
    <n v="0.1"/>
    <n v="225.29"/>
    <n v="2027.61"/>
    <s v="UPI"/>
    <s v="Delivered"/>
    <n v="0.3"/>
    <n v="608.28"/>
  </r>
  <r>
    <s v="ORD2025009682"/>
    <d v="2023-04-23T00:00:00"/>
    <s v="Customer 410"/>
    <s v="CUST5470"/>
    <x v="4"/>
    <s v="Hyderabad"/>
    <s v="Online"/>
    <s v="Home Decor"/>
    <s v="Lamp"/>
    <s v="Lamp Model-325"/>
    <s v="PROD9046"/>
    <n v="6"/>
    <n v="880.58"/>
    <n v="5283.48"/>
    <n v="0.2"/>
    <n v="1056.7"/>
    <n v="4226.78"/>
    <s v="Wallet"/>
    <s v="Returned"/>
    <n v="0.3"/>
    <n v="1268.03"/>
  </r>
  <r>
    <s v="ORD2025009683"/>
    <d v="2023-10-06T00:00:00"/>
    <s v="Customer 12"/>
    <s v="CUST5009"/>
    <x v="0"/>
    <s v="Mumbai"/>
    <s v="Offline"/>
    <s v="Clothing"/>
    <s v="Shirt"/>
    <s v="Shirt Model-844"/>
    <s v="PROD2713"/>
    <n v="6"/>
    <n v="706.37"/>
    <n v="4238.22"/>
    <n v="0.1"/>
    <n v="423.82"/>
    <n v="3814.4"/>
    <s v="UPI"/>
    <s v="Delivered"/>
    <n v="0.15"/>
    <n v="572.16"/>
  </r>
  <r>
    <s v="ORD2025009684"/>
    <d v="2023-06-07T00:00:00"/>
    <s v="Customer 1485"/>
    <s v="CUST1753"/>
    <x v="2"/>
    <s v="Bhubaneswar"/>
    <s v="Offline"/>
    <s v="Home Decor"/>
    <s v="Curtain"/>
    <s v="Curtain Model-813"/>
    <s v="PROD9317"/>
    <n v="9"/>
    <n v="424.74"/>
    <n v="3822.66"/>
    <n v="0.2"/>
    <n v="764.53"/>
    <n v="3058.13"/>
    <s v="UPI"/>
    <s v="Cancelled"/>
    <n v="0.15"/>
    <n v="458.72"/>
  </r>
  <r>
    <s v="ORD2025009685"/>
    <d v="2023-05-14T00:00:00"/>
    <s v="Customer 448"/>
    <s v="CUST2916"/>
    <x v="3"/>
    <s v="Raipur"/>
    <s v="Online"/>
    <s v="Beauty"/>
    <s v="Perfume"/>
    <s v="Perfume Model-954"/>
    <s v="PROD4081"/>
    <n v="1"/>
    <n v="796.61"/>
    <n v="796.61"/>
    <n v="0.2"/>
    <n v="159.32"/>
    <n v="637.29"/>
    <s v="COD"/>
    <s v="Cancelled"/>
    <n v="0.3"/>
    <n v="191.19"/>
  </r>
  <r>
    <s v="ORD2025009686"/>
    <d v="2023-01-24T00:00:00"/>
    <s v="Customer 228"/>
    <s v="CUST6520"/>
    <x v="1"/>
    <s v="Lucknow"/>
    <s v="Offline"/>
    <s v="Electronics"/>
    <s v="Tablet"/>
    <s v="Tablet Model-653"/>
    <s v="PROD5653"/>
    <n v="7"/>
    <n v="986.56"/>
    <n v="6905.92"/>
    <n v="0.1"/>
    <n v="690.59"/>
    <n v="6215.33"/>
    <s v="Card"/>
    <s v="Returned"/>
    <n v="0.3"/>
    <n v="1864.6"/>
  </r>
  <r>
    <s v="ORD2025009687"/>
    <d v="2023-02-14T00:00:00"/>
    <s v="Customer 1590"/>
    <s v="CUST6161"/>
    <x v="4"/>
    <s v="Hyderabad"/>
    <s v="Offline"/>
    <s v="Beauty"/>
    <s v="Perfume"/>
    <s v="Perfume Model-620"/>
    <s v="PROD2478"/>
    <n v="10"/>
    <n v="979.8"/>
    <n v="9798"/>
    <n v="0.05"/>
    <n v="489.9"/>
    <n v="9308.1"/>
    <s v="UPI"/>
    <s v="Delivered"/>
    <n v="0.3"/>
    <n v="2792.43"/>
  </r>
  <r>
    <s v="ORD2025009688"/>
    <d v="2023-08-22T00:00:00"/>
    <s v="Customer 3151"/>
    <s v="CUST8780"/>
    <x v="4"/>
    <s v="Chennai"/>
    <s v="Offline"/>
    <s v="Clothing"/>
    <s v="Shirt"/>
    <s v="Shirt Model-462"/>
    <s v="PROD4328"/>
    <n v="1"/>
    <n v="370.36"/>
    <n v="370.36"/>
    <n v="0.1"/>
    <n v="37.04"/>
    <n v="333.32"/>
    <s v="Wallet"/>
    <s v="Delivered"/>
    <n v="0.3"/>
    <n v="100"/>
  </r>
  <r>
    <s v="ORD2025009689"/>
    <d v="2023-11-20T00:00:00"/>
    <s v="Customer 4417"/>
    <s v="CUST1618"/>
    <x v="3"/>
    <s v="Nagpur"/>
    <s v="Online"/>
    <s v="Beauty"/>
    <s v="Face Cream"/>
    <s v="Face Cream Model-454"/>
    <s v="PROD5623"/>
    <n v="1"/>
    <n v="434.04"/>
    <n v="434.04"/>
    <n v="0.1"/>
    <n v="43.4"/>
    <n v="390.64"/>
    <s v="Card"/>
    <s v="Cancelled"/>
    <n v="0.3"/>
    <n v="117.19"/>
  </r>
  <r>
    <s v="ORD2025009690"/>
    <d v="2023-11-04T00:00:00"/>
    <s v="Customer 2141"/>
    <s v="CUST7817"/>
    <x v="4"/>
    <s v="Bangalore"/>
    <s v="Offline"/>
    <s v="Electronics"/>
    <s v="Mobile"/>
    <s v="Mobile Model-163"/>
    <s v="PROD6862"/>
    <n v="4"/>
    <n v="786.8"/>
    <n v="3147.2"/>
    <n v="0.2"/>
    <n v="629.44000000000005"/>
    <n v="2517.7600000000002"/>
    <s v="COD"/>
    <s v="Cancelled"/>
    <n v="0.25"/>
    <n v="629.44000000000005"/>
  </r>
  <r>
    <s v="ORD2025009691"/>
    <d v="2024-01-17T00:00:00"/>
    <s v="Customer 80"/>
    <s v="CUST6002"/>
    <x v="4"/>
    <s v="Chennai"/>
    <s v="Offline"/>
    <s v="Beauty"/>
    <s v="Lipstick"/>
    <s v="Lipstick Model-925"/>
    <s v="PROD3811"/>
    <n v="6"/>
    <n v="612.42999999999995"/>
    <n v="3674.58"/>
    <n v="0"/>
    <n v="0"/>
    <n v="3674.58"/>
    <s v="UPI"/>
    <s v="Delivered"/>
    <n v="0.15"/>
    <n v="551.19000000000005"/>
  </r>
  <r>
    <s v="ORD2025009692"/>
    <d v="2023-11-25T00:00:00"/>
    <s v="Customer 2283"/>
    <s v="CUST6421"/>
    <x v="1"/>
    <s v="Delhi"/>
    <s v="Offline"/>
    <s v="Clothing"/>
    <s v="Jeans"/>
    <s v="Jeans Model-662"/>
    <s v="PROD1354"/>
    <n v="3"/>
    <n v="902.68"/>
    <n v="2708.04"/>
    <n v="0.1"/>
    <n v="270.8"/>
    <n v="2437.2399999999998"/>
    <s v="Wallet"/>
    <s v="In-Transit"/>
    <n v="0.3"/>
    <n v="731.17"/>
  </r>
  <r>
    <s v="ORD2025009693"/>
    <d v="2023-01-02T00:00:00"/>
    <s v="Customer 1728"/>
    <s v="CUST8067"/>
    <x v="4"/>
    <s v="Bangalore"/>
    <s v="Online"/>
    <s v="Electronics"/>
    <s v="Laptop"/>
    <s v="Laptop Model-223"/>
    <s v="PROD6909"/>
    <n v="1"/>
    <n v="329.16"/>
    <n v="329.16"/>
    <n v="0.05"/>
    <n v="16.46"/>
    <n v="312.7"/>
    <s v="UPI"/>
    <s v="In-Transit"/>
    <n v="0.25"/>
    <n v="78.17"/>
  </r>
  <r>
    <s v="ORD2025009694"/>
    <d v="2023-05-18T00:00:00"/>
    <s v="Customer 1916"/>
    <s v="CUST2557"/>
    <x v="0"/>
    <s v="Pune"/>
    <s v="Offline"/>
    <s v="Home Decor"/>
    <s v="Curtain"/>
    <s v="Curtain Model-181"/>
    <s v="PROD8135"/>
    <n v="9"/>
    <n v="420.59"/>
    <n v="3785.31"/>
    <n v="0.1"/>
    <n v="378.53"/>
    <n v="3406.78"/>
    <s v="Card"/>
    <s v="Cancelled"/>
    <n v="0.3"/>
    <n v="1022.03"/>
  </r>
  <r>
    <s v="ORD2025009695"/>
    <d v="2023-10-26T00:00:00"/>
    <s v="Customer 1182"/>
    <s v="CUST3590"/>
    <x v="1"/>
    <s v="Chandigarh"/>
    <s v="Online"/>
    <s v="Home Decor"/>
    <s v="Sofa"/>
    <s v="Sofa Model-332"/>
    <s v="PROD9334"/>
    <n v="8"/>
    <n v="901.32"/>
    <n v="7210.56"/>
    <n v="0"/>
    <n v="0"/>
    <n v="7210.56"/>
    <s v="Card"/>
    <s v="In-Transit"/>
    <n v="0.25"/>
    <n v="1802.64"/>
  </r>
  <r>
    <s v="ORD2025009696"/>
    <d v="2023-01-24T00:00:00"/>
    <s v="Customer 2258"/>
    <s v="CUST2580"/>
    <x v="3"/>
    <s v="Raipur"/>
    <s v="Offline"/>
    <s v="Home Decor"/>
    <s v="Curtain"/>
    <s v="Curtain Model-909"/>
    <s v="PROD9149"/>
    <n v="6"/>
    <n v="954.81"/>
    <n v="5728.86"/>
    <n v="0.05"/>
    <n v="286.44"/>
    <n v="5442.42"/>
    <s v="Wallet"/>
    <s v="In-Transit"/>
    <n v="0.3"/>
    <n v="1632.73"/>
  </r>
  <r>
    <s v="ORD2025009697"/>
    <d v="2023-09-30T00:00:00"/>
    <s v="Customer 1954"/>
    <s v="CUST2931"/>
    <x v="0"/>
    <s v="Pune"/>
    <s v="Online"/>
    <s v="Clothing"/>
    <s v="Jeans"/>
    <s v="Jeans Model-925"/>
    <s v="PROD2162"/>
    <n v="4"/>
    <n v="155.66999999999999"/>
    <n v="622.67999999999995"/>
    <n v="0"/>
    <n v="0"/>
    <n v="622.67999999999995"/>
    <s v="Wallet"/>
    <s v="Cancelled"/>
    <n v="0.3"/>
    <n v="186.8"/>
  </r>
  <r>
    <s v="ORD2025009698"/>
    <d v="2023-01-22T00:00:00"/>
    <s v="Customer 3287"/>
    <s v="CUST6165"/>
    <x v="1"/>
    <s v="Lucknow"/>
    <s v="Offline"/>
    <s v="Home Decor"/>
    <s v="Sofa"/>
    <s v="Sofa Model-519"/>
    <s v="PROD7498"/>
    <n v="3"/>
    <n v="795.82"/>
    <n v="2387.46"/>
    <n v="0.05"/>
    <n v="119.37"/>
    <n v="2268.09"/>
    <s v="COD"/>
    <s v="Delivered"/>
    <n v="0.25"/>
    <n v="567.02"/>
  </r>
  <r>
    <s v="ORD2025009699"/>
    <d v="2024-02-22T00:00:00"/>
    <s v="Customer 2706"/>
    <s v="CUST2438"/>
    <x v="2"/>
    <s v="Patna"/>
    <s v="Offline"/>
    <s v="Clothing"/>
    <s v="Shirt"/>
    <s v="Shirt Model-377"/>
    <s v="PROD5904"/>
    <n v="5"/>
    <n v="810.09"/>
    <n v="4050.45"/>
    <n v="0.2"/>
    <n v="810.09"/>
    <n v="3240.36"/>
    <s v="COD"/>
    <s v="Cancelled"/>
    <n v="0.25"/>
    <n v="810.09"/>
  </r>
  <r>
    <s v="ORD2025009700"/>
    <d v="2023-07-11T00:00:00"/>
    <s v="Customer 3956"/>
    <s v="CUST4093"/>
    <x v="1"/>
    <s v="Chandigarh"/>
    <s v="Offline"/>
    <s v="Clothing"/>
    <s v="Jacket"/>
    <s v="Jacket Model-683"/>
    <s v="PROD6751"/>
    <n v="2"/>
    <n v="772.11"/>
    <n v="1544.22"/>
    <n v="0.2"/>
    <n v="308.83999999999997"/>
    <n v="1235.3800000000001"/>
    <s v="UPI"/>
    <s v="In-Transit"/>
    <n v="0.3"/>
    <n v="370.61"/>
  </r>
  <r>
    <s v="ORD2025009701"/>
    <d v="2023-04-28T00:00:00"/>
    <s v="Customer 2296"/>
    <s v="CUST6507"/>
    <x v="3"/>
    <s v="Nagpur"/>
    <s v="Offline"/>
    <s v="Clothing"/>
    <s v="Jacket"/>
    <s v="Jacket Model-787"/>
    <s v="PROD5712"/>
    <n v="1"/>
    <n v="301.29000000000002"/>
    <n v="301.29000000000002"/>
    <n v="0.2"/>
    <n v="60.26"/>
    <n v="241.03"/>
    <s v="Wallet"/>
    <s v="In-Transit"/>
    <n v="0.15"/>
    <n v="36.15"/>
  </r>
  <r>
    <s v="ORD2025009702"/>
    <d v="2023-12-16T00:00:00"/>
    <s v="Customer 1828"/>
    <s v="CUST9030"/>
    <x v="2"/>
    <s v="Kolkata"/>
    <s v="Online"/>
    <s v="Beauty"/>
    <s v="Perfume"/>
    <s v="Perfume Model-415"/>
    <s v="PROD7492"/>
    <n v="7"/>
    <n v="867.59"/>
    <n v="6073.13"/>
    <n v="0.1"/>
    <n v="607.30999999999995"/>
    <n v="5465.82"/>
    <s v="Card"/>
    <s v="Returned"/>
    <n v="0.25"/>
    <n v="1366.45"/>
  </r>
  <r>
    <s v="ORD2025009703"/>
    <d v="2023-06-21T00:00:00"/>
    <s v="Customer 4333"/>
    <s v="CUST3733"/>
    <x v="3"/>
    <s v="Nagpur"/>
    <s v="Online"/>
    <s v="Beauty"/>
    <s v="Face Cream"/>
    <s v="Face Cream Model-456"/>
    <s v="PROD1333"/>
    <n v="3"/>
    <n v="663.76"/>
    <n v="1991.28"/>
    <n v="0.2"/>
    <n v="398.26"/>
    <n v="1593.02"/>
    <s v="COD"/>
    <s v="Delivered"/>
    <n v="0.15"/>
    <n v="238.95"/>
  </r>
  <r>
    <s v="ORD2025009704"/>
    <d v="2024-01-03T00:00:00"/>
    <s v="Customer 2028"/>
    <s v="CUST7713"/>
    <x v="0"/>
    <s v="Pune"/>
    <s v="Online"/>
    <s v="Clothing"/>
    <s v="Jeans"/>
    <s v="Jeans Model-936"/>
    <s v="PROD7135"/>
    <n v="1"/>
    <n v="107.57"/>
    <n v="107.57"/>
    <n v="0.1"/>
    <n v="10.76"/>
    <n v="96.81"/>
    <s v="UPI"/>
    <s v="In-Transit"/>
    <n v="0.15"/>
    <n v="14.52"/>
  </r>
  <r>
    <s v="ORD2025009705"/>
    <d v="2023-10-01T00:00:00"/>
    <s v="Customer 4712"/>
    <s v="CUST8474"/>
    <x v="4"/>
    <s v="Bangalore"/>
    <s v="Online"/>
    <s v="Home Decor"/>
    <s v="Sofa"/>
    <s v="Sofa Model-433"/>
    <s v="PROD9652"/>
    <n v="10"/>
    <n v="163.96"/>
    <n v="1639.6"/>
    <n v="0.05"/>
    <n v="81.98"/>
    <n v="1557.62"/>
    <s v="UPI"/>
    <s v="Cancelled"/>
    <n v="0.3"/>
    <n v="467.29"/>
  </r>
  <r>
    <s v="ORD2025009706"/>
    <d v="2023-12-14T00:00:00"/>
    <s v="Customer 797"/>
    <s v="CUST4374"/>
    <x v="1"/>
    <s v="Lucknow"/>
    <s v="Online"/>
    <s v="Clothing"/>
    <s v="Jacket"/>
    <s v="Jacket Model-105"/>
    <s v="PROD3391"/>
    <n v="1"/>
    <n v="797.68"/>
    <n v="797.68"/>
    <n v="0"/>
    <n v="0"/>
    <n v="797.68"/>
    <s v="UPI"/>
    <s v="Returned"/>
    <n v="0.25"/>
    <n v="199.42"/>
  </r>
  <r>
    <s v="ORD2025009707"/>
    <d v="2023-05-24T00:00:00"/>
    <s v="Customer 30"/>
    <s v="CUST2383"/>
    <x v="3"/>
    <s v="Nagpur"/>
    <s v="Offline"/>
    <s v="Home Decor"/>
    <s v="Sofa"/>
    <s v="Sofa Model-799"/>
    <s v="PROD2541"/>
    <n v="3"/>
    <n v="462.79"/>
    <n v="1388.37"/>
    <n v="0.05"/>
    <n v="69.42"/>
    <n v="1318.95"/>
    <s v="UPI"/>
    <s v="Returned"/>
    <n v="0.25"/>
    <n v="329.74"/>
  </r>
  <r>
    <s v="ORD2025009708"/>
    <d v="2023-06-12T00:00:00"/>
    <s v="Customer 2727"/>
    <s v="CUST1573"/>
    <x v="3"/>
    <s v="Raipur"/>
    <s v="Offline"/>
    <s v="Home Decor"/>
    <s v="Sofa"/>
    <s v="Sofa Model-822"/>
    <s v="PROD8451"/>
    <n v="6"/>
    <n v="520.86"/>
    <n v="3125.16"/>
    <n v="0.1"/>
    <n v="312.52"/>
    <n v="2812.64"/>
    <s v="COD"/>
    <s v="Returned"/>
    <n v="0.15"/>
    <n v="421.9"/>
  </r>
  <r>
    <s v="ORD2025009709"/>
    <d v="2023-04-10T00:00:00"/>
    <s v="Customer 4150"/>
    <s v="CUST9866"/>
    <x v="2"/>
    <s v="Kolkata"/>
    <s v="Offline"/>
    <s v="Electronics"/>
    <s v="Mobile"/>
    <s v="Mobile Model-842"/>
    <s v="PROD7092"/>
    <n v="7"/>
    <n v="568.83000000000004"/>
    <n v="3981.81"/>
    <n v="0.1"/>
    <n v="398.18"/>
    <n v="3583.63"/>
    <s v="Wallet"/>
    <s v="Delivered"/>
    <n v="0.3"/>
    <n v="1075.0899999999999"/>
  </r>
  <r>
    <s v="ORD2025009710"/>
    <d v="2023-12-11T00:00:00"/>
    <s v="Customer 3079"/>
    <s v="CUST4093"/>
    <x v="3"/>
    <s v="Raipur"/>
    <s v="Online"/>
    <s v="Clothing"/>
    <s v="Shirt"/>
    <s v="Shirt Model-340"/>
    <s v="PROD1141"/>
    <n v="8"/>
    <n v="984.91"/>
    <n v="7879.28"/>
    <n v="0.05"/>
    <n v="393.96"/>
    <n v="7485.32"/>
    <s v="UPI"/>
    <s v="Delivered"/>
    <n v="0.15"/>
    <n v="1122.8"/>
  </r>
  <r>
    <s v="ORD2025009711"/>
    <d v="2024-01-18T00:00:00"/>
    <s v="Customer 64"/>
    <s v="CUST1654"/>
    <x v="3"/>
    <s v="Nagpur"/>
    <s v="Online"/>
    <s v="Electronics"/>
    <s v="Laptop"/>
    <s v="Laptop Model-738"/>
    <s v="PROD4354"/>
    <n v="6"/>
    <n v="568"/>
    <n v="3408"/>
    <n v="0.1"/>
    <n v="340.8"/>
    <n v="3067.2"/>
    <s v="Wallet"/>
    <s v="In-Transit"/>
    <n v="0.3"/>
    <n v="920.16"/>
  </r>
  <r>
    <s v="ORD2025009712"/>
    <d v="2023-11-21T00:00:00"/>
    <s v="Customer 1724"/>
    <s v="CUST1027"/>
    <x v="2"/>
    <s v="Patna"/>
    <s v="Online"/>
    <s v="Clothing"/>
    <s v="Jeans"/>
    <s v="Jeans Model-468"/>
    <s v="PROD6733"/>
    <n v="7"/>
    <n v="962.47"/>
    <n v="6737.29"/>
    <n v="0"/>
    <n v="0"/>
    <n v="6737.29"/>
    <s v="UPI"/>
    <s v="Returned"/>
    <n v="0.25"/>
    <n v="1684.32"/>
  </r>
  <r>
    <s v="ORD2025009713"/>
    <d v="2023-04-22T00:00:00"/>
    <s v="Customer 2440"/>
    <s v="CUST5740"/>
    <x v="4"/>
    <s v="Chennai"/>
    <s v="Online"/>
    <s v="Clothing"/>
    <s v="Jeans"/>
    <s v="Jeans Model-797"/>
    <s v="PROD5346"/>
    <n v="6"/>
    <n v="735.1"/>
    <n v="4410.6000000000004"/>
    <n v="0.2"/>
    <n v="882.12"/>
    <n v="3528.48"/>
    <s v="Wallet"/>
    <s v="Returned"/>
    <n v="0.15"/>
    <n v="529.27"/>
  </r>
  <r>
    <s v="ORD2025009714"/>
    <d v="2023-08-04T00:00:00"/>
    <s v="Customer 3168"/>
    <s v="CUST8067"/>
    <x v="3"/>
    <s v="Bhopal"/>
    <s v="Offline"/>
    <s v="Home Decor"/>
    <s v="Lamp"/>
    <s v="Lamp Model-983"/>
    <s v="PROD8266"/>
    <n v="10"/>
    <n v="447.11"/>
    <n v="4471.1000000000004"/>
    <n v="0.05"/>
    <n v="223.56"/>
    <n v="4247.54"/>
    <s v="COD"/>
    <s v="Cancelled"/>
    <n v="0.15"/>
    <n v="637.13"/>
  </r>
  <r>
    <s v="ORD2025009715"/>
    <d v="2023-08-21T00:00:00"/>
    <s v="Customer 631"/>
    <s v="CUST6006"/>
    <x v="1"/>
    <s v="Lucknow"/>
    <s v="Online"/>
    <s v="Home Decor"/>
    <s v="Curtain"/>
    <s v="Curtain Model-962"/>
    <s v="PROD7917"/>
    <n v="5"/>
    <n v="821.05"/>
    <n v="4105.25"/>
    <n v="0.2"/>
    <n v="821.05"/>
    <n v="3284.2"/>
    <s v="Wallet"/>
    <s v="Returned"/>
    <n v="0.3"/>
    <n v="985.26"/>
  </r>
  <r>
    <s v="ORD2025009716"/>
    <d v="2024-01-22T00:00:00"/>
    <s v="Customer 3794"/>
    <s v="CUST8087"/>
    <x v="3"/>
    <s v="Bhopal"/>
    <s v="Offline"/>
    <s v="Home Decor"/>
    <s v="Sofa"/>
    <s v="Sofa Model-950"/>
    <s v="PROD9199"/>
    <n v="8"/>
    <n v="432.13"/>
    <n v="3457.04"/>
    <n v="0.2"/>
    <n v="691.41"/>
    <n v="2765.63"/>
    <s v="COD"/>
    <s v="In-Transit"/>
    <n v="0.25"/>
    <n v="691.41"/>
  </r>
  <r>
    <s v="ORD2025009717"/>
    <d v="2023-07-31T00:00:00"/>
    <s v="Customer 1019"/>
    <s v="CUST1754"/>
    <x v="3"/>
    <s v="Bhopal"/>
    <s v="Online"/>
    <s v="Home Decor"/>
    <s v="Sofa"/>
    <s v="Sofa Model-875"/>
    <s v="PROD1862"/>
    <n v="7"/>
    <n v="691.34"/>
    <n v="4839.38"/>
    <n v="0.1"/>
    <n v="483.94"/>
    <n v="4355.4399999999996"/>
    <s v="Card"/>
    <s v="Delivered"/>
    <n v="0.3"/>
    <n v="1306.6300000000001"/>
  </r>
  <r>
    <s v="ORD2025009718"/>
    <d v="2023-07-11T00:00:00"/>
    <s v="Customer 4514"/>
    <s v="CUST1478"/>
    <x v="2"/>
    <s v="Bhubaneswar"/>
    <s v="Offline"/>
    <s v="Clothing"/>
    <s v="Jacket"/>
    <s v="Jacket Model-153"/>
    <s v="PROD6651"/>
    <n v="3"/>
    <n v="179.06"/>
    <n v="537.17999999999995"/>
    <n v="0.2"/>
    <n v="107.44"/>
    <n v="429.74"/>
    <s v="UPI"/>
    <s v="Delivered"/>
    <n v="0.15"/>
    <n v="64.459999999999994"/>
  </r>
  <r>
    <s v="ORD2025009719"/>
    <d v="2024-01-20T00:00:00"/>
    <s v="Customer 952"/>
    <s v="CUST9185"/>
    <x v="2"/>
    <s v="Patna"/>
    <s v="Offline"/>
    <s v="Electronics"/>
    <s v="Tablet"/>
    <s v="Tablet Model-747"/>
    <s v="PROD1632"/>
    <n v="7"/>
    <n v="247.11"/>
    <n v="1729.77"/>
    <n v="0.05"/>
    <n v="86.49"/>
    <n v="1643.28"/>
    <s v="Wallet"/>
    <s v="Cancelled"/>
    <n v="0.25"/>
    <n v="410.82"/>
  </r>
  <r>
    <s v="ORD2025009720"/>
    <d v="2023-09-20T00:00:00"/>
    <s v="Customer 4799"/>
    <s v="CUST4370"/>
    <x v="1"/>
    <s v="Lucknow"/>
    <s v="Online"/>
    <s v="Beauty"/>
    <s v="Perfume"/>
    <s v="Perfume Model-319"/>
    <s v="PROD6320"/>
    <n v="9"/>
    <n v="544.07000000000005"/>
    <n v="4896.63"/>
    <n v="0.1"/>
    <n v="489.66"/>
    <n v="4406.97"/>
    <s v="COD"/>
    <s v="Cancelled"/>
    <n v="0.3"/>
    <n v="1322.09"/>
  </r>
  <r>
    <s v="ORD2025009721"/>
    <d v="2023-03-23T00:00:00"/>
    <s v="Customer 1805"/>
    <s v="CUST4534"/>
    <x v="3"/>
    <s v="Nagpur"/>
    <s v="Online"/>
    <s v="Beauty"/>
    <s v="Perfume"/>
    <s v="Perfume Model-599"/>
    <s v="PROD6703"/>
    <n v="9"/>
    <n v="210.49"/>
    <n v="1894.41"/>
    <n v="0"/>
    <n v="0"/>
    <n v="1894.41"/>
    <s v="Card"/>
    <s v="Cancelled"/>
    <n v="0.25"/>
    <n v="473.6"/>
  </r>
  <r>
    <s v="ORD2025009722"/>
    <d v="2023-07-31T00:00:00"/>
    <s v="Customer 637"/>
    <s v="CUST7530"/>
    <x v="0"/>
    <s v="Ahmedabad"/>
    <s v="Online"/>
    <s v="Clothing"/>
    <s v="Jacket"/>
    <s v="Jacket Model-453"/>
    <s v="PROD7666"/>
    <n v="8"/>
    <n v="724.19"/>
    <n v="5793.52"/>
    <n v="0.2"/>
    <n v="1158.7"/>
    <n v="4634.82"/>
    <s v="COD"/>
    <s v="Delivered"/>
    <n v="0.25"/>
    <n v="1158.7"/>
  </r>
  <r>
    <s v="ORD2025009723"/>
    <d v="2023-05-28T00:00:00"/>
    <s v="Customer 233"/>
    <s v="CUST5082"/>
    <x v="3"/>
    <s v="Bhopal"/>
    <s v="Online"/>
    <s v="Clothing"/>
    <s v="Shirt"/>
    <s v="Shirt Model-936"/>
    <s v="PROD7756"/>
    <n v="2"/>
    <n v="676.76"/>
    <n v="1353.52"/>
    <n v="0"/>
    <n v="0"/>
    <n v="1353.52"/>
    <s v="UPI"/>
    <s v="Cancelled"/>
    <n v="0.25"/>
    <n v="338.38"/>
  </r>
  <r>
    <s v="ORD2025009724"/>
    <d v="2023-03-06T00:00:00"/>
    <s v="Customer 4102"/>
    <s v="CUST9821"/>
    <x v="3"/>
    <s v="Raipur"/>
    <s v="Offline"/>
    <s v="Beauty"/>
    <s v="Lipstick"/>
    <s v="Lipstick Model-711"/>
    <s v="PROD9564"/>
    <n v="3"/>
    <n v="389.16"/>
    <n v="1167.48"/>
    <n v="0"/>
    <n v="0"/>
    <n v="1167.48"/>
    <s v="UPI"/>
    <s v="Delivered"/>
    <n v="0.15"/>
    <n v="175.12"/>
  </r>
  <r>
    <s v="ORD2025009725"/>
    <d v="2023-01-13T00:00:00"/>
    <s v="Customer 4195"/>
    <s v="CUST3985"/>
    <x v="3"/>
    <s v="Bhopal"/>
    <s v="Offline"/>
    <s v="Electronics"/>
    <s v="Laptop"/>
    <s v="Laptop Model-149"/>
    <s v="PROD3371"/>
    <n v="5"/>
    <n v="683.22"/>
    <n v="3416.1"/>
    <n v="0"/>
    <n v="0"/>
    <n v="3416.1"/>
    <s v="Card"/>
    <s v="In-Transit"/>
    <n v="0.3"/>
    <n v="1024.83"/>
  </r>
  <r>
    <s v="ORD2025009726"/>
    <d v="2023-01-09T00:00:00"/>
    <s v="Customer 2841"/>
    <s v="CUST7101"/>
    <x v="1"/>
    <s v="Lucknow"/>
    <s v="Online"/>
    <s v="Home Decor"/>
    <s v="Lamp"/>
    <s v="Lamp Model-458"/>
    <s v="PROD1342"/>
    <n v="2"/>
    <n v="257.35000000000002"/>
    <n v="514.70000000000005"/>
    <n v="0"/>
    <n v="0"/>
    <n v="514.70000000000005"/>
    <s v="UPI"/>
    <s v="Cancelled"/>
    <n v="0.15"/>
    <n v="77.2"/>
  </r>
  <r>
    <s v="ORD2025009727"/>
    <d v="2024-03-14T00:00:00"/>
    <s v="Customer 4460"/>
    <s v="CUST2773"/>
    <x v="4"/>
    <s v="Bangalore"/>
    <s v="Online"/>
    <s v="Electronics"/>
    <s v="Mobile"/>
    <s v="Mobile Model-968"/>
    <s v="PROD8052"/>
    <n v="5"/>
    <n v="838.54"/>
    <n v="4192.7"/>
    <n v="0.2"/>
    <n v="838.54"/>
    <n v="3354.16"/>
    <s v="COD"/>
    <s v="Returned"/>
    <n v="0.15"/>
    <n v="503.12"/>
  </r>
  <r>
    <s v="ORD2025009728"/>
    <d v="2023-05-12T00:00:00"/>
    <s v="Customer 3998"/>
    <s v="CUST1182"/>
    <x v="0"/>
    <s v="Mumbai"/>
    <s v="Offline"/>
    <s v="Home Decor"/>
    <s v="Lamp"/>
    <s v="Lamp Model-607"/>
    <s v="PROD9696"/>
    <n v="7"/>
    <n v="446.08"/>
    <n v="3122.56"/>
    <n v="0"/>
    <n v="0"/>
    <n v="3122.56"/>
    <s v="Wallet"/>
    <s v="Cancelled"/>
    <n v="0.15"/>
    <n v="468.38"/>
  </r>
  <r>
    <s v="ORD2025009729"/>
    <d v="2024-03-14T00:00:00"/>
    <s v="Customer 4062"/>
    <s v="CUST9063"/>
    <x v="0"/>
    <s v="Mumbai"/>
    <s v="Offline"/>
    <s v="Home Decor"/>
    <s v="Lamp"/>
    <s v="Lamp Model-757"/>
    <s v="PROD5410"/>
    <n v="1"/>
    <n v="329.74"/>
    <n v="329.74"/>
    <n v="0.1"/>
    <n v="32.97"/>
    <n v="296.77"/>
    <s v="Wallet"/>
    <s v="Delivered"/>
    <n v="0.3"/>
    <n v="89.03"/>
  </r>
  <r>
    <s v="ORD2025009730"/>
    <d v="2023-02-23T00:00:00"/>
    <s v="Customer 273"/>
    <s v="CUST1263"/>
    <x v="1"/>
    <s v="Delhi"/>
    <s v="Online"/>
    <s v="Clothing"/>
    <s v="Jacket"/>
    <s v="Jacket Model-278"/>
    <s v="PROD8143"/>
    <n v="1"/>
    <n v="370.7"/>
    <n v="370.7"/>
    <n v="0.1"/>
    <n v="37.07"/>
    <n v="333.63"/>
    <s v="Wallet"/>
    <s v="Cancelled"/>
    <n v="0.3"/>
    <n v="100.09"/>
  </r>
  <r>
    <s v="ORD2025009731"/>
    <d v="2023-07-13T00:00:00"/>
    <s v="Customer 3685"/>
    <s v="CUST4922"/>
    <x v="2"/>
    <s v="Patna"/>
    <s v="Online"/>
    <s v="Beauty"/>
    <s v="Face Cream"/>
    <s v="Face Cream Model-815"/>
    <s v="PROD8396"/>
    <n v="9"/>
    <n v="620.9"/>
    <n v="5588.1"/>
    <n v="0.2"/>
    <n v="1117.6199999999999"/>
    <n v="4470.4799999999996"/>
    <s v="Wallet"/>
    <s v="Returned"/>
    <n v="0.25"/>
    <n v="1117.6199999999999"/>
  </r>
  <r>
    <s v="ORD2025009732"/>
    <d v="2023-03-07T00:00:00"/>
    <s v="Customer 2110"/>
    <s v="CUST4594"/>
    <x v="3"/>
    <s v="Nagpur"/>
    <s v="Offline"/>
    <s v="Beauty"/>
    <s v="Face Cream"/>
    <s v="Face Cream Model-919"/>
    <s v="PROD5815"/>
    <n v="2"/>
    <n v="738.44"/>
    <n v="1476.88"/>
    <n v="0.05"/>
    <n v="73.84"/>
    <n v="1403.04"/>
    <s v="COD"/>
    <s v="In-Transit"/>
    <n v="0.15"/>
    <n v="210.46"/>
  </r>
  <r>
    <s v="ORD2025009733"/>
    <d v="2023-07-02T00:00:00"/>
    <s v="Customer 1037"/>
    <s v="CUST2894"/>
    <x v="0"/>
    <s v="Mumbai"/>
    <s v="Online"/>
    <s v="Clothing"/>
    <s v="Jeans"/>
    <s v="Jeans Model-694"/>
    <s v="PROD3634"/>
    <n v="9"/>
    <n v="521.5"/>
    <n v="4693.5"/>
    <n v="0.05"/>
    <n v="234.68"/>
    <n v="4458.82"/>
    <s v="COD"/>
    <s v="Returned"/>
    <n v="0.25"/>
    <n v="1114.7"/>
  </r>
  <r>
    <s v="ORD2025009734"/>
    <d v="2023-02-23T00:00:00"/>
    <s v="Customer 3842"/>
    <s v="CUST5514"/>
    <x v="3"/>
    <s v="Raipur"/>
    <s v="Offline"/>
    <s v="Clothing"/>
    <s v="Shirt"/>
    <s v="Shirt Model-807"/>
    <s v="PROD8189"/>
    <n v="10"/>
    <n v="989.9"/>
    <n v="9899"/>
    <n v="0"/>
    <n v="0"/>
    <n v="9899"/>
    <s v="Card"/>
    <s v="Delivered"/>
    <n v="0.25"/>
    <n v="2474.75"/>
  </r>
  <r>
    <s v="ORD2025009735"/>
    <d v="2023-01-21T00:00:00"/>
    <s v="Customer 2710"/>
    <s v="CUST9536"/>
    <x v="0"/>
    <s v="Pune"/>
    <s v="Offline"/>
    <s v="Home Decor"/>
    <s v="Lamp"/>
    <s v="Lamp Model-438"/>
    <s v="PROD1422"/>
    <n v="9"/>
    <n v="193.82"/>
    <n v="1744.38"/>
    <n v="0.2"/>
    <n v="348.88"/>
    <n v="1395.5"/>
    <s v="COD"/>
    <s v="Delivered"/>
    <n v="0.15"/>
    <n v="209.32"/>
  </r>
  <r>
    <s v="ORD2025009736"/>
    <d v="2023-01-23T00:00:00"/>
    <s v="Customer 2159"/>
    <s v="CUST6182"/>
    <x v="0"/>
    <s v="Ahmedabad"/>
    <s v="Online"/>
    <s v="Electronics"/>
    <s v="Tablet"/>
    <s v="Tablet Model-140"/>
    <s v="PROD4183"/>
    <n v="7"/>
    <n v="776.14"/>
    <n v="5432.98"/>
    <n v="0.2"/>
    <n v="1086.5999999999999"/>
    <n v="4346.38"/>
    <s v="Card"/>
    <s v="Cancelled"/>
    <n v="0.3"/>
    <n v="1303.9100000000001"/>
  </r>
  <r>
    <s v="ORD2025009737"/>
    <d v="2023-01-27T00:00:00"/>
    <s v="Customer 2277"/>
    <s v="CUST2405"/>
    <x v="0"/>
    <s v="Mumbai"/>
    <s v="Online"/>
    <s v="Beauty"/>
    <s v="Perfume"/>
    <s v="Perfume Model-553"/>
    <s v="PROD4384"/>
    <n v="5"/>
    <n v="783.62"/>
    <n v="3918.1"/>
    <n v="0.05"/>
    <n v="195.91"/>
    <n v="3722.19"/>
    <s v="Wallet"/>
    <s v="Delivered"/>
    <n v="0.25"/>
    <n v="930.55"/>
  </r>
  <r>
    <s v="ORD2025009738"/>
    <d v="2023-07-28T00:00:00"/>
    <s v="Customer 1810"/>
    <s v="CUST7015"/>
    <x v="0"/>
    <s v="Mumbai"/>
    <s v="Online"/>
    <s v="Electronics"/>
    <s v="Laptop"/>
    <s v="Laptop Model-231"/>
    <s v="PROD3879"/>
    <n v="3"/>
    <n v="741.85"/>
    <n v="2225.5500000000002"/>
    <n v="0.2"/>
    <n v="445.11"/>
    <n v="1780.44"/>
    <s v="Wallet"/>
    <s v="Delivered"/>
    <n v="0.15"/>
    <n v="267.07"/>
  </r>
  <r>
    <s v="ORD2025009739"/>
    <d v="2023-03-30T00:00:00"/>
    <s v="Customer 3220"/>
    <s v="CUST7957"/>
    <x v="0"/>
    <s v="Mumbai"/>
    <s v="Online"/>
    <s v="Clothing"/>
    <s v="Shirt"/>
    <s v="Shirt Model-857"/>
    <s v="PROD8253"/>
    <n v="3"/>
    <n v="199.29"/>
    <n v="597.87"/>
    <n v="0.1"/>
    <n v="59.79"/>
    <n v="538.08000000000004"/>
    <s v="Card"/>
    <s v="In-Transit"/>
    <n v="0.15"/>
    <n v="80.709999999999994"/>
  </r>
  <r>
    <s v="ORD2025009740"/>
    <d v="2023-05-03T00:00:00"/>
    <s v="Customer 1486"/>
    <s v="CUST5138"/>
    <x v="2"/>
    <s v="Kolkata"/>
    <s v="Online"/>
    <s v="Beauty"/>
    <s v="Lipstick"/>
    <s v="Lipstick Model-143"/>
    <s v="PROD3888"/>
    <n v="4"/>
    <n v="710.53"/>
    <n v="2842.12"/>
    <n v="0"/>
    <n v="0"/>
    <n v="2842.12"/>
    <s v="UPI"/>
    <s v="In-Transit"/>
    <n v="0.25"/>
    <n v="710.53"/>
  </r>
  <r>
    <s v="ORD2025009741"/>
    <d v="2023-02-18T00:00:00"/>
    <s v="Customer 395"/>
    <s v="CUST4667"/>
    <x v="3"/>
    <s v="Nagpur"/>
    <s v="Offline"/>
    <s v="Electronics"/>
    <s v="Mobile"/>
    <s v="Mobile Model-103"/>
    <s v="PROD5566"/>
    <n v="9"/>
    <n v="633.69000000000005"/>
    <n v="5703.21"/>
    <n v="0.2"/>
    <n v="1140.6400000000001"/>
    <n v="4562.57"/>
    <s v="UPI"/>
    <s v="Cancelled"/>
    <n v="0.15"/>
    <n v="684.39"/>
  </r>
  <r>
    <s v="ORD2025009742"/>
    <d v="2023-03-02T00:00:00"/>
    <s v="Customer 2244"/>
    <s v="CUST5342"/>
    <x v="0"/>
    <s v="Ahmedabad"/>
    <s v="Online"/>
    <s v="Home Decor"/>
    <s v="Lamp"/>
    <s v="Lamp Model-378"/>
    <s v="PROD5831"/>
    <n v="6"/>
    <n v="362.94"/>
    <n v="2177.64"/>
    <n v="0.05"/>
    <n v="108.88"/>
    <n v="2068.7600000000002"/>
    <s v="Card"/>
    <s v="Cancelled"/>
    <n v="0.15"/>
    <n v="310.31"/>
  </r>
  <r>
    <s v="ORD2025009743"/>
    <d v="2023-08-17T00:00:00"/>
    <s v="Customer 3712"/>
    <s v="CUST5822"/>
    <x v="3"/>
    <s v="Nagpur"/>
    <s v="Offline"/>
    <s v="Electronics"/>
    <s v="Tablet"/>
    <s v="Tablet Model-394"/>
    <s v="PROD9465"/>
    <n v="8"/>
    <n v="710.74"/>
    <n v="5685.92"/>
    <n v="0.2"/>
    <n v="1137.18"/>
    <n v="4548.74"/>
    <s v="Wallet"/>
    <s v="Returned"/>
    <n v="0.25"/>
    <n v="1137.18"/>
  </r>
  <r>
    <s v="ORD2025009744"/>
    <d v="2024-01-07T00:00:00"/>
    <s v="Customer 4204"/>
    <s v="CUST5221"/>
    <x v="2"/>
    <s v="Bhubaneswar"/>
    <s v="Online"/>
    <s v="Beauty"/>
    <s v="Perfume"/>
    <s v="Perfume Model-510"/>
    <s v="PROD5816"/>
    <n v="4"/>
    <n v="114.78"/>
    <n v="459.12"/>
    <n v="0"/>
    <n v="0"/>
    <n v="459.12"/>
    <s v="COD"/>
    <s v="Delivered"/>
    <n v="0.3"/>
    <n v="137.74"/>
  </r>
  <r>
    <s v="ORD2025009745"/>
    <d v="2023-07-30T00:00:00"/>
    <s v="Customer 2720"/>
    <s v="CUST4880"/>
    <x v="0"/>
    <s v="Mumbai"/>
    <s v="Offline"/>
    <s v="Home Decor"/>
    <s v="Lamp"/>
    <s v="Lamp Model-937"/>
    <s v="PROD1329"/>
    <n v="3"/>
    <n v="615.16"/>
    <n v="1845.48"/>
    <n v="0"/>
    <n v="0"/>
    <n v="1845.48"/>
    <s v="UPI"/>
    <s v="In-Transit"/>
    <n v="0.25"/>
    <n v="461.37"/>
  </r>
  <r>
    <s v="ORD2025009746"/>
    <d v="2023-02-22T00:00:00"/>
    <s v="Customer 110"/>
    <s v="CUST8037"/>
    <x v="1"/>
    <s v="Lucknow"/>
    <s v="Online"/>
    <s v="Home Decor"/>
    <s v="Curtain"/>
    <s v="Curtain Model-636"/>
    <s v="PROD7019"/>
    <n v="6"/>
    <n v="651.13"/>
    <n v="3906.78"/>
    <n v="0.1"/>
    <n v="390.68"/>
    <n v="3516.1"/>
    <s v="UPI"/>
    <s v="In-Transit"/>
    <n v="0.25"/>
    <n v="879.02"/>
  </r>
  <r>
    <s v="ORD2025009747"/>
    <d v="2023-08-30T00:00:00"/>
    <s v="Customer 4576"/>
    <s v="CUST5363"/>
    <x v="3"/>
    <s v="Bhopal"/>
    <s v="Online"/>
    <s v="Clothing"/>
    <s v="Shirt"/>
    <s v="Shirt Model-472"/>
    <s v="PROD8095"/>
    <n v="10"/>
    <n v="506.83"/>
    <n v="5068.3"/>
    <n v="0"/>
    <n v="0"/>
    <n v="5068.3"/>
    <s v="Card"/>
    <s v="Returned"/>
    <n v="0.3"/>
    <n v="1520.49"/>
  </r>
  <r>
    <s v="ORD2025009748"/>
    <d v="2023-05-03T00:00:00"/>
    <s v="Customer 2824"/>
    <s v="CUST4778"/>
    <x v="3"/>
    <s v="Raipur"/>
    <s v="Online"/>
    <s v="Home Decor"/>
    <s v="Lamp"/>
    <s v="Lamp Model-355"/>
    <s v="PROD1524"/>
    <n v="4"/>
    <n v="709.45"/>
    <n v="2837.8"/>
    <n v="0"/>
    <n v="0"/>
    <n v="2837.8"/>
    <s v="UPI"/>
    <s v="Returned"/>
    <n v="0.25"/>
    <n v="709.45"/>
  </r>
  <r>
    <s v="ORD2025009749"/>
    <d v="2024-02-10T00:00:00"/>
    <s v="Customer 1812"/>
    <s v="CUST5014"/>
    <x v="4"/>
    <s v="Chennai"/>
    <s v="Offline"/>
    <s v="Home Decor"/>
    <s v="Sofa"/>
    <s v="Sofa Model-191"/>
    <s v="PROD5276"/>
    <n v="2"/>
    <n v="195.09"/>
    <n v="390.18"/>
    <n v="0.2"/>
    <n v="78.040000000000006"/>
    <n v="312.14"/>
    <s v="Wallet"/>
    <s v="Delivered"/>
    <n v="0.15"/>
    <n v="46.82"/>
  </r>
  <r>
    <s v="ORD2025009750"/>
    <d v="2023-03-28T00:00:00"/>
    <s v="Customer 4316"/>
    <s v="CUST9018"/>
    <x v="2"/>
    <s v="Kolkata"/>
    <s v="Offline"/>
    <s v="Electronics"/>
    <s v="Tablet"/>
    <s v="Tablet Model-254"/>
    <s v="PROD3984"/>
    <n v="9"/>
    <n v="210.15"/>
    <n v="1891.35"/>
    <n v="0.2"/>
    <n v="378.27"/>
    <n v="1513.08"/>
    <s v="Wallet"/>
    <s v="Cancelled"/>
    <n v="0.25"/>
    <n v="378.27"/>
  </r>
  <r>
    <s v="ORD2025009751"/>
    <d v="2023-02-28T00:00:00"/>
    <s v="Customer 4700"/>
    <s v="CUST1336"/>
    <x v="2"/>
    <s v="Bhubaneswar"/>
    <s v="Offline"/>
    <s v="Home Decor"/>
    <s v="Curtain"/>
    <s v="Curtain Model-309"/>
    <s v="PROD5516"/>
    <n v="1"/>
    <n v="826.23"/>
    <n v="826.23"/>
    <n v="0"/>
    <n v="0"/>
    <n v="826.23"/>
    <s v="Wallet"/>
    <s v="Returned"/>
    <n v="0.15"/>
    <n v="123.93"/>
  </r>
  <r>
    <s v="ORD2025009752"/>
    <d v="2023-12-30T00:00:00"/>
    <s v="Customer 209"/>
    <s v="CUST8739"/>
    <x v="0"/>
    <s v="Mumbai"/>
    <s v="Online"/>
    <s v="Beauty"/>
    <s v="Lipstick"/>
    <s v="Lipstick Model-625"/>
    <s v="PROD8433"/>
    <n v="7"/>
    <n v="727.01"/>
    <n v="5089.07"/>
    <n v="0.05"/>
    <n v="254.45"/>
    <n v="4834.62"/>
    <s v="Wallet"/>
    <s v="In-Transit"/>
    <n v="0.15"/>
    <n v="725.19"/>
  </r>
  <r>
    <s v="ORD2025009753"/>
    <d v="2024-01-11T00:00:00"/>
    <s v="Customer 4960"/>
    <s v="CUST5578"/>
    <x v="4"/>
    <s v="Chennai"/>
    <s v="Offline"/>
    <s v="Clothing"/>
    <s v="Jeans"/>
    <s v="Jeans Model-600"/>
    <s v="PROD5161"/>
    <n v="9"/>
    <n v="771.47"/>
    <n v="6943.23"/>
    <n v="0.1"/>
    <n v="694.32"/>
    <n v="6248.91"/>
    <s v="UPI"/>
    <s v="Delivered"/>
    <n v="0.3"/>
    <n v="1874.67"/>
  </r>
  <r>
    <s v="ORD2025009754"/>
    <d v="2023-01-20T00:00:00"/>
    <s v="Customer 3325"/>
    <s v="CUST2664"/>
    <x v="4"/>
    <s v="Bangalore"/>
    <s v="Offline"/>
    <s v="Clothing"/>
    <s v="Shirt"/>
    <s v="Shirt Model-393"/>
    <s v="PROD8169"/>
    <n v="6"/>
    <n v="784.97"/>
    <n v="4709.82"/>
    <n v="0.05"/>
    <n v="235.49"/>
    <n v="4474.33"/>
    <s v="UPI"/>
    <s v="Cancelled"/>
    <n v="0.25"/>
    <n v="1118.58"/>
  </r>
  <r>
    <s v="ORD2025009755"/>
    <d v="2023-01-10T00:00:00"/>
    <s v="Customer 1545"/>
    <s v="CUST5318"/>
    <x v="0"/>
    <s v="Mumbai"/>
    <s v="Online"/>
    <s v="Clothing"/>
    <s v="Jeans"/>
    <s v="Jeans Model-139"/>
    <s v="PROD1272"/>
    <n v="9"/>
    <n v="300.5"/>
    <n v="2704.5"/>
    <n v="0.2"/>
    <n v="540.9"/>
    <n v="2163.6"/>
    <s v="Card"/>
    <s v="Returned"/>
    <n v="0.25"/>
    <n v="540.9"/>
  </r>
  <r>
    <s v="ORD2025009756"/>
    <d v="2023-09-28T00:00:00"/>
    <s v="Customer 304"/>
    <s v="CUST3964"/>
    <x v="4"/>
    <s v="Bangalore"/>
    <s v="Online"/>
    <s v="Home Decor"/>
    <s v="Lamp"/>
    <s v="Lamp Model-376"/>
    <s v="PROD7433"/>
    <n v="7"/>
    <n v="812.92"/>
    <n v="5690.44"/>
    <n v="0.05"/>
    <n v="284.52"/>
    <n v="5405.92"/>
    <s v="Wallet"/>
    <s v="Cancelled"/>
    <n v="0.15"/>
    <n v="810.89"/>
  </r>
  <r>
    <s v="ORD2025009757"/>
    <d v="2023-01-10T00:00:00"/>
    <s v="Customer 1292"/>
    <s v="CUST1239"/>
    <x v="4"/>
    <s v="Bangalore"/>
    <s v="Online"/>
    <s v="Home Decor"/>
    <s v="Curtain"/>
    <s v="Curtain Model-516"/>
    <s v="PROD5663"/>
    <n v="7"/>
    <n v="233.08"/>
    <n v="1631.56"/>
    <n v="0.2"/>
    <n v="326.31"/>
    <n v="1305.25"/>
    <s v="Card"/>
    <s v="Returned"/>
    <n v="0.3"/>
    <n v="391.57"/>
  </r>
  <r>
    <s v="ORD2025009758"/>
    <d v="2023-12-31T00:00:00"/>
    <s v="Customer 755"/>
    <s v="CUST1794"/>
    <x v="4"/>
    <s v="Chennai"/>
    <s v="Offline"/>
    <s v="Electronics"/>
    <s v="Laptop"/>
    <s v="Laptop Model-823"/>
    <s v="PROD9407"/>
    <n v="2"/>
    <n v="659.37"/>
    <n v="1318.74"/>
    <n v="0"/>
    <n v="0"/>
    <n v="1318.74"/>
    <s v="Wallet"/>
    <s v="Cancelled"/>
    <n v="0.25"/>
    <n v="329.69"/>
  </r>
  <r>
    <s v="ORD2025009759"/>
    <d v="2023-10-08T00:00:00"/>
    <s v="Customer 4979"/>
    <s v="CUST3717"/>
    <x v="2"/>
    <s v="Bhubaneswar"/>
    <s v="Online"/>
    <s v="Clothing"/>
    <s v="Shirt"/>
    <s v="Shirt Model-334"/>
    <s v="PROD1290"/>
    <n v="3"/>
    <n v="143.41999999999999"/>
    <n v="430.26"/>
    <n v="0.1"/>
    <n v="43.03"/>
    <n v="387.23"/>
    <s v="UPI"/>
    <s v="In-Transit"/>
    <n v="0.15"/>
    <n v="58.08"/>
  </r>
  <r>
    <s v="ORD2025009760"/>
    <d v="2023-08-16T00:00:00"/>
    <s v="Customer 3795"/>
    <s v="CUST7205"/>
    <x v="3"/>
    <s v="Bhopal"/>
    <s v="Online"/>
    <s v="Clothing"/>
    <s v="Shirt"/>
    <s v="Shirt Model-417"/>
    <s v="PROD6625"/>
    <n v="4"/>
    <n v="461.43"/>
    <n v="1845.72"/>
    <n v="0"/>
    <n v="0"/>
    <n v="1845.72"/>
    <s v="Card"/>
    <s v="Cancelled"/>
    <n v="0.25"/>
    <n v="461.43"/>
  </r>
  <r>
    <s v="ORD2025009761"/>
    <d v="2023-05-03T00:00:00"/>
    <s v="Customer 4149"/>
    <s v="CUST7192"/>
    <x v="1"/>
    <s v="Delhi"/>
    <s v="Online"/>
    <s v="Home Decor"/>
    <s v="Sofa"/>
    <s v="Sofa Model-279"/>
    <s v="PROD2365"/>
    <n v="4"/>
    <n v="398.03"/>
    <n v="1592.12"/>
    <n v="0"/>
    <n v="0"/>
    <n v="1592.12"/>
    <s v="Card"/>
    <s v="Cancelled"/>
    <n v="0.25"/>
    <n v="398.03"/>
  </r>
  <r>
    <s v="ORD2025009762"/>
    <d v="2024-01-14T00:00:00"/>
    <s v="Customer 1960"/>
    <s v="CUST2564"/>
    <x v="3"/>
    <s v="Nagpur"/>
    <s v="Offline"/>
    <s v="Clothing"/>
    <s v="Shirt"/>
    <s v="Shirt Model-812"/>
    <s v="PROD4590"/>
    <n v="6"/>
    <n v="110.47"/>
    <n v="662.82"/>
    <n v="0.2"/>
    <n v="132.56"/>
    <n v="530.26"/>
    <s v="Card"/>
    <s v="In-Transit"/>
    <n v="0.15"/>
    <n v="79.540000000000006"/>
  </r>
  <r>
    <s v="ORD2025009763"/>
    <d v="2023-05-10T00:00:00"/>
    <s v="Customer 1961"/>
    <s v="CUST8899"/>
    <x v="2"/>
    <s v="Kolkata"/>
    <s v="Online"/>
    <s v="Beauty"/>
    <s v="Lipstick"/>
    <s v="Lipstick Model-403"/>
    <s v="PROD1698"/>
    <n v="5"/>
    <n v="388.42"/>
    <n v="1942.1"/>
    <n v="0"/>
    <n v="0"/>
    <n v="1942.1"/>
    <s v="UPI"/>
    <s v="In-Transit"/>
    <n v="0.15"/>
    <n v="291.31"/>
  </r>
  <r>
    <s v="ORD2025009764"/>
    <d v="2024-01-19T00:00:00"/>
    <s v="Customer 2235"/>
    <s v="CUST5568"/>
    <x v="4"/>
    <s v="Bangalore"/>
    <s v="Offline"/>
    <s v="Beauty"/>
    <s v="Perfume"/>
    <s v="Perfume Model-179"/>
    <s v="PROD9932"/>
    <n v="1"/>
    <n v="407.69"/>
    <n v="407.69"/>
    <n v="0.2"/>
    <n v="81.540000000000006"/>
    <n v="326.14999999999998"/>
    <s v="Card"/>
    <s v="Cancelled"/>
    <n v="0.3"/>
    <n v="97.84"/>
  </r>
  <r>
    <s v="ORD2025009765"/>
    <d v="2024-01-15T00:00:00"/>
    <s v="Customer 14"/>
    <s v="CUST7097"/>
    <x v="0"/>
    <s v="Mumbai"/>
    <s v="Offline"/>
    <s v="Beauty"/>
    <s v="Lipstick"/>
    <s v="Lipstick Model-539"/>
    <s v="PROD3951"/>
    <n v="9"/>
    <n v="245.4"/>
    <n v="2208.6"/>
    <n v="0"/>
    <n v="0"/>
    <n v="2208.6"/>
    <s v="Card"/>
    <s v="Delivered"/>
    <n v="0.15"/>
    <n v="331.29"/>
  </r>
  <r>
    <s v="ORD2025009766"/>
    <d v="2023-01-21T00:00:00"/>
    <s v="Customer 2705"/>
    <s v="CUST5462"/>
    <x v="4"/>
    <s v="Bangalore"/>
    <s v="Offline"/>
    <s v="Electronics"/>
    <s v="Tablet"/>
    <s v="Tablet Model-722"/>
    <s v="PROD7379"/>
    <n v="1"/>
    <n v="696.19"/>
    <n v="696.19"/>
    <n v="0"/>
    <n v="0"/>
    <n v="696.19"/>
    <s v="COD"/>
    <s v="Delivered"/>
    <n v="0.3"/>
    <n v="208.86"/>
  </r>
  <r>
    <s v="ORD2025009767"/>
    <d v="2023-05-29T00:00:00"/>
    <s v="Customer 819"/>
    <s v="CUST8120"/>
    <x v="2"/>
    <s v="Kolkata"/>
    <s v="Offline"/>
    <s v="Home Decor"/>
    <s v="Lamp"/>
    <s v="Lamp Model-418"/>
    <s v="PROD4608"/>
    <n v="6"/>
    <n v="949.59"/>
    <n v="5697.54"/>
    <n v="0.1"/>
    <n v="569.75"/>
    <n v="5127.79"/>
    <s v="UPI"/>
    <s v="Delivered"/>
    <n v="0.25"/>
    <n v="1281.95"/>
  </r>
  <r>
    <s v="ORD2025009768"/>
    <d v="2024-01-08T00:00:00"/>
    <s v="Customer 1191"/>
    <s v="CUST5523"/>
    <x v="3"/>
    <s v="Bhopal"/>
    <s v="Offline"/>
    <s v="Beauty"/>
    <s v="Perfume"/>
    <s v="Perfume Model-728"/>
    <s v="PROD3422"/>
    <n v="1"/>
    <n v="252.15"/>
    <n v="252.15"/>
    <n v="0.1"/>
    <n v="25.22"/>
    <n v="226.93"/>
    <s v="UPI"/>
    <s v="In-Transit"/>
    <n v="0.3"/>
    <n v="68.08"/>
  </r>
  <r>
    <s v="ORD2025009769"/>
    <d v="2024-01-09T00:00:00"/>
    <s v="Customer 1906"/>
    <s v="CUST2288"/>
    <x v="4"/>
    <s v="Chennai"/>
    <s v="Offline"/>
    <s v="Clothing"/>
    <s v="Shirt"/>
    <s v="Shirt Model-433"/>
    <s v="PROD2242"/>
    <n v="6"/>
    <n v="670.66"/>
    <n v="4023.96"/>
    <n v="0.05"/>
    <n v="201.2"/>
    <n v="3822.76"/>
    <s v="COD"/>
    <s v="Cancelled"/>
    <n v="0.25"/>
    <n v="955.69"/>
  </r>
  <r>
    <s v="ORD2025009770"/>
    <d v="2023-04-09T00:00:00"/>
    <s v="Customer 2283"/>
    <s v="CUST6697"/>
    <x v="3"/>
    <s v="Raipur"/>
    <s v="Online"/>
    <s v="Home Decor"/>
    <s v="Sofa"/>
    <s v="Sofa Model-499"/>
    <s v="PROD3716"/>
    <n v="7"/>
    <n v="541.52"/>
    <n v="3790.64"/>
    <n v="0.2"/>
    <n v="758.13"/>
    <n v="3032.51"/>
    <s v="COD"/>
    <s v="Delivered"/>
    <n v="0.3"/>
    <n v="909.75"/>
  </r>
  <r>
    <s v="ORD2025009771"/>
    <d v="2023-10-31T00:00:00"/>
    <s v="Customer 4805"/>
    <s v="CUST7211"/>
    <x v="4"/>
    <s v="Chennai"/>
    <s v="Online"/>
    <s v="Electronics"/>
    <s v="Laptop"/>
    <s v="Laptop Model-667"/>
    <s v="PROD5319"/>
    <n v="9"/>
    <n v="420.72"/>
    <n v="3786.48"/>
    <n v="0.05"/>
    <n v="189.32"/>
    <n v="3597.16"/>
    <s v="UPI"/>
    <s v="Returned"/>
    <n v="0.25"/>
    <n v="899.29"/>
  </r>
  <r>
    <s v="ORD2025009772"/>
    <d v="2023-01-07T00:00:00"/>
    <s v="Customer 198"/>
    <s v="CUST3780"/>
    <x v="2"/>
    <s v="Patna"/>
    <s v="Online"/>
    <s v="Electronics"/>
    <s v="Mobile"/>
    <s v="Mobile Model-500"/>
    <s v="PROD6090"/>
    <n v="4"/>
    <n v="466"/>
    <n v="1864"/>
    <n v="0.2"/>
    <n v="372.8"/>
    <n v="1491.2"/>
    <s v="COD"/>
    <s v="In-Transit"/>
    <n v="0.3"/>
    <n v="447.36"/>
  </r>
  <r>
    <s v="ORD2025009773"/>
    <d v="2023-01-07T00:00:00"/>
    <s v="Customer 1761"/>
    <s v="CUST7194"/>
    <x v="2"/>
    <s v="Bhubaneswar"/>
    <s v="Online"/>
    <s v="Electronics"/>
    <s v="Laptop"/>
    <s v="Laptop Model-842"/>
    <s v="PROD2304"/>
    <n v="9"/>
    <n v="171.83"/>
    <n v="1546.47"/>
    <n v="0.05"/>
    <n v="77.319999999999993"/>
    <n v="1469.15"/>
    <s v="COD"/>
    <s v="Returned"/>
    <n v="0.3"/>
    <n v="440.75"/>
  </r>
  <r>
    <s v="ORD2025009774"/>
    <d v="2023-05-07T00:00:00"/>
    <s v="Customer 2645"/>
    <s v="CUST4933"/>
    <x v="4"/>
    <s v="Hyderabad"/>
    <s v="Offline"/>
    <s v="Home Decor"/>
    <s v="Sofa"/>
    <s v="Sofa Model-143"/>
    <s v="PROD4001"/>
    <n v="3"/>
    <n v="801.59"/>
    <n v="2404.77"/>
    <n v="0.1"/>
    <n v="240.48"/>
    <n v="2164.29"/>
    <s v="Wallet"/>
    <s v="Delivered"/>
    <n v="0.3"/>
    <n v="649.29"/>
  </r>
  <r>
    <s v="ORD2025009775"/>
    <d v="2023-01-19T00:00:00"/>
    <s v="Customer 2360"/>
    <s v="CUST6988"/>
    <x v="3"/>
    <s v="Nagpur"/>
    <s v="Offline"/>
    <s v="Beauty"/>
    <s v="Face Cream"/>
    <s v="Face Cream Model-263"/>
    <s v="PROD3972"/>
    <n v="10"/>
    <n v="938.05"/>
    <n v="9380.5"/>
    <n v="0.2"/>
    <n v="1876.1"/>
    <n v="7504.4"/>
    <s v="Card"/>
    <s v="Delivered"/>
    <n v="0.25"/>
    <n v="1876.1"/>
  </r>
  <r>
    <s v="ORD2025009776"/>
    <d v="2023-05-17T00:00:00"/>
    <s v="Customer 4932"/>
    <s v="CUST2549"/>
    <x v="3"/>
    <s v="Nagpur"/>
    <s v="Offline"/>
    <s v="Home Decor"/>
    <s v="Sofa"/>
    <s v="Sofa Model-116"/>
    <s v="PROD1975"/>
    <n v="9"/>
    <n v="524.65"/>
    <n v="4721.8500000000004"/>
    <n v="0.2"/>
    <n v="944.37"/>
    <n v="3777.48"/>
    <s v="UPI"/>
    <s v="Delivered"/>
    <n v="0.15"/>
    <n v="566.62"/>
  </r>
  <r>
    <s v="ORD2025009777"/>
    <d v="2023-11-09T00:00:00"/>
    <s v="Customer 952"/>
    <s v="CUST5838"/>
    <x v="3"/>
    <s v="Bhopal"/>
    <s v="Online"/>
    <s v="Electronics"/>
    <s v="Tablet"/>
    <s v="Tablet Model-760"/>
    <s v="PROD4255"/>
    <n v="9"/>
    <n v="704.23"/>
    <n v="6338.07"/>
    <n v="0"/>
    <n v="0"/>
    <n v="6338.07"/>
    <s v="Card"/>
    <s v="Returned"/>
    <n v="0.3"/>
    <n v="1901.42"/>
  </r>
  <r>
    <s v="ORD2025009778"/>
    <d v="2024-03-21T00:00:00"/>
    <s v="Customer 234"/>
    <s v="CUST2342"/>
    <x v="4"/>
    <s v="Hyderabad"/>
    <s v="Offline"/>
    <s v="Clothing"/>
    <s v="Shirt"/>
    <s v="Shirt Model-803"/>
    <s v="PROD3340"/>
    <n v="4"/>
    <n v="342.49"/>
    <n v="1369.96"/>
    <n v="0.2"/>
    <n v="273.99"/>
    <n v="1095.97"/>
    <s v="Card"/>
    <s v="Returned"/>
    <n v="0.25"/>
    <n v="273.99"/>
  </r>
  <r>
    <s v="ORD2025009779"/>
    <d v="2023-09-19T00:00:00"/>
    <s v="Customer 2744"/>
    <s v="CUST5547"/>
    <x v="2"/>
    <s v="Patna"/>
    <s v="Offline"/>
    <s v="Beauty"/>
    <s v="Lipstick"/>
    <s v="Lipstick Model-560"/>
    <s v="PROD8572"/>
    <n v="6"/>
    <n v="386.33"/>
    <n v="2317.98"/>
    <n v="0.2"/>
    <n v="463.6"/>
    <n v="1854.38"/>
    <s v="COD"/>
    <s v="In-Transit"/>
    <n v="0.25"/>
    <n v="463.6"/>
  </r>
  <r>
    <s v="ORD2025009780"/>
    <d v="2023-07-31T00:00:00"/>
    <s v="Customer 2673"/>
    <s v="CUST5971"/>
    <x v="1"/>
    <s v="Delhi"/>
    <s v="Online"/>
    <s v="Home Decor"/>
    <s v="Sofa"/>
    <s v="Sofa Model-909"/>
    <s v="PROD4888"/>
    <n v="3"/>
    <n v="195.43"/>
    <n v="586.29"/>
    <n v="0"/>
    <n v="0"/>
    <n v="586.29"/>
    <s v="Card"/>
    <s v="Delivered"/>
    <n v="0.25"/>
    <n v="146.57"/>
  </r>
  <r>
    <s v="ORD2025009781"/>
    <d v="2023-06-03T00:00:00"/>
    <s v="Customer 3324"/>
    <s v="CUST9216"/>
    <x v="3"/>
    <s v="Bhopal"/>
    <s v="Online"/>
    <s v="Home Decor"/>
    <s v="Sofa"/>
    <s v="Sofa Model-740"/>
    <s v="PROD7760"/>
    <n v="4"/>
    <n v="735.45"/>
    <n v="2941.8"/>
    <n v="0.2"/>
    <n v="588.36"/>
    <n v="2353.44"/>
    <s v="COD"/>
    <s v="Delivered"/>
    <n v="0.25"/>
    <n v="588.36"/>
  </r>
  <r>
    <s v="ORD2025009782"/>
    <d v="2023-01-28T00:00:00"/>
    <s v="Customer 2425"/>
    <s v="CUST5637"/>
    <x v="0"/>
    <s v="Ahmedabad"/>
    <s v="Online"/>
    <s v="Home Decor"/>
    <s v="Lamp"/>
    <s v="Lamp Model-554"/>
    <s v="PROD5900"/>
    <n v="1"/>
    <n v="941.82"/>
    <n v="941.82"/>
    <n v="0.2"/>
    <n v="188.36"/>
    <n v="753.46"/>
    <s v="UPI"/>
    <s v="Delivered"/>
    <n v="0.15"/>
    <n v="113.02"/>
  </r>
  <r>
    <s v="ORD2025009783"/>
    <d v="2023-04-15T00:00:00"/>
    <s v="Customer 2230"/>
    <s v="CUST5047"/>
    <x v="2"/>
    <s v="Kolkata"/>
    <s v="Offline"/>
    <s v="Electronics"/>
    <s v="Tablet"/>
    <s v="Tablet Model-804"/>
    <s v="PROD9981"/>
    <n v="2"/>
    <n v="698.99"/>
    <n v="1397.98"/>
    <n v="0.05"/>
    <n v="69.900000000000006"/>
    <n v="1328.08"/>
    <s v="COD"/>
    <s v="Cancelled"/>
    <n v="0.15"/>
    <n v="199.21"/>
  </r>
  <r>
    <s v="ORD2025009784"/>
    <d v="2023-09-24T00:00:00"/>
    <s v="Customer 1960"/>
    <s v="CUST1547"/>
    <x v="4"/>
    <s v="Chennai"/>
    <s v="Online"/>
    <s v="Beauty"/>
    <s v="Face Cream"/>
    <s v="Face Cream Model-559"/>
    <s v="PROD2242"/>
    <n v="5"/>
    <n v="399.91"/>
    <n v="1999.55"/>
    <n v="0.1"/>
    <n v="199.96"/>
    <n v="1799.59"/>
    <s v="Card"/>
    <s v="Returned"/>
    <n v="0.15"/>
    <n v="269.94"/>
  </r>
  <r>
    <s v="ORD2025009785"/>
    <d v="2023-12-09T00:00:00"/>
    <s v="Customer 807"/>
    <s v="CUST2897"/>
    <x v="4"/>
    <s v="Hyderabad"/>
    <s v="Offline"/>
    <s v="Beauty"/>
    <s v="Lipstick"/>
    <s v="Lipstick Model-311"/>
    <s v="PROD7828"/>
    <n v="8"/>
    <n v="955.84"/>
    <n v="7646.72"/>
    <n v="0.05"/>
    <n v="382.34"/>
    <n v="7264.38"/>
    <s v="COD"/>
    <s v="Cancelled"/>
    <n v="0.3"/>
    <n v="2179.31"/>
  </r>
  <r>
    <s v="ORD2025009786"/>
    <d v="2023-08-16T00:00:00"/>
    <s v="Customer 4131"/>
    <s v="CUST7523"/>
    <x v="1"/>
    <s v="Delhi"/>
    <s v="Offline"/>
    <s v="Electronics"/>
    <s v="Laptop"/>
    <s v="Laptop Model-613"/>
    <s v="PROD7321"/>
    <n v="2"/>
    <n v="309.13"/>
    <n v="618.26"/>
    <n v="0"/>
    <n v="0"/>
    <n v="618.26"/>
    <s v="COD"/>
    <s v="Cancelled"/>
    <n v="0.15"/>
    <n v="92.74"/>
  </r>
  <r>
    <s v="ORD2025009787"/>
    <d v="2023-01-13T00:00:00"/>
    <s v="Customer 1505"/>
    <s v="CUST2022"/>
    <x v="3"/>
    <s v="Raipur"/>
    <s v="Offline"/>
    <s v="Electronics"/>
    <s v="Tablet"/>
    <s v="Tablet Model-828"/>
    <s v="PROD1971"/>
    <n v="2"/>
    <n v="258.18"/>
    <n v="516.36"/>
    <n v="0.1"/>
    <n v="51.64"/>
    <n v="464.72"/>
    <s v="UPI"/>
    <s v="In-Transit"/>
    <n v="0.25"/>
    <n v="116.18"/>
  </r>
  <r>
    <s v="ORD2025009788"/>
    <d v="2023-03-16T00:00:00"/>
    <s v="Customer 4755"/>
    <s v="CUST7829"/>
    <x v="1"/>
    <s v="Chandigarh"/>
    <s v="Offline"/>
    <s v="Home Decor"/>
    <s v="Sofa"/>
    <s v="Sofa Model-388"/>
    <s v="PROD5362"/>
    <n v="5"/>
    <n v="821.26"/>
    <n v="4106.3"/>
    <n v="0"/>
    <n v="0"/>
    <n v="4106.3"/>
    <s v="Wallet"/>
    <s v="Cancelled"/>
    <n v="0.25"/>
    <n v="1026.58"/>
  </r>
  <r>
    <s v="ORD2025009789"/>
    <d v="2023-10-07T00:00:00"/>
    <s v="Customer 4186"/>
    <s v="CUST7137"/>
    <x v="0"/>
    <s v="Ahmedabad"/>
    <s v="Offline"/>
    <s v="Clothing"/>
    <s v="Jacket"/>
    <s v="Jacket Model-692"/>
    <s v="PROD8192"/>
    <n v="5"/>
    <n v="894.38"/>
    <n v="4471.8999999999996"/>
    <n v="0"/>
    <n v="0"/>
    <n v="4471.8999999999996"/>
    <s v="UPI"/>
    <s v="Delivered"/>
    <n v="0.25"/>
    <n v="1117.97"/>
  </r>
  <r>
    <s v="ORD2025009790"/>
    <d v="2023-10-15T00:00:00"/>
    <s v="Customer 1714"/>
    <s v="CUST5378"/>
    <x v="3"/>
    <s v="Raipur"/>
    <s v="Online"/>
    <s v="Beauty"/>
    <s v="Lipstick"/>
    <s v="Lipstick Model-695"/>
    <s v="PROD8033"/>
    <n v="4"/>
    <n v="333.59"/>
    <n v="1334.36"/>
    <n v="0"/>
    <n v="0"/>
    <n v="1334.36"/>
    <s v="Card"/>
    <s v="Cancelled"/>
    <n v="0.15"/>
    <n v="200.15"/>
  </r>
  <r>
    <s v="ORD2025009791"/>
    <d v="2024-01-08T00:00:00"/>
    <s v="Customer 1213"/>
    <s v="CUST6452"/>
    <x v="4"/>
    <s v="Hyderabad"/>
    <s v="Offline"/>
    <s v="Clothing"/>
    <s v="Jeans"/>
    <s v="Jeans Model-580"/>
    <s v="PROD9001"/>
    <n v="6"/>
    <n v="663.52"/>
    <n v="3981.12"/>
    <n v="0.1"/>
    <n v="398.11"/>
    <n v="3583.01"/>
    <s v="UPI"/>
    <s v="Cancelled"/>
    <n v="0.15"/>
    <n v="537.45000000000005"/>
  </r>
  <r>
    <s v="ORD2025009792"/>
    <d v="2023-12-24T00:00:00"/>
    <s v="Customer 4763"/>
    <s v="CUST6900"/>
    <x v="0"/>
    <s v="Pune"/>
    <s v="Online"/>
    <s v="Electronics"/>
    <s v="Laptop"/>
    <s v="Laptop Model-241"/>
    <s v="PROD8391"/>
    <n v="4"/>
    <n v="535.58000000000004"/>
    <n v="2142.3200000000002"/>
    <n v="0.2"/>
    <n v="428.46"/>
    <n v="1713.86"/>
    <s v="Card"/>
    <s v="Returned"/>
    <n v="0.3"/>
    <n v="514.16"/>
  </r>
  <r>
    <s v="ORD2025009793"/>
    <d v="2023-05-02T00:00:00"/>
    <s v="Customer 3362"/>
    <s v="CUST6997"/>
    <x v="2"/>
    <s v="Patna"/>
    <s v="Online"/>
    <s v="Beauty"/>
    <s v="Perfume"/>
    <s v="Perfume Model-100"/>
    <s v="PROD2836"/>
    <n v="1"/>
    <n v="210.6"/>
    <n v="210.6"/>
    <n v="0.05"/>
    <n v="10.53"/>
    <n v="200.07"/>
    <s v="UPI"/>
    <s v="Returned"/>
    <n v="0.3"/>
    <n v="60.02"/>
  </r>
  <r>
    <s v="ORD2025009794"/>
    <d v="2023-08-31T00:00:00"/>
    <s v="Customer 3057"/>
    <s v="CUST2021"/>
    <x v="3"/>
    <s v="Bhopal"/>
    <s v="Online"/>
    <s v="Home Decor"/>
    <s v="Sofa"/>
    <s v="Sofa Model-133"/>
    <s v="PROD8062"/>
    <n v="9"/>
    <n v="582.99"/>
    <n v="5246.91"/>
    <n v="0.05"/>
    <n v="262.35000000000002"/>
    <n v="4984.5600000000004"/>
    <s v="COD"/>
    <s v="Cancelled"/>
    <n v="0.15"/>
    <n v="747.68"/>
  </r>
  <r>
    <s v="ORD2025009795"/>
    <d v="2023-12-24T00:00:00"/>
    <s v="Customer 4018"/>
    <s v="CUST1126"/>
    <x v="2"/>
    <s v="Patna"/>
    <s v="Offline"/>
    <s v="Beauty"/>
    <s v="Perfume"/>
    <s v="Perfume Model-934"/>
    <s v="PROD7133"/>
    <n v="7"/>
    <n v="421.61"/>
    <n v="2951.27"/>
    <n v="0"/>
    <n v="0"/>
    <n v="2951.27"/>
    <s v="Card"/>
    <s v="Delivered"/>
    <n v="0.15"/>
    <n v="442.69"/>
  </r>
  <r>
    <s v="ORD2025009796"/>
    <d v="2023-02-16T00:00:00"/>
    <s v="Customer 1618"/>
    <s v="CUST9534"/>
    <x v="1"/>
    <s v="Chandigarh"/>
    <s v="Online"/>
    <s v="Beauty"/>
    <s v="Perfume"/>
    <s v="Perfume Model-222"/>
    <s v="PROD6494"/>
    <n v="7"/>
    <n v="157.1"/>
    <n v="1099.7"/>
    <n v="0.05"/>
    <n v="54.99"/>
    <n v="1044.71"/>
    <s v="UPI"/>
    <s v="Delivered"/>
    <n v="0.15"/>
    <n v="156.71"/>
  </r>
  <r>
    <s v="ORD2025009797"/>
    <d v="2023-01-17T00:00:00"/>
    <s v="Customer 769"/>
    <s v="CUST9077"/>
    <x v="1"/>
    <s v="Delhi"/>
    <s v="Online"/>
    <s v="Clothing"/>
    <s v="Jeans"/>
    <s v="Jeans Model-760"/>
    <s v="PROD1842"/>
    <n v="3"/>
    <n v="195.22"/>
    <n v="585.66"/>
    <n v="0"/>
    <n v="0"/>
    <n v="585.66"/>
    <s v="Card"/>
    <s v="In-Transit"/>
    <n v="0.25"/>
    <n v="146.41"/>
  </r>
  <r>
    <s v="ORD2025009798"/>
    <d v="2024-01-17T00:00:00"/>
    <s v="Customer 1724"/>
    <s v="CUST2020"/>
    <x v="2"/>
    <s v="Bhubaneswar"/>
    <s v="Online"/>
    <s v="Electronics"/>
    <s v="Laptop"/>
    <s v="Laptop Model-450"/>
    <s v="PROD7083"/>
    <n v="7"/>
    <n v="280.81"/>
    <n v="1965.67"/>
    <n v="0.2"/>
    <n v="393.13"/>
    <n v="1572.54"/>
    <s v="COD"/>
    <s v="Delivered"/>
    <n v="0.15"/>
    <n v="235.88"/>
  </r>
  <r>
    <s v="ORD2025009799"/>
    <d v="2023-03-30T00:00:00"/>
    <s v="Customer 2135"/>
    <s v="CUST6744"/>
    <x v="4"/>
    <s v="Bangalore"/>
    <s v="Offline"/>
    <s v="Clothing"/>
    <s v="Jeans"/>
    <s v="Jeans Model-588"/>
    <s v="PROD8485"/>
    <n v="9"/>
    <n v="832.69"/>
    <n v="7494.21"/>
    <n v="0.2"/>
    <n v="1498.84"/>
    <n v="5995.37"/>
    <s v="UPI"/>
    <s v="Delivered"/>
    <n v="0.15"/>
    <n v="899.31"/>
  </r>
  <r>
    <s v="ORD2025009800"/>
    <d v="2023-12-01T00:00:00"/>
    <s v="Customer 706"/>
    <s v="CUST6948"/>
    <x v="4"/>
    <s v="Chennai"/>
    <s v="Online"/>
    <s v="Electronics"/>
    <s v="Mobile"/>
    <s v="Mobile Model-348"/>
    <s v="PROD8015"/>
    <n v="3"/>
    <n v="438.2"/>
    <n v="1314.6"/>
    <n v="0.05"/>
    <n v="65.73"/>
    <n v="1248.8699999999999"/>
    <s v="UPI"/>
    <s v="Cancelled"/>
    <n v="0.3"/>
    <n v="374.66"/>
  </r>
  <r>
    <s v="ORD2025009801"/>
    <d v="2023-08-14T00:00:00"/>
    <s v="Customer 1180"/>
    <s v="CUST2516"/>
    <x v="2"/>
    <s v="Patna"/>
    <s v="Offline"/>
    <s v="Clothing"/>
    <s v="Jacket"/>
    <s v="Jacket Model-198"/>
    <s v="PROD5680"/>
    <n v="3"/>
    <n v="460.97"/>
    <n v="1382.91"/>
    <n v="0.2"/>
    <n v="276.58"/>
    <n v="1106.33"/>
    <s v="Wallet"/>
    <s v="Cancelled"/>
    <n v="0.25"/>
    <n v="276.58"/>
  </r>
  <r>
    <s v="ORD2025009802"/>
    <d v="2023-05-16T00:00:00"/>
    <s v="Customer 1714"/>
    <s v="CUST2120"/>
    <x v="3"/>
    <s v="Raipur"/>
    <s v="Online"/>
    <s v="Electronics"/>
    <s v="Laptop"/>
    <s v="Laptop Model-706"/>
    <s v="PROD1658"/>
    <n v="6"/>
    <n v="270.73"/>
    <n v="1624.38"/>
    <n v="0.2"/>
    <n v="324.88"/>
    <n v="1299.5"/>
    <s v="COD"/>
    <s v="Returned"/>
    <n v="0.15"/>
    <n v="194.92"/>
  </r>
  <r>
    <s v="ORD2025009803"/>
    <d v="2024-01-08T00:00:00"/>
    <s v="Customer 1171"/>
    <s v="CUST6124"/>
    <x v="1"/>
    <s v="Lucknow"/>
    <s v="Offline"/>
    <s v="Electronics"/>
    <s v="Tablet"/>
    <s v="Tablet Model-877"/>
    <s v="PROD4982"/>
    <n v="5"/>
    <n v="915.93"/>
    <n v="4579.6499999999996"/>
    <n v="0.05"/>
    <n v="228.98"/>
    <n v="4350.67"/>
    <s v="COD"/>
    <s v="Returned"/>
    <n v="0.25"/>
    <n v="1087.67"/>
  </r>
  <r>
    <s v="ORD2025009804"/>
    <d v="2024-02-28T00:00:00"/>
    <s v="Customer 866"/>
    <s v="CUST7670"/>
    <x v="3"/>
    <s v="Nagpur"/>
    <s v="Online"/>
    <s v="Electronics"/>
    <s v="Laptop"/>
    <s v="Laptop Model-669"/>
    <s v="PROD2743"/>
    <n v="8"/>
    <n v="521.03"/>
    <n v="4168.24"/>
    <n v="0.1"/>
    <n v="416.82"/>
    <n v="3751.42"/>
    <s v="Card"/>
    <s v="In-Transit"/>
    <n v="0.25"/>
    <n v="937.86"/>
  </r>
  <r>
    <s v="ORD2025009805"/>
    <d v="2023-04-17T00:00:00"/>
    <s v="Customer 4070"/>
    <s v="CUST1973"/>
    <x v="1"/>
    <s v="Delhi"/>
    <s v="Online"/>
    <s v="Electronics"/>
    <s v="Mobile"/>
    <s v="Mobile Model-900"/>
    <s v="PROD9680"/>
    <n v="2"/>
    <n v="960.09"/>
    <n v="1920.18"/>
    <n v="0.2"/>
    <n v="384.04"/>
    <n v="1536.14"/>
    <s v="Card"/>
    <s v="Cancelled"/>
    <n v="0.25"/>
    <n v="384.04"/>
  </r>
  <r>
    <s v="ORD2025009806"/>
    <d v="2023-02-11T00:00:00"/>
    <s v="Customer 683"/>
    <s v="CUST5582"/>
    <x v="2"/>
    <s v="Bhubaneswar"/>
    <s v="Offline"/>
    <s v="Clothing"/>
    <s v="Jeans"/>
    <s v="Jeans Model-736"/>
    <s v="PROD4161"/>
    <n v="9"/>
    <n v="705.73"/>
    <n v="6351.57"/>
    <n v="0"/>
    <n v="0"/>
    <n v="6351.57"/>
    <s v="UPI"/>
    <s v="In-Transit"/>
    <n v="0.25"/>
    <n v="1587.89"/>
  </r>
  <r>
    <s v="ORD2025009807"/>
    <d v="2023-09-14T00:00:00"/>
    <s v="Customer 2414"/>
    <s v="CUST3004"/>
    <x v="3"/>
    <s v="Raipur"/>
    <s v="Online"/>
    <s v="Beauty"/>
    <s v="Lipstick"/>
    <s v="Lipstick Model-577"/>
    <s v="PROD6694"/>
    <n v="10"/>
    <n v="313.43"/>
    <n v="3134.3"/>
    <n v="0.1"/>
    <n v="313.43"/>
    <n v="2820.87"/>
    <s v="COD"/>
    <s v="In-Transit"/>
    <n v="0.3"/>
    <n v="846.26"/>
  </r>
  <r>
    <s v="ORD2025009808"/>
    <d v="2023-12-04T00:00:00"/>
    <s v="Customer 79"/>
    <s v="CUST8264"/>
    <x v="1"/>
    <s v="Lucknow"/>
    <s v="Offline"/>
    <s v="Beauty"/>
    <s v="Lipstick"/>
    <s v="Lipstick Model-694"/>
    <s v="PROD3661"/>
    <n v="6"/>
    <n v="398.23"/>
    <n v="2389.38"/>
    <n v="0.1"/>
    <n v="238.94"/>
    <n v="2150.44"/>
    <s v="COD"/>
    <s v="Cancelled"/>
    <n v="0.25"/>
    <n v="537.61"/>
  </r>
  <r>
    <s v="ORD2025009809"/>
    <d v="2023-07-19T00:00:00"/>
    <s v="Customer 1113"/>
    <s v="CUST2313"/>
    <x v="4"/>
    <s v="Hyderabad"/>
    <s v="Offline"/>
    <s v="Beauty"/>
    <s v="Face Cream"/>
    <s v="Face Cream Model-340"/>
    <s v="PROD5838"/>
    <n v="6"/>
    <n v="541.26"/>
    <n v="3247.56"/>
    <n v="0"/>
    <n v="0"/>
    <n v="3247.56"/>
    <s v="COD"/>
    <s v="Returned"/>
    <n v="0.15"/>
    <n v="487.13"/>
  </r>
  <r>
    <s v="ORD2025009810"/>
    <d v="2023-12-09T00:00:00"/>
    <s v="Customer 3636"/>
    <s v="CUST4738"/>
    <x v="4"/>
    <s v="Hyderabad"/>
    <s v="Offline"/>
    <s v="Electronics"/>
    <s v="Mobile"/>
    <s v="Mobile Model-869"/>
    <s v="PROD8920"/>
    <n v="5"/>
    <n v="569.95000000000005"/>
    <n v="2849.75"/>
    <n v="0"/>
    <n v="0"/>
    <n v="2849.75"/>
    <s v="COD"/>
    <s v="In-Transit"/>
    <n v="0.3"/>
    <n v="854.92"/>
  </r>
  <r>
    <s v="ORD2025009811"/>
    <d v="2023-07-28T00:00:00"/>
    <s v="Customer 2817"/>
    <s v="CUST9106"/>
    <x v="1"/>
    <s v="Lucknow"/>
    <s v="Online"/>
    <s v="Home Decor"/>
    <s v="Curtain"/>
    <s v="Curtain Model-457"/>
    <s v="PROD7343"/>
    <n v="2"/>
    <n v="761.87"/>
    <n v="1523.74"/>
    <n v="0"/>
    <n v="0"/>
    <n v="1523.74"/>
    <s v="UPI"/>
    <s v="In-Transit"/>
    <n v="0.15"/>
    <n v="228.56"/>
  </r>
  <r>
    <s v="ORD2025009812"/>
    <d v="2024-01-18T00:00:00"/>
    <s v="Customer 3996"/>
    <s v="CUST5449"/>
    <x v="3"/>
    <s v="Nagpur"/>
    <s v="Online"/>
    <s v="Clothing"/>
    <s v="Jeans"/>
    <s v="Jeans Model-513"/>
    <s v="PROD4883"/>
    <n v="3"/>
    <n v="732.83"/>
    <n v="2198.4899999999998"/>
    <n v="0.05"/>
    <n v="109.92"/>
    <n v="2088.5700000000002"/>
    <s v="Wallet"/>
    <s v="Cancelled"/>
    <n v="0.15"/>
    <n v="313.29000000000002"/>
  </r>
  <r>
    <s v="ORD2025009813"/>
    <d v="2024-03-26T00:00:00"/>
    <s v="Customer 4868"/>
    <s v="CUST5860"/>
    <x v="0"/>
    <s v="Mumbai"/>
    <s v="Offline"/>
    <s v="Electronics"/>
    <s v="Tablet"/>
    <s v="Tablet Model-880"/>
    <s v="PROD7432"/>
    <n v="2"/>
    <n v="242.92"/>
    <n v="485.84"/>
    <n v="0.2"/>
    <n v="97.17"/>
    <n v="388.67"/>
    <s v="UPI"/>
    <s v="In-Transit"/>
    <n v="0.25"/>
    <n v="97.17"/>
  </r>
  <r>
    <s v="ORD2025009814"/>
    <d v="2023-05-28T00:00:00"/>
    <s v="Customer 3646"/>
    <s v="CUST7815"/>
    <x v="3"/>
    <s v="Bhopal"/>
    <s v="Online"/>
    <s v="Beauty"/>
    <s v="Lipstick"/>
    <s v="Lipstick Model-525"/>
    <s v="PROD7791"/>
    <n v="2"/>
    <n v="270.04000000000002"/>
    <n v="540.08000000000004"/>
    <n v="0.2"/>
    <n v="108.02"/>
    <n v="432.06"/>
    <s v="COD"/>
    <s v="Returned"/>
    <n v="0.25"/>
    <n v="108.02"/>
  </r>
  <r>
    <s v="ORD2025009815"/>
    <d v="2024-02-05T00:00:00"/>
    <s v="Customer 142"/>
    <s v="CUST8792"/>
    <x v="2"/>
    <s v="Bhubaneswar"/>
    <s v="Online"/>
    <s v="Clothing"/>
    <s v="Jeans"/>
    <s v="Jeans Model-872"/>
    <s v="PROD1275"/>
    <n v="3"/>
    <n v="627.61"/>
    <n v="1882.83"/>
    <n v="0.05"/>
    <n v="94.14"/>
    <n v="1788.69"/>
    <s v="COD"/>
    <s v="Cancelled"/>
    <n v="0.15"/>
    <n v="268.3"/>
  </r>
  <r>
    <s v="ORD2025009816"/>
    <d v="2023-12-29T00:00:00"/>
    <s v="Customer 93"/>
    <s v="CUST5049"/>
    <x v="0"/>
    <s v="Ahmedabad"/>
    <s v="Online"/>
    <s v="Electronics"/>
    <s v="Mobile"/>
    <s v="Mobile Model-870"/>
    <s v="PROD8635"/>
    <n v="2"/>
    <n v="419.83"/>
    <n v="839.66"/>
    <n v="0.2"/>
    <n v="167.93"/>
    <n v="671.73"/>
    <s v="UPI"/>
    <s v="Cancelled"/>
    <n v="0.25"/>
    <n v="167.93"/>
  </r>
  <r>
    <s v="ORD2025009817"/>
    <d v="2023-12-25T00:00:00"/>
    <s v="Customer 3987"/>
    <s v="CUST8655"/>
    <x v="4"/>
    <s v="Bangalore"/>
    <s v="Online"/>
    <s v="Beauty"/>
    <s v="Lipstick"/>
    <s v="Lipstick Model-718"/>
    <s v="PROD8196"/>
    <n v="9"/>
    <n v="179.86"/>
    <n v="1618.74"/>
    <n v="0.2"/>
    <n v="323.75"/>
    <n v="1294.99"/>
    <s v="Card"/>
    <s v="Delivered"/>
    <n v="0.25"/>
    <n v="323.75"/>
  </r>
  <r>
    <s v="ORD2025009818"/>
    <d v="2023-06-05T00:00:00"/>
    <s v="Customer 4602"/>
    <s v="CUST8615"/>
    <x v="1"/>
    <s v="Chandigarh"/>
    <s v="Offline"/>
    <s v="Home Decor"/>
    <s v="Lamp"/>
    <s v="Lamp Model-107"/>
    <s v="PROD5718"/>
    <n v="1"/>
    <n v="665.69"/>
    <n v="665.69"/>
    <n v="0"/>
    <n v="0"/>
    <n v="665.69"/>
    <s v="Wallet"/>
    <s v="Returned"/>
    <n v="0.25"/>
    <n v="166.42"/>
  </r>
  <r>
    <s v="ORD2025009819"/>
    <d v="2023-12-27T00:00:00"/>
    <s v="Customer 3892"/>
    <s v="CUST5608"/>
    <x v="2"/>
    <s v="Bhubaneswar"/>
    <s v="Online"/>
    <s v="Beauty"/>
    <s v="Face Cream"/>
    <s v="Face Cream Model-267"/>
    <s v="PROD7637"/>
    <n v="5"/>
    <n v="362.45"/>
    <n v="1812.25"/>
    <n v="0.1"/>
    <n v="181.23"/>
    <n v="1631.02"/>
    <s v="Card"/>
    <s v="Cancelled"/>
    <n v="0.3"/>
    <n v="489.31"/>
  </r>
  <r>
    <s v="ORD2025009820"/>
    <d v="2023-11-24T00:00:00"/>
    <s v="Customer 3774"/>
    <s v="CUST8794"/>
    <x v="2"/>
    <s v="Kolkata"/>
    <s v="Offline"/>
    <s v="Clothing"/>
    <s v="Jeans"/>
    <s v="Jeans Model-578"/>
    <s v="PROD1495"/>
    <n v="8"/>
    <n v="973.6"/>
    <n v="7788.8"/>
    <n v="0.2"/>
    <n v="1557.76"/>
    <n v="6231.04"/>
    <s v="UPI"/>
    <s v="Cancelled"/>
    <n v="0.3"/>
    <n v="1869.31"/>
  </r>
  <r>
    <s v="ORD2025009821"/>
    <d v="2024-03-07T00:00:00"/>
    <s v="Customer 1591"/>
    <s v="CUST6874"/>
    <x v="1"/>
    <s v="Lucknow"/>
    <s v="Online"/>
    <s v="Beauty"/>
    <s v="Perfume"/>
    <s v="Perfume Model-989"/>
    <s v="PROD8381"/>
    <n v="5"/>
    <n v="387.35"/>
    <n v="1936.75"/>
    <n v="0.2"/>
    <n v="387.35"/>
    <n v="1549.4"/>
    <s v="Card"/>
    <s v="Cancelled"/>
    <n v="0.3"/>
    <n v="464.82"/>
  </r>
  <r>
    <s v="ORD2025009822"/>
    <d v="2023-12-05T00:00:00"/>
    <s v="Customer 2533"/>
    <s v="CUST8394"/>
    <x v="4"/>
    <s v="Hyderabad"/>
    <s v="Offline"/>
    <s v="Electronics"/>
    <s v="Laptop"/>
    <s v="Laptop Model-126"/>
    <s v="PROD3392"/>
    <n v="3"/>
    <n v="105.64"/>
    <n v="316.92"/>
    <n v="0"/>
    <n v="0"/>
    <n v="316.92"/>
    <s v="COD"/>
    <s v="Returned"/>
    <n v="0.25"/>
    <n v="79.23"/>
  </r>
  <r>
    <s v="ORD2025009823"/>
    <d v="2023-11-08T00:00:00"/>
    <s v="Customer 2979"/>
    <s v="CUST8775"/>
    <x v="1"/>
    <s v="Delhi"/>
    <s v="Online"/>
    <s v="Electronics"/>
    <s v="Mobile"/>
    <s v="Mobile Model-686"/>
    <s v="PROD8235"/>
    <n v="6"/>
    <n v="102.94"/>
    <n v="617.64"/>
    <n v="0"/>
    <n v="0"/>
    <n v="617.64"/>
    <s v="Wallet"/>
    <s v="Cancelled"/>
    <n v="0.3"/>
    <n v="185.29"/>
  </r>
  <r>
    <s v="ORD2025009824"/>
    <d v="2024-01-20T00:00:00"/>
    <s v="Customer 3117"/>
    <s v="CUST1771"/>
    <x v="3"/>
    <s v="Raipur"/>
    <s v="Online"/>
    <s v="Electronics"/>
    <s v="Tablet"/>
    <s v="Tablet Model-522"/>
    <s v="PROD1753"/>
    <n v="1"/>
    <n v="992.94"/>
    <n v="992.94"/>
    <n v="0"/>
    <n v="0"/>
    <n v="992.94"/>
    <s v="Card"/>
    <s v="Delivered"/>
    <n v="0.3"/>
    <n v="297.88"/>
  </r>
  <r>
    <s v="ORD2025009825"/>
    <d v="2023-03-22T00:00:00"/>
    <s v="Customer 2947"/>
    <s v="CUST7963"/>
    <x v="1"/>
    <s v="Lucknow"/>
    <s v="Offline"/>
    <s v="Beauty"/>
    <s v="Face Cream"/>
    <s v="Face Cream Model-876"/>
    <s v="PROD7966"/>
    <n v="5"/>
    <n v="159.66"/>
    <n v="798.3"/>
    <n v="0.05"/>
    <n v="39.909999999999997"/>
    <n v="758.39"/>
    <s v="Card"/>
    <s v="Delivered"/>
    <n v="0.3"/>
    <n v="227.52"/>
  </r>
  <r>
    <s v="ORD2025009826"/>
    <d v="2024-01-29T00:00:00"/>
    <s v="Customer 2267"/>
    <s v="CUST6332"/>
    <x v="1"/>
    <s v="Delhi"/>
    <s v="Online"/>
    <s v="Clothing"/>
    <s v="Jacket"/>
    <s v="Jacket Model-219"/>
    <s v="PROD9381"/>
    <n v="8"/>
    <n v="358.43"/>
    <n v="2867.44"/>
    <n v="0.2"/>
    <n v="573.49"/>
    <n v="2293.9499999999998"/>
    <s v="UPI"/>
    <s v="Cancelled"/>
    <n v="0.25"/>
    <n v="573.49"/>
  </r>
  <r>
    <s v="ORD2025009827"/>
    <d v="2023-11-14T00:00:00"/>
    <s v="Customer 181"/>
    <s v="CUST1689"/>
    <x v="0"/>
    <s v="Ahmedabad"/>
    <s v="Online"/>
    <s v="Beauty"/>
    <s v="Face Cream"/>
    <s v="Face Cream Model-850"/>
    <s v="PROD6837"/>
    <n v="8"/>
    <n v="615.29999999999995"/>
    <n v="4922.3999999999996"/>
    <n v="0.05"/>
    <n v="246.12"/>
    <n v="4676.28"/>
    <s v="UPI"/>
    <s v="Delivered"/>
    <n v="0.25"/>
    <n v="1169.07"/>
  </r>
  <r>
    <s v="ORD2025009828"/>
    <d v="2023-10-31T00:00:00"/>
    <s v="Customer 3758"/>
    <s v="CUST5961"/>
    <x v="1"/>
    <s v="Lucknow"/>
    <s v="Offline"/>
    <s v="Home Decor"/>
    <s v="Curtain"/>
    <s v="Curtain Model-343"/>
    <s v="PROD7969"/>
    <n v="10"/>
    <n v="625.84"/>
    <n v="6258.4"/>
    <n v="0.05"/>
    <n v="312.92"/>
    <n v="5945.48"/>
    <s v="UPI"/>
    <s v="Delivered"/>
    <n v="0.25"/>
    <n v="1486.37"/>
  </r>
  <r>
    <s v="ORD2025009829"/>
    <d v="2024-01-11T00:00:00"/>
    <s v="Customer 3755"/>
    <s v="CUST6917"/>
    <x v="1"/>
    <s v="Delhi"/>
    <s v="Offline"/>
    <s v="Electronics"/>
    <s v="Mobile"/>
    <s v="Mobile Model-821"/>
    <s v="PROD1041"/>
    <n v="7"/>
    <n v="636.24"/>
    <n v="4453.68"/>
    <n v="0.05"/>
    <n v="222.68"/>
    <n v="4231"/>
    <s v="Wallet"/>
    <s v="Cancelled"/>
    <n v="0.3"/>
    <n v="1269.3"/>
  </r>
  <r>
    <s v="ORD2025009830"/>
    <d v="2023-10-15T00:00:00"/>
    <s v="Customer 4178"/>
    <s v="CUST3917"/>
    <x v="1"/>
    <s v="Chandigarh"/>
    <s v="Offline"/>
    <s v="Beauty"/>
    <s v="Lipstick"/>
    <s v="Lipstick Model-761"/>
    <s v="PROD3629"/>
    <n v="1"/>
    <n v="584.04999999999995"/>
    <n v="584.04999999999995"/>
    <n v="0.2"/>
    <n v="116.81"/>
    <n v="467.24"/>
    <s v="UPI"/>
    <s v="In-Transit"/>
    <n v="0.3"/>
    <n v="140.16999999999999"/>
  </r>
  <r>
    <s v="ORD2025009831"/>
    <d v="2023-04-28T00:00:00"/>
    <s v="Customer 30"/>
    <s v="CUST1038"/>
    <x v="2"/>
    <s v="Bhubaneswar"/>
    <s v="Offline"/>
    <s v="Clothing"/>
    <s v="Shirt"/>
    <s v="Shirt Model-414"/>
    <s v="PROD8280"/>
    <n v="3"/>
    <n v="895.05"/>
    <n v="2685.15"/>
    <n v="0.2"/>
    <n v="537.03"/>
    <n v="2148.12"/>
    <s v="Card"/>
    <s v="Delivered"/>
    <n v="0.25"/>
    <n v="537.03"/>
  </r>
  <r>
    <s v="ORD2025009832"/>
    <d v="2024-03-07T00:00:00"/>
    <s v="Customer 60"/>
    <s v="CUST8841"/>
    <x v="1"/>
    <s v="Lucknow"/>
    <s v="Online"/>
    <s v="Clothing"/>
    <s v="Shirt"/>
    <s v="Shirt Model-368"/>
    <s v="PROD5551"/>
    <n v="9"/>
    <n v="391.76"/>
    <n v="3525.84"/>
    <n v="0.05"/>
    <n v="176.29"/>
    <n v="3349.55"/>
    <s v="COD"/>
    <s v="Returned"/>
    <n v="0.15"/>
    <n v="502.43"/>
  </r>
  <r>
    <s v="ORD2025009833"/>
    <d v="2023-06-03T00:00:00"/>
    <s v="Customer 441"/>
    <s v="CUST9055"/>
    <x v="2"/>
    <s v="Bhubaneswar"/>
    <s v="Offline"/>
    <s v="Beauty"/>
    <s v="Lipstick"/>
    <s v="Lipstick Model-200"/>
    <s v="PROD5158"/>
    <n v="9"/>
    <n v="231.53"/>
    <n v="2083.77"/>
    <n v="0.1"/>
    <n v="208.38"/>
    <n v="1875.39"/>
    <s v="Wallet"/>
    <s v="In-Transit"/>
    <n v="0.3"/>
    <n v="562.62"/>
  </r>
  <r>
    <s v="ORD2025009834"/>
    <d v="2023-02-17T00:00:00"/>
    <s v="Customer 4345"/>
    <s v="CUST8607"/>
    <x v="0"/>
    <s v="Pune"/>
    <s v="Offline"/>
    <s v="Beauty"/>
    <s v="Lipstick"/>
    <s v="Lipstick Model-419"/>
    <s v="PROD9107"/>
    <n v="2"/>
    <n v="358.64"/>
    <n v="717.28"/>
    <n v="0.05"/>
    <n v="35.86"/>
    <n v="681.42"/>
    <s v="Card"/>
    <s v="Cancelled"/>
    <n v="0.15"/>
    <n v="102.21"/>
  </r>
  <r>
    <s v="ORD2025009835"/>
    <d v="2023-12-25T00:00:00"/>
    <s v="Customer 3124"/>
    <s v="CUST3707"/>
    <x v="0"/>
    <s v="Mumbai"/>
    <s v="Offline"/>
    <s v="Electronics"/>
    <s v="Tablet"/>
    <s v="Tablet Model-299"/>
    <s v="PROD3077"/>
    <n v="6"/>
    <n v="912.66"/>
    <n v="5475.96"/>
    <n v="0.1"/>
    <n v="547.6"/>
    <n v="4928.3599999999997"/>
    <s v="Card"/>
    <s v="Returned"/>
    <n v="0.25"/>
    <n v="1232.0899999999999"/>
  </r>
  <r>
    <s v="ORD2025009836"/>
    <d v="2023-07-17T00:00:00"/>
    <s v="Customer 3573"/>
    <s v="CUST8908"/>
    <x v="4"/>
    <s v="Chennai"/>
    <s v="Offline"/>
    <s v="Electronics"/>
    <s v="Mobile"/>
    <s v="Mobile Model-635"/>
    <s v="PROD1046"/>
    <n v="1"/>
    <n v="344.04"/>
    <n v="344.04"/>
    <n v="0"/>
    <n v="0"/>
    <n v="344.04"/>
    <s v="Card"/>
    <s v="Returned"/>
    <n v="0.25"/>
    <n v="86.01"/>
  </r>
  <r>
    <s v="ORD2025009837"/>
    <d v="2023-05-31T00:00:00"/>
    <s v="Customer 1052"/>
    <s v="CUST5576"/>
    <x v="3"/>
    <s v="Bhopal"/>
    <s v="Offline"/>
    <s v="Electronics"/>
    <s v="Mobile"/>
    <s v="Mobile Model-199"/>
    <s v="PROD2347"/>
    <n v="9"/>
    <n v="134.19999999999999"/>
    <n v="1207.8"/>
    <n v="0.05"/>
    <n v="60.39"/>
    <n v="1147.4100000000001"/>
    <s v="UPI"/>
    <s v="Cancelled"/>
    <n v="0.3"/>
    <n v="344.22"/>
  </r>
  <r>
    <s v="ORD2025009838"/>
    <d v="2023-02-09T00:00:00"/>
    <s v="Customer 4050"/>
    <s v="CUST8092"/>
    <x v="3"/>
    <s v="Raipur"/>
    <s v="Offline"/>
    <s v="Home Decor"/>
    <s v="Curtain"/>
    <s v="Curtain Model-670"/>
    <s v="PROD8446"/>
    <n v="3"/>
    <n v="724.23"/>
    <n v="2172.69"/>
    <n v="0.2"/>
    <n v="434.54"/>
    <n v="1738.15"/>
    <s v="COD"/>
    <s v="Cancelled"/>
    <n v="0.15"/>
    <n v="260.72000000000003"/>
  </r>
  <r>
    <s v="ORD2025009839"/>
    <d v="2023-10-14T00:00:00"/>
    <s v="Customer 4177"/>
    <s v="CUST7319"/>
    <x v="0"/>
    <s v="Ahmedabad"/>
    <s v="Offline"/>
    <s v="Clothing"/>
    <s v="Jacket"/>
    <s v="Jacket Model-909"/>
    <s v="PROD3810"/>
    <n v="8"/>
    <n v="552.62"/>
    <n v="4420.96"/>
    <n v="0"/>
    <n v="0"/>
    <n v="4420.96"/>
    <s v="Wallet"/>
    <s v="Returned"/>
    <n v="0.25"/>
    <n v="1105.24"/>
  </r>
  <r>
    <s v="ORD2025009840"/>
    <d v="2023-11-21T00:00:00"/>
    <s v="Customer 4982"/>
    <s v="CUST5528"/>
    <x v="4"/>
    <s v="Bangalore"/>
    <s v="Offline"/>
    <s v="Home Decor"/>
    <s v="Curtain"/>
    <s v="Curtain Model-208"/>
    <s v="PROD7075"/>
    <n v="8"/>
    <n v="631.96"/>
    <n v="5055.68"/>
    <n v="0.2"/>
    <n v="1011.14"/>
    <n v="4044.54"/>
    <s v="Card"/>
    <s v="Delivered"/>
    <n v="0.3"/>
    <n v="1213.3599999999999"/>
  </r>
  <r>
    <s v="ORD2025009841"/>
    <d v="2023-11-12T00:00:00"/>
    <s v="Customer 3824"/>
    <s v="CUST5369"/>
    <x v="4"/>
    <s v="Chennai"/>
    <s v="Online"/>
    <s v="Electronics"/>
    <s v="Mobile"/>
    <s v="Mobile Model-509"/>
    <s v="PROD1479"/>
    <n v="10"/>
    <n v="123.18"/>
    <n v="1231.8"/>
    <n v="0.2"/>
    <n v="246.36"/>
    <n v="985.44"/>
    <s v="COD"/>
    <s v="Cancelled"/>
    <n v="0.25"/>
    <n v="246.36"/>
  </r>
  <r>
    <s v="ORD2025009842"/>
    <d v="2023-06-16T00:00:00"/>
    <s v="Customer 1299"/>
    <s v="CUST3853"/>
    <x v="3"/>
    <s v="Bhopal"/>
    <s v="Online"/>
    <s v="Clothing"/>
    <s v="Shirt"/>
    <s v="Shirt Model-813"/>
    <s v="PROD3322"/>
    <n v="8"/>
    <n v="160.4"/>
    <n v="1283.2"/>
    <n v="0.2"/>
    <n v="256.64"/>
    <n v="1026.56"/>
    <s v="Wallet"/>
    <s v="Delivered"/>
    <n v="0.15"/>
    <n v="153.97999999999999"/>
  </r>
  <r>
    <s v="ORD2025009843"/>
    <d v="2024-02-18T00:00:00"/>
    <s v="Customer 2747"/>
    <s v="CUST9192"/>
    <x v="2"/>
    <s v="Patna"/>
    <s v="Offline"/>
    <s v="Home Decor"/>
    <s v="Lamp"/>
    <s v="Lamp Model-969"/>
    <s v="PROD7407"/>
    <n v="2"/>
    <n v="891.93"/>
    <n v="1783.86"/>
    <n v="0.2"/>
    <n v="356.77"/>
    <n v="1427.09"/>
    <s v="Wallet"/>
    <s v="Returned"/>
    <n v="0.25"/>
    <n v="356.77"/>
  </r>
  <r>
    <s v="ORD2025009844"/>
    <d v="2023-11-07T00:00:00"/>
    <s v="Customer 2098"/>
    <s v="CUST2329"/>
    <x v="2"/>
    <s v="Kolkata"/>
    <s v="Online"/>
    <s v="Home Decor"/>
    <s v="Sofa"/>
    <s v="Sofa Model-162"/>
    <s v="PROD5834"/>
    <n v="8"/>
    <n v="339.27"/>
    <n v="2714.16"/>
    <n v="0.05"/>
    <n v="135.71"/>
    <n v="2578.4499999999998"/>
    <s v="Card"/>
    <s v="In-Transit"/>
    <n v="0.3"/>
    <n v="773.53"/>
  </r>
  <r>
    <s v="ORD2025009845"/>
    <d v="2023-04-09T00:00:00"/>
    <s v="Customer 3034"/>
    <s v="CUST8364"/>
    <x v="0"/>
    <s v="Ahmedabad"/>
    <s v="Online"/>
    <s v="Home Decor"/>
    <s v="Sofa"/>
    <s v="Sofa Model-814"/>
    <s v="PROD4355"/>
    <n v="9"/>
    <n v="545.80999999999995"/>
    <n v="4912.29"/>
    <n v="0"/>
    <n v="0"/>
    <n v="4912.29"/>
    <s v="Wallet"/>
    <s v="Returned"/>
    <n v="0.15"/>
    <n v="736.84"/>
  </r>
  <r>
    <s v="ORD2025009846"/>
    <d v="2023-04-06T00:00:00"/>
    <s v="Customer 1163"/>
    <s v="CUST1435"/>
    <x v="3"/>
    <s v="Raipur"/>
    <s v="Online"/>
    <s v="Clothing"/>
    <s v="Jeans"/>
    <s v="Jeans Model-596"/>
    <s v="PROD1635"/>
    <n v="4"/>
    <n v="532.34"/>
    <n v="2129.36"/>
    <n v="0.1"/>
    <n v="212.94"/>
    <n v="1916.42"/>
    <s v="COD"/>
    <s v="In-Transit"/>
    <n v="0.15"/>
    <n v="287.45999999999998"/>
  </r>
  <r>
    <s v="ORD2025009847"/>
    <d v="2023-03-26T00:00:00"/>
    <s v="Customer 1841"/>
    <s v="CUST6157"/>
    <x v="2"/>
    <s v="Bhubaneswar"/>
    <s v="Offline"/>
    <s v="Beauty"/>
    <s v="Lipstick"/>
    <s v="Lipstick Model-431"/>
    <s v="PROD9959"/>
    <n v="5"/>
    <n v="291.97000000000003"/>
    <n v="1459.85"/>
    <n v="0.2"/>
    <n v="291.97000000000003"/>
    <n v="1167.8800000000001"/>
    <s v="Wallet"/>
    <s v="Cancelled"/>
    <n v="0.15"/>
    <n v="175.18"/>
  </r>
  <r>
    <s v="ORD2025009848"/>
    <d v="2023-02-10T00:00:00"/>
    <s v="Customer 2652"/>
    <s v="CUST5434"/>
    <x v="2"/>
    <s v="Patna"/>
    <s v="Offline"/>
    <s v="Clothing"/>
    <s v="Jacket"/>
    <s v="Jacket Model-704"/>
    <s v="PROD8395"/>
    <n v="9"/>
    <n v="753.95"/>
    <n v="6785.55"/>
    <n v="0.2"/>
    <n v="1357.11"/>
    <n v="5428.44"/>
    <s v="UPI"/>
    <s v="In-Transit"/>
    <n v="0.3"/>
    <n v="1628.53"/>
  </r>
  <r>
    <s v="ORD2025009849"/>
    <d v="2023-08-18T00:00:00"/>
    <s v="Customer 2824"/>
    <s v="CUST3159"/>
    <x v="2"/>
    <s v="Patna"/>
    <s v="Offline"/>
    <s v="Electronics"/>
    <s v="Mobile"/>
    <s v="Mobile Model-964"/>
    <s v="PROD2813"/>
    <n v="7"/>
    <n v="722.21"/>
    <n v="5055.47"/>
    <n v="0.05"/>
    <n v="252.77"/>
    <n v="4802.7"/>
    <s v="UPI"/>
    <s v="Delivered"/>
    <n v="0.3"/>
    <n v="1440.81"/>
  </r>
  <r>
    <s v="ORD2025009850"/>
    <d v="2023-10-21T00:00:00"/>
    <s v="Customer 4998"/>
    <s v="CUST4770"/>
    <x v="0"/>
    <s v="Ahmedabad"/>
    <s v="Online"/>
    <s v="Electronics"/>
    <s v="Laptop"/>
    <s v="Laptop Model-391"/>
    <s v="PROD8984"/>
    <n v="7"/>
    <n v="805.64"/>
    <n v="5639.48"/>
    <n v="0.2"/>
    <n v="1127.9000000000001"/>
    <n v="4511.58"/>
    <s v="COD"/>
    <s v="Cancelled"/>
    <n v="0.25"/>
    <n v="1127.8900000000001"/>
  </r>
  <r>
    <s v="ORD2025009851"/>
    <d v="2023-02-17T00:00:00"/>
    <s v="Customer 3954"/>
    <s v="CUST5192"/>
    <x v="1"/>
    <s v="Delhi"/>
    <s v="Offline"/>
    <s v="Beauty"/>
    <s v="Face Cream"/>
    <s v="Face Cream Model-998"/>
    <s v="PROD6116"/>
    <n v="7"/>
    <n v="858.8"/>
    <n v="6011.6"/>
    <n v="0.2"/>
    <n v="1202.32"/>
    <n v="4809.28"/>
    <s v="UPI"/>
    <s v="In-Transit"/>
    <n v="0.3"/>
    <n v="1442.78"/>
  </r>
  <r>
    <s v="ORD2025009852"/>
    <d v="2023-10-25T00:00:00"/>
    <s v="Customer 4853"/>
    <s v="CUST3519"/>
    <x v="3"/>
    <s v="Raipur"/>
    <s v="Offline"/>
    <s v="Clothing"/>
    <s v="Jacket"/>
    <s v="Jacket Model-643"/>
    <s v="PROD7396"/>
    <n v="6"/>
    <n v="615.24"/>
    <n v="3691.44"/>
    <n v="0.2"/>
    <n v="738.29"/>
    <n v="2953.15"/>
    <s v="Card"/>
    <s v="Delivered"/>
    <n v="0.3"/>
    <n v="885.95"/>
  </r>
  <r>
    <s v="ORD2025009853"/>
    <d v="2023-10-25T00:00:00"/>
    <s v="Customer 171"/>
    <s v="CUST1035"/>
    <x v="2"/>
    <s v="Kolkata"/>
    <s v="Online"/>
    <s v="Electronics"/>
    <s v="Mobile"/>
    <s v="Mobile Model-494"/>
    <s v="PROD4984"/>
    <n v="3"/>
    <n v="778.29"/>
    <n v="2334.87"/>
    <n v="0"/>
    <n v="0"/>
    <n v="2334.87"/>
    <s v="COD"/>
    <s v="Delivered"/>
    <n v="0.15"/>
    <n v="350.23"/>
  </r>
  <r>
    <s v="ORD2025009854"/>
    <d v="2023-10-24T00:00:00"/>
    <s v="Customer 535"/>
    <s v="CUST9821"/>
    <x v="3"/>
    <s v="Raipur"/>
    <s v="Offline"/>
    <s v="Electronics"/>
    <s v="Laptop"/>
    <s v="Laptop Model-627"/>
    <s v="PROD5164"/>
    <n v="10"/>
    <n v="283.13"/>
    <n v="2831.3"/>
    <n v="0"/>
    <n v="0"/>
    <n v="2831.3"/>
    <s v="Wallet"/>
    <s v="Returned"/>
    <n v="0.25"/>
    <n v="707.83"/>
  </r>
  <r>
    <s v="ORD2025009855"/>
    <d v="2024-02-26T00:00:00"/>
    <s v="Customer 409"/>
    <s v="CUST9997"/>
    <x v="1"/>
    <s v="Lucknow"/>
    <s v="Offline"/>
    <s v="Home Decor"/>
    <s v="Lamp"/>
    <s v="Lamp Model-469"/>
    <s v="PROD3530"/>
    <n v="4"/>
    <n v="447.15"/>
    <n v="1788.6"/>
    <n v="0.05"/>
    <n v="89.43"/>
    <n v="1699.17"/>
    <s v="COD"/>
    <s v="In-Transit"/>
    <n v="0.15"/>
    <n v="254.88"/>
  </r>
  <r>
    <s v="ORD2025009856"/>
    <d v="2024-02-09T00:00:00"/>
    <s v="Customer 4299"/>
    <s v="CUST4913"/>
    <x v="4"/>
    <s v="Hyderabad"/>
    <s v="Offline"/>
    <s v="Beauty"/>
    <s v="Face Cream"/>
    <s v="Face Cream Model-436"/>
    <s v="PROD9586"/>
    <n v="7"/>
    <n v="194.21"/>
    <n v="1359.47"/>
    <n v="0.2"/>
    <n v="271.89"/>
    <n v="1087.58"/>
    <s v="COD"/>
    <s v="Returned"/>
    <n v="0.25"/>
    <n v="271.89"/>
  </r>
  <r>
    <s v="ORD2025009857"/>
    <d v="2023-03-27T00:00:00"/>
    <s v="Customer 3989"/>
    <s v="CUST9918"/>
    <x v="0"/>
    <s v="Pune"/>
    <s v="Online"/>
    <s v="Electronics"/>
    <s v="Tablet"/>
    <s v="Tablet Model-321"/>
    <s v="PROD4667"/>
    <n v="7"/>
    <n v="184.36"/>
    <n v="1290.52"/>
    <n v="0.2"/>
    <n v="258.10000000000002"/>
    <n v="1032.42"/>
    <s v="COD"/>
    <s v="Delivered"/>
    <n v="0.3"/>
    <n v="309.73"/>
  </r>
  <r>
    <s v="ORD2025009858"/>
    <d v="2023-07-04T00:00:00"/>
    <s v="Customer 1106"/>
    <s v="CUST8901"/>
    <x v="1"/>
    <s v="Lucknow"/>
    <s v="Offline"/>
    <s v="Beauty"/>
    <s v="Face Cream"/>
    <s v="Face Cream Model-807"/>
    <s v="PROD3461"/>
    <n v="2"/>
    <n v="307"/>
    <n v="614"/>
    <n v="0.05"/>
    <n v="30.7"/>
    <n v="583.29999999999995"/>
    <s v="Card"/>
    <s v="Delivered"/>
    <n v="0.3"/>
    <n v="174.99"/>
  </r>
  <r>
    <s v="ORD2025009859"/>
    <d v="2024-03-19T00:00:00"/>
    <s v="Customer 2242"/>
    <s v="CUST9565"/>
    <x v="3"/>
    <s v="Bhopal"/>
    <s v="Online"/>
    <s v="Electronics"/>
    <s v="Mobile"/>
    <s v="Mobile Model-534"/>
    <s v="PROD5243"/>
    <n v="3"/>
    <n v="523.51"/>
    <n v="1570.53"/>
    <n v="0.1"/>
    <n v="157.05000000000001"/>
    <n v="1413.48"/>
    <s v="Card"/>
    <s v="Returned"/>
    <n v="0.3"/>
    <n v="424.04"/>
  </r>
  <r>
    <s v="ORD2025009860"/>
    <d v="2023-08-18T00:00:00"/>
    <s v="Customer 2565"/>
    <s v="CUST5474"/>
    <x v="0"/>
    <s v="Ahmedabad"/>
    <s v="Online"/>
    <s v="Beauty"/>
    <s v="Lipstick"/>
    <s v="Lipstick Model-371"/>
    <s v="PROD8570"/>
    <n v="4"/>
    <n v="636.01"/>
    <n v="2544.04"/>
    <n v="0.05"/>
    <n v="127.2"/>
    <n v="2416.84"/>
    <s v="Wallet"/>
    <s v="Cancelled"/>
    <n v="0.15"/>
    <n v="362.53"/>
  </r>
  <r>
    <s v="ORD2025009861"/>
    <d v="2023-09-13T00:00:00"/>
    <s v="Customer 1753"/>
    <s v="CUST9271"/>
    <x v="1"/>
    <s v="Chandigarh"/>
    <s v="Online"/>
    <s v="Home Decor"/>
    <s v="Sofa"/>
    <s v="Sofa Model-602"/>
    <s v="PROD7982"/>
    <n v="10"/>
    <n v="734.87"/>
    <n v="7348.7"/>
    <n v="0.1"/>
    <n v="734.87"/>
    <n v="6613.83"/>
    <s v="UPI"/>
    <s v="In-Transit"/>
    <n v="0.15"/>
    <n v="992.07"/>
  </r>
  <r>
    <s v="ORD2025009862"/>
    <d v="2023-10-09T00:00:00"/>
    <s v="Customer 1286"/>
    <s v="CUST5505"/>
    <x v="0"/>
    <s v="Ahmedabad"/>
    <s v="Online"/>
    <s v="Electronics"/>
    <s v="Tablet"/>
    <s v="Tablet Model-853"/>
    <s v="PROD9271"/>
    <n v="3"/>
    <n v="936.62"/>
    <n v="2809.86"/>
    <n v="0.1"/>
    <n v="280.99"/>
    <n v="2528.87"/>
    <s v="Wallet"/>
    <s v="Returned"/>
    <n v="0.3"/>
    <n v="758.66"/>
  </r>
  <r>
    <s v="ORD2025009863"/>
    <d v="2023-10-22T00:00:00"/>
    <s v="Customer 3176"/>
    <s v="CUST7750"/>
    <x v="4"/>
    <s v="Hyderabad"/>
    <s v="Online"/>
    <s v="Beauty"/>
    <s v="Lipstick"/>
    <s v="Lipstick Model-544"/>
    <s v="PROD9489"/>
    <n v="10"/>
    <n v="916.55"/>
    <n v="9165.5"/>
    <n v="0.2"/>
    <n v="1833.1"/>
    <n v="7332.4"/>
    <s v="COD"/>
    <s v="Cancelled"/>
    <n v="0.25"/>
    <n v="1833.1"/>
  </r>
  <r>
    <s v="ORD2025009864"/>
    <d v="2023-01-07T00:00:00"/>
    <s v="Customer 4569"/>
    <s v="CUST8875"/>
    <x v="1"/>
    <s v="Delhi"/>
    <s v="Offline"/>
    <s v="Electronics"/>
    <s v="Tablet"/>
    <s v="Tablet Model-517"/>
    <s v="PROD2871"/>
    <n v="7"/>
    <n v="569.64"/>
    <n v="3987.48"/>
    <n v="0.2"/>
    <n v="797.5"/>
    <n v="3189.98"/>
    <s v="Wallet"/>
    <s v="Returned"/>
    <n v="0.25"/>
    <n v="797.5"/>
  </r>
  <r>
    <s v="ORD2025009865"/>
    <d v="2023-07-10T00:00:00"/>
    <s v="Customer 876"/>
    <s v="CUST3401"/>
    <x v="2"/>
    <s v="Kolkata"/>
    <s v="Online"/>
    <s v="Clothing"/>
    <s v="Jacket"/>
    <s v="Jacket Model-653"/>
    <s v="PROD6755"/>
    <n v="4"/>
    <n v="536.82000000000005"/>
    <n v="2147.2800000000002"/>
    <n v="0.05"/>
    <n v="107.36"/>
    <n v="2039.92"/>
    <s v="Wallet"/>
    <s v="Delivered"/>
    <n v="0.25"/>
    <n v="509.98"/>
  </r>
  <r>
    <s v="ORD2025009866"/>
    <d v="2023-07-07T00:00:00"/>
    <s v="Customer 1745"/>
    <s v="CUST3603"/>
    <x v="2"/>
    <s v="Bhubaneswar"/>
    <s v="Offline"/>
    <s v="Electronics"/>
    <s v="Tablet"/>
    <s v="Tablet Model-565"/>
    <s v="PROD9823"/>
    <n v="6"/>
    <n v="776.7"/>
    <n v="4660.2"/>
    <n v="0"/>
    <n v="0"/>
    <n v="4660.2"/>
    <s v="UPI"/>
    <s v="In-Transit"/>
    <n v="0.15"/>
    <n v="699.03"/>
  </r>
  <r>
    <s v="ORD2025009867"/>
    <d v="2024-03-24T00:00:00"/>
    <s v="Customer 4179"/>
    <s v="CUST9614"/>
    <x v="2"/>
    <s v="Kolkata"/>
    <s v="Online"/>
    <s v="Electronics"/>
    <s v="Mobile"/>
    <s v="Mobile Model-928"/>
    <s v="PROD3606"/>
    <n v="4"/>
    <n v="132.13999999999999"/>
    <n v="528.55999999999995"/>
    <n v="0.05"/>
    <n v="26.43"/>
    <n v="502.13"/>
    <s v="UPI"/>
    <s v="Cancelled"/>
    <n v="0.3"/>
    <n v="150.63999999999999"/>
  </r>
  <r>
    <s v="ORD2025009868"/>
    <d v="2023-03-22T00:00:00"/>
    <s v="Customer 270"/>
    <s v="CUST2224"/>
    <x v="3"/>
    <s v="Nagpur"/>
    <s v="Offline"/>
    <s v="Beauty"/>
    <s v="Perfume"/>
    <s v="Perfume Model-150"/>
    <s v="PROD4042"/>
    <n v="2"/>
    <n v="454.37"/>
    <n v="908.74"/>
    <n v="0.05"/>
    <n v="45.44"/>
    <n v="863.3"/>
    <s v="UPI"/>
    <s v="Cancelled"/>
    <n v="0.15"/>
    <n v="129.49"/>
  </r>
  <r>
    <s v="ORD2025009869"/>
    <d v="2023-09-24T00:00:00"/>
    <s v="Customer 794"/>
    <s v="CUST6961"/>
    <x v="1"/>
    <s v="Delhi"/>
    <s v="Online"/>
    <s v="Beauty"/>
    <s v="Perfume"/>
    <s v="Perfume Model-857"/>
    <s v="PROD9552"/>
    <n v="7"/>
    <n v="752.57"/>
    <n v="5267.99"/>
    <n v="0.05"/>
    <n v="263.39999999999998"/>
    <n v="5004.59"/>
    <s v="Wallet"/>
    <s v="In-Transit"/>
    <n v="0.25"/>
    <n v="1251.1500000000001"/>
  </r>
  <r>
    <s v="ORD2025009870"/>
    <d v="2024-02-24T00:00:00"/>
    <s v="Customer 3138"/>
    <s v="CUST5927"/>
    <x v="1"/>
    <s v="Lucknow"/>
    <s v="Offline"/>
    <s v="Beauty"/>
    <s v="Perfume"/>
    <s v="Perfume Model-881"/>
    <s v="PROD5398"/>
    <n v="7"/>
    <n v="353.36"/>
    <n v="2473.52"/>
    <n v="0"/>
    <n v="0"/>
    <n v="2473.52"/>
    <s v="COD"/>
    <s v="Cancelled"/>
    <n v="0.15"/>
    <n v="371.03"/>
  </r>
  <r>
    <s v="ORD2025009871"/>
    <d v="2023-12-09T00:00:00"/>
    <s v="Customer 4508"/>
    <s v="CUST6940"/>
    <x v="2"/>
    <s v="Patna"/>
    <s v="Online"/>
    <s v="Clothing"/>
    <s v="Jacket"/>
    <s v="Jacket Model-753"/>
    <s v="PROD8886"/>
    <n v="9"/>
    <n v="147.24"/>
    <n v="1325.16"/>
    <n v="0.2"/>
    <n v="265.02999999999997"/>
    <n v="1060.1300000000001"/>
    <s v="COD"/>
    <s v="Delivered"/>
    <n v="0.15"/>
    <n v="159.02000000000001"/>
  </r>
  <r>
    <s v="ORD2025009872"/>
    <d v="2023-12-21T00:00:00"/>
    <s v="Customer 1757"/>
    <s v="CUST6257"/>
    <x v="4"/>
    <s v="Chennai"/>
    <s v="Online"/>
    <s v="Beauty"/>
    <s v="Face Cream"/>
    <s v="Face Cream Model-408"/>
    <s v="PROD2729"/>
    <n v="3"/>
    <n v="731.9"/>
    <n v="2195.6999999999998"/>
    <n v="0.2"/>
    <n v="439.14"/>
    <n v="1756.56"/>
    <s v="COD"/>
    <s v="Delivered"/>
    <n v="0.25"/>
    <n v="439.14"/>
  </r>
  <r>
    <s v="ORD2025009873"/>
    <d v="2024-01-27T00:00:00"/>
    <s v="Customer 1968"/>
    <s v="CUST2682"/>
    <x v="1"/>
    <s v="Lucknow"/>
    <s v="Offline"/>
    <s v="Electronics"/>
    <s v="Mobile"/>
    <s v="Mobile Model-127"/>
    <s v="PROD2343"/>
    <n v="8"/>
    <n v="571.70000000000005"/>
    <n v="4573.6000000000004"/>
    <n v="0.2"/>
    <n v="914.72"/>
    <n v="3658.88"/>
    <s v="Wallet"/>
    <s v="In-Transit"/>
    <n v="0.15"/>
    <n v="548.83000000000004"/>
  </r>
  <r>
    <s v="ORD2025009874"/>
    <d v="2023-10-25T00:00:00"/>
    <s v="Customer 414"/>
    <s v="CUST4743"/>
    <x v="3"/>
    <s v="Nagpur"/>
    <s v="Offline"/>
    <s v="Clothing"/>
    <s v="Jacket"/>
    <s v="Jacket Model-881"/>
    <s v="PROD9207"/>
    <n v="3"/>
    <n v="514.62"/>
    <n v="1543.86"/>
    <n v="0.05"/>
    <n v="77.19"/>
    <n v="1466.67"/>
    <s v="Wallet"/>
    <s v="Delivered"/>
    <n v="0.15"/>
    <n v="220"/>
  </r>
  <r>
    <s v="ORD2025009875"/>
    <d v="2023-11-29T00:00:00"/>
    <s v="Customer 1784"/>
    <s v="CUST9470"/>
    <x v="0"/>
    <s v="Mumbai"/>
    <s v="Online"/>
    <s v="Electronics"/>
    <s v="Mobile"/>
    <s v="Mobile Model-904"/>
    <s v="PROD1643"/>
    <n v="9"/>
    <n v="666.01"/>
    <n v="5994.09"/>
    <n v="0.2"/>
    <n v="1198.82"/>
    <n v="4795.2700000000004"/>
    <s v="Card"/>
    <s v="Returned"/>
    <n v="0.3"/>
    <n v="1438.58"/>
  </r>
  <r>
    <s v="ORD2025009876"/>
    <d v="2023-10-11T00:00:00"/>
    <s v="Customer 3441"/>
    <s v="CUST1770"/>
    <x v="3"/>
    <s v="Raipur"/>
    <s v="Offline"/>
    <s v="Electronics"/>
    <s v="Laptop"/>
    <s v="Laptop Model-143"/>
    <s v="PROD3748"/>
    <n v="1"/>
    <n v="692.43"/>
    <n v="692.43"/>
    <n v="0.05"/>
    <n v="34.619999999999997"/>
    <n v="657.81"/>
    <s v="Card"/>
    <s v="Cancelled"/>
    <n v="0.15"/>
    <n v="98.67"/>
  </r>
  <r>
    <s v="ORD2025009877"/>
    <d v="2023-03-19T00:00:00"/>
    <s v="Customer 4295"/>
    <s v="CUST4462"/>
    <x v="2"/>
    <s v="Kolkata"/>
    <s v="Online"/>
    <s v="Beauty"/>
    <s v="Lipstick"/>
    <s v="Lipstick Model-994"/>
    <s v="PROD1905"/>
    <n v="1"/>
    <n v="477.51"/>
    <n v="477.51"/>
    <n v="0.2"/>
    <n v="95.5"/>
    <n v="382.01"/>
    <s v="UPI"/>
    <s v="Delivered"/>
    <n v="0.25"/>
    <n v="95.5"/>
  </r>
  <r>
    <s v="ORD2025009878"/>
    <d v="2024-03-20T00:00:00"/>
    <s v="Customer 3390"/>
    <s v="CUST4085"/>
    <x v="4"/>
    <s v="Chennai"/>
    <s v="Online"/>
    <s v="Clothing"/>
    <s v="Jeans"/>
    <s v="Jeans Model-634"/>
    <s v="PROD5641"/>
    <n v="10"/>
    <n v="436.31"/>
    <n v="4363.1000000000004"/>
    <n v="0.05"/>
    <n v="218.16"/>
    <n v="4144.9399999999996"/>
    <s v="Card"/>
    <s v="In-Transit"/>
    <n v="0.3"/>
    <n v="1243.48"/>
  </r>
  <r>
    <s v="ORD2025009879"/>
    <d v="2023-03-27T00:00:00"/>
    <s v="Customer 4770"/>
    <s v="CUST1183"/>
    <x v="3"/>
    <s v="Raipur"/>
    <s v="Online"/>
    <s v="Beauty"/>
    <s v="Lipstick"/>
    <s v="Lipstick Model-243"/>
    <s v="PROD1723"/>
    <n v="9"/>
    <n v="743.5"/>
    <n v="6691.5"/>
    <n v="0"/>
    <n v="0"/>
    <n v="6691.5"/>
    <s v="COD"/>
    <s v="Delivered"/>
    <n v="0.3"/>
    <n v="2007.45"/>
  </r>
  <r>
    <s v="ORD2025009880"/>
    <d v="2024-02-12T00:00:00"/>
    <s v="Customer 1481"/>
    <s v="CUST7309"/>
    <x v="1"/>
    <s v="Chandigarh"/>
    <s v="Offline"/>
    <s v="Home Decor"/>
    <s v="Lamp"/>
    <s v="Lamp Model-708"/>
    <s v="PROD3047"/>
    <n v="10"/>
    <n v="863.16"/>
    <n v="8631.6"/>
    <n v="0"/>
    <n v="0"/>
    <n v="8631.6"/>
    <s v="COD"/>
    <s v="In-Transit"/>
    <n v="0.25"/>
    <n v="2157.9"/>
  </r>
  <r>
    <s v="ORD2025009881"/>
    <d v="2023-01-16T00:00:00"/>
    <s v="Customer 3400"/>
    <s v="CUST6238"/>
    <x v="4"/>
    <s v="Hyderabad"/>
    <s v="Offline"/>
    <s v="Clothing"/>
    <s v="Shirt"/>
    <s v="Shirt Model-828"/>
    <s v="PROD5855"/>
    <n v="10"/>
    <n v="767.07"/>
    <n v="7670.7"/>
    <n v="0.2"/>
    <n v="1534.14"/>
    <n v="6136.56"/>
    <s v="Card"/>
    <s v="Returned"/>
    <n v="0.25"/>
    <n v="1534.14"/>
  </r>
  <r>
    <s v="ORD2025009882"/>
    <d v="2024-03-22T00:00:00"/>
    <s v="Customer 4313"/>
    <s v="CUST3062"/>
    <x v="0"/>
    <s v="Mumbai"/>
    <s v="Offline"/>
    <s v="Home Decor"/>
    <s v="Lamp"/>
    <s v="Lamp Model-908"/>
    <s v="PROD3305"/>
    <n v="6"/>
    <n v="692.8"/>
    <n v="4156.8"/>
    <n v="0.1"/>
    <n v="415.68"/>
    <n v="3741.12"/>
    <s v="UPI"/>
    <s v="Cancelled"/>
    <n v="0.25"/>
    <n v="935.28"/>
  </r>
  <r>
    <s v="ORD2025009883"/>
    <d v="2023-12-12T00:00:00"/>
    <s v="Customer 3668"/>
    <s v="CUST1426"/>
    <x v="4"/>
    <s v="Bangalore"/>
    <s v="Online"/>
    <s v="Beauty"/>
    <s v="Perfume"/>
    <s v="Perfume Model-688"/>
    <s v="PROD6652"/>
    <n v="2"/>
    <n v="386.88"/>
    <n v="773.76"/>
    <n v="0.1"/>
    <n v="77.38"/>
    <n v="696.38"/>
    <s v="Wallet"/>
    <s v="Cancelled"/>
    <n v="0.15"/>
    <n v="104.46"/>
  </r>
  <r>
    <s v="ORD2025009884"/>
    <d v="2023-12-23T00:00:00"/>
    <s v="Customer 4153"/>
    <s v="CUST3489"/>
    <x v="4"/>
    <s v="Chennai"/>
    <s v="Online"/>
    <s v="Beauty"/>
    <s v="Perfume"/>
    <s v="Perfume Model-105"/>
    <s v="PROD2937"/>
    <n v="8"/>
    <n v="445.09"/>
    <n v="3560.72"/>
    <n v="0.1"/>
    <n v="356.07"/>
    <n v="3204.65"/>
    <s v="UPI"/>
    <s v="Cancelled"/>
    <n v="0.25"/>
    <n v="801.16"/>
  </r>
  <r>
    <s v="ORD2025009885"/>
    <d v="2023-01-10T00:00:00"/>
    <s v="Customer 1950"/>
    <s v="CUST1105"/>
    <x v="3"/>
    <s v="Nagpur"/>
    <s v="Offline"/>
    <s v="Home Decor"/>
    <s v="Sofa"/>
    <s v="Sofa Model-654"/>
    <s v="PROD3268"/>
    <n v="2"/>
    <n v="884.65"/>
    <n v="1769.3"/>
    <n v="0.05"/>
    <n v="88.47"/>
    <n v="1680.83"/>
    <s v="Card"/>
    <s v="Delivered"/>
    <n v="0.25"/>
    <n v="420.21"/>
  </r>
  <r>
    <s v="ORD2025009886"/>
    <d v="2023-11-11T00:00:00"/>
    <s v="Customer 495"/>
    <s v="CUST2487"/>
    <x v="3"/>
    <s v="Nagpur"/>
    <s v="Offline"/>
    <s v="Electronics"/>
    <s v="Mobile"/>
    <s v="Mobile Model-637"/>
    <s v="PROD9683"/>
    <n v="1"/>
    <n v="190.15"/>
    <n v="190.15"/>
    <n v="0.2"/>
    <n v="38.03"/>
    <n v="152.12"/>
    <s v="UPI"/>
    <s v="Returned"/>
    <n v="0.25"/>
    <n v="38.03"/>
  </r>
  <r>
    <s v="ORD2025009887"/>
    <d v="2023-03-06T00:00:00"/>
    <s v="Customer 720"/>
    <s v="CUST2219"/>
    <x v="4"/>
    <s v="Bangalore"/>
    <s v="Offline"/>
    <s v="Home Decor"/>
    <s v="Sofa"/>
    <s v="Sofa Model-362"/>
    <s v="PROD5889"/>
    <n v="7"/>
    <n v="452.47"/>
    <n v="3167.29"/>
    <n v="0.2"/>
    <n v="633.46"/>
    <n v="2533.83"/>
    <s v="UPI"/>
    <s v="Delivered"/>
    <n v="0.25"/>
    <n v="633.46"/>
  </r>
  <r>
    <s v="ORD2025009888"/>
    <d v="2023-12-15T00:00:00"/>
    <s v="Customer 4775"/>
    <s v="CUST5595"/>
    <x v="0"/>
    <s v="Ahmedabad"/>
    <s v="Offline"/>
    <s v="Beauty"/>
    <s v="Lipstick"/>
    <s v="Lipstick Model-959"/>
    <s v="PROD6085"/>
    <n v="9"/>
    <n v="388.14"/>
    <n v="3493.26"/>
    <n v="0.05"/>
    <n v="174.66"/>
    <n v="3318.6"/>
    <s v="UPI"/>
    <s v="Returned"/>
    <n v="0.3"/>
    <n v="995.58"/>
  </r>
  <r>
    <s v="ORD2025009889"/>
    <d v="2023-10-06T00:00:00"/>
    <s v="Customer 4578"/>
    <s v="CUST3373"/>
    <x v="1"/>
    <s v="Chandigarh"/>
    <s v="Online"/>
    <s v="Electronics"/>
    <s v="Tablet"/>
    <s v="Tablet Model-825"/>
    <s v="PROD4366"/>
    <n v="7"/>
    <n v="589.29"/>
    <n v="4125.03"/>
    <n v="0.1"/>
    <n v="412.5"/>
    <n v="3712.53"/>
    <s v="Wallet"/>
    <s v="Delivered"/>
    <n v="0.25"/>
    <n v="928.13"/>
  </r>
  <r>
    <s v="ORD2025009890"/>
    <d v="2023-12-30T00:00:00"/>
    <s v="Customer 3099"/>
    <s v="CUST7325"/>
    <x v="3"/>
    <s v="Nagpur"/>
    <s v="Online"/>
    <s v="Home Decor"/>
    <s v="Lamp"/>
    <s v="Lamp Model-588"/>
    <s v="PROD1900"/>
    <n v="9"/>
    <n v="140.16999999999999"/>
    <n v="1261.53"/>
    <n v="0.2"/>
    <n v="252.31"/>
    <n v="1009.22"/>
    <s v="UPI"/>
    <s v="Returned"/>
    <n v="0.25"/>
    <n v="252.31"/>
  </r>
  <r>
    <s v="ORD2025009891"/>
    <d v="2023-09-23T00:00:00"/>
    <s v="Customer 3466"/>
    <s v="CUST9988"/>
    <x v="0"/>
    <s v="Ahmedabad"/>
    <s v="Online"/>
    <s v="Home Decor"/>
    <s v="Sofa"/>
    <s v="Sofa Model-637"/>
    <s v="PROD9329"/>
    <n v="1"/>
    <n v="658.09"/>
    <n v="658.09"/>
    <n v="0.05"/>
    <n v="32.9"/>
    <n v="625.19000000000005"/>
    <s v="Card"/>
    <s v="Delivered"/>
    <n v="0.15"/>
    <n v="93.78"/>
  </r>
  <r>
    <s v="ORD2025009892"/>
    <d v="2024-03-17T00:00:00"/>
    <s v="Customer 4913"/>
    <s v="CUST8416"/>
    <x v="0"/>
    <s v="Pune"/>
    <s v="Offline"/>
    <s v="Beauty"/>
    <s v="Face Cream"/>
    <s v="Face Cream Model-771"/>
    <s v="PROD6712"/>
    <n v="7"/>
    <n v="907.25"/>
    <n v="6350.75"/>
    <n v="0"/>
    <n v="0"/>
    <n v="6350.75"/>
    <s v="UPI"/>
    <s v="Cancelled"/>
    <n v="0.3"/>
    <n v="1905.22"/>
  </r>
  <r>
    <s v="ORD2025009893"/>
    <d v="2023-02-14T00:00:00"/>
    <s v="Customer 361"/>
    <s v="CUST8688"/>
    <x v="4"/>
    <s v="Hyderabad"/>
    <s v="Offline"/>
    <s v="Home Decor"/>
    <s v="Curtain"/>
    <s v="Curtain Model-315"/>
    <s v="PROD1896"/>
    <n v="6"/>
    <n v="125.17"/>
    <n v="751.02"/>
    <n v="0.05"/>
    <n v="37.549999999999997"/>
    <n v="713.47"/>
    <s v="Wallet"/>
    <s v="Cancelled"/>
    <n v="0.25"/>
    <n v="178.37"/>
  </r>
  <r>
    <s v="ORD2025009894"/>
    <d v="2023-02-28T00:00:00"/>
    <s v="Customer 1955"/>
    <s v="CUST5977"/>
    <x v="2"/>
    <s v="Bhubaneswar"/>
    <s v="Offline"/>
    <s v="Beauty"/>
    <s v="Lipstick"/>
    <s v="Lipstick Model-407"/>
    <s v="PROD6195"/>
    <n v="8"/>
    <n v="848.64"/>
    <n v="6789.12"/>
    <n v="0.05"/>
    <n v="339.46"/>
    <n v="6449.66"/>
    <s v="Card"/>
    <s v="In-Transit"/>
    <n v="0.15"/>
    <n v="967.45"/>
  </r>
  <r>
    <s v="ORD2025009895"/>
    <d v="2023-09-19T00:00:00"/>
    <s v="Customer 503"/>
    <s v="CUST5868"/>
    <x v="1"/>
    <s v="Chandigarh"/>
    <s v="Offline"/>
    <s v="Home Decor"/>
    <s v="Lamp"/>
    <s v="Lamp Model-286"/>
    <s v="PROD3360"/>
    <n v="10"/>
    <n v="210.49"/>
    <n v="2104.9"/>
    <n v="0"/>
    <n v="0"/>
    <n v="2104.9"/>
    <s v="Wallet"/>
    <s v="Returned"/>
    <n v="0.25"/>
    <n v="526.23"/>
  </r>
  <r>
    <s v="ORD2025009896"/>
    <d v="2023-11-27T00:00:00"/>
    <s v="Customer 1683"/>
    <s v="CUST6979"/>
    <x v="1"/>
    <s v="Chandigarh"/>
    <s v="Offline"/>
    <s v="Electronics"/>
    <s v="Tablet"/>
    <s v="Tablet Model-131"/>
    <s v="PROD7868"/>
    <n v="10"/>
    <n v="318.18"/>
    <n v="3181.8"/>
    <n v="0"/>
    <n v="0"/>
    <n v="3181.8"/>
    <s v="Card"/>
    <s v="Cancelled"/>
    <n v="0.3"/>
    <n v="954.54"/>
  </r>
  <r>
    <s v="ORD2025009897"/>
    <d v="2023-08-22T00:00:00"/>
    <s v="Customer 809"/>
    <s v="CUST3272"/>
    <x v="3"/>
    <s v="Nagpur"/>
    <s v="Offline"/>
    <s v="Electronics"/>
    <s v="Laptop"/>
    <s v="Laptop Model-698"/>
    <s v="PROD3049"/>
    <n v="4"/>
    <n v="430.15"/>
    <n v="1720.6"/>
    <n v="0.2"/>
    <n v="344.12"/>
    <n v="1376.48"/>
    <s v="UPI"/>
    <s v="Returned"/>
    <n v="0.3"/>
    <n v="412.94"/>
  </r>
  <r>
    <s v="ORD2025009898"/>
    <d v="2023-12-21T00:00:00"/>
    <s v="Customer 583"/>
    <s v="CUST6611"/>
    <x v="4"/>
    <s v="Chennai"/>
    <s v="Offline"/>
    <s v="Home Decor"/>
    <s v="Lamp"/>
    <s v="Lamp Model-503"/>
    <s v="PROD3204"/>
    <n v="1"/>
    <n v="497"/>
    <n v="497"/>
    <n v="0"/>
    <n v="0"/>
    <n v="497"/>
    <s v="COD"/>
    <s v="In-Transit"/>
    <n v="0.3"/>
    <n v="149.1"/>
  </r>
  <r>
    <s v="ORD2025009899"/>
    <d v="2023-11-17T00:00:00"/>
    <s v="Customer 4569"/>
    <s v="CUST7679"/>
    <x v="2"/>
    <s v="Kolkata"/>
    <s v="Online"/>
    <s v="Clothing"/>
    <s v="Jacket"/>
    <s v="Jacket Model-819"/>
    <s v="PROD4924"/>
    <n v="3"/>
    <n v="977.38"/>
    <n v="2932.14"/>
    <n v="0"/>
    <n v="0"/>
    <n v="2932.14"/>
    <s v="Wallet"/>
    <s v="Cancelled"/>
    <n v="0.25"/>
    <n v="733.03"/>
  </r>
  <r>
    <s v="ORD2025009900"/>
    <d v="2023-10-21T00:00:00"/>
    <s v="Customer 2863"/>
    <s v="CUST4036"/>
    <x v="4"/>
    <s v="Chennai"/>
    <s v="Online"/>
    <s v="Home Decor"/>
    <s v="Curtain"/>
    <s v="Curtain Model-791"/>
    <s v="PROD2483"/>
    <n v="3"/>
    <n v="538.73"/>
    <n v="1616.19"/>
    <n v="0.05"/>
    <n v="80.81"/>
    <n v="1535.38"/>
    <s v="COD"/>
    <s v="Delivered"/>
    <n v="0.25"/>
    <n v="383.85"/>
  </r>
  <r>
    <s v="ORD2025009901"/>
    <d v="2023-09-23T00:00:00"/>
    <s v="Customer 653"/>
    <s v="CUST6601"/>
    <x v="1"/>
    <s v="Chandigarh"/>
    <s v="Offline"/>
    <s v="Home Decor"/>
    <s v="Sofa"/>
    <s v="Sofa Model-102"/>
    <s v="PROD8030"/>
    <n v="10"/>
    <n v="763.33"/>
    <n v="7633.3"/>
    <n v="0.2"/>
    <n v="1526.66"/>
    <n v="6106.64"/>
    <s v="Card"/>
    <s v="Returned"/>
    <n v="0.3"/>
    <n v="1831.99"/>
  </r>
  <r>
    <s v="ORD2025009902"/>
    <d v="2023-09-23T00:00:00"/>
    <s v="Customer 3876"/>
    <s v="CUST4345"/>
    <x v="3"/>
    <s v="Raipur"/>
    <s v="Online"/>
    <s v="Electronics"/>
    <s v="Laptop"/>
    <s v="Laptop Model-266"/>
    <s v="PROD1685"/>
    <n v="7"/>
    <n v="972.06"/>
    <n v="6804.42"/>
    <n v="0.2"/>
    <n v="1360.88"/>
    <n v="5443.54"/>
    <s v="UPI"/>
    <s v="Delivered"/>
    <n v="0.15"/>
    <n v="816.53"/>
  </r>
  <r>
    <s v="ORD2025009903"/>
    <d v="2024-01-28T00:00:00"/>
    <s v="Customer 1251"/>
    <s v="CUST1262"/>
    <x v="2"/>
    <s v="Patna"/>
    <s v="Online"/>
    <s v="Clothing"/>
    <s v="Jacket"/>
    <s v="Jacket Model-132"/>
    <s v="PROD5913"/>
    <n v="6"/>
    <n v="889.11"/>
    <n v="5334.66"/>
    <n v="0.1"/>
    <n v="533.47"/>
    <n v="4801.1899999999996"/>
    <s v="Card"/>
    <s v="Delivered"/>
    <n v="0.3"/>
    <n v="1440.36"/>
  </r>
  <r>
    <s v="ORD2025009904"/>
    <d v="2023-04-28T00:00:00"/>
    <s v="Customer 1308"/>
    <s v="CUST6640"/>
    <x v="1"/>
    <s v="Delhi"/>
    <s v="Offline"/>
    <s v="Clothing"/>
    <s v="Jacket"/>
    <s v="Jacket Model-237"/>
    <s v="PROD9266"/>
    <n v="7"/>
    <n v="255.67"/>
    <n v="1789.69"/>
    <n v="0.05"/>
    <n v="89.48"/>
    <n v="1700.21"/>
    <s v="UPI"/>
    <s v="Cancelled"/>
    <n v="0.3"/>
    <n v="510.06"/>
  </r>
  <r>
    <s v="ORD2025009905"/>
    <d v="2023-07-11T00:00:00"/>
    <s v="Customer 1672"/>
    <s v="CUST4451"/>
    <x v="2"/>
    <s v="Patna"/>
    <s v="Online"/>
    <s v="Beauty"/>
    <s v="Perfume"/>
    <s v="Perfume Model-853"/>
    <s v="PROD7533"/>
    <n v="3"/>
    <n v="546.85"/>
    <n v="1640.55"/>
    <n v="0.2"/>
    <n v="328.11"/>
    <n v="1312.44"/>
    <s v="UPI"/>
    <s v="Delivered"/>
    <n v="0.25"/>
    <n v="328.11"/>
  </r>
  <r>
    <s v="ORD2025009906"/>
    <d v="2023-05-14T00:00:00"/>
    <s v="Customer 2314"/>
    <s v="CUST9771"/>
    <x v="3"/>
    <s v="Raipur"/>
    <s v="Online"/>
    <s v="Home Decor"/>
    <s v="Curtain"/>
    <s v="Curtain Model-614"/>
    <s v="PROD1078"/>
    <n v="6"/>
    <n v="265.74"/>
    <n v="1594.44"/>
    <n v="0"/>
    <n v="0"/>
    <n v="1594.44"/>
    <s v="COD"/>
    <s v="Delivered"/>
    <n v="0.3"/>
    <n v="478.33"/>
  </r>
  <r>
    <s v="ORD2025009907"/>
    <d v="2023-01-30T00:00:00"/>
    <s v="Customer 2892"/>
    <s v="CUST7710"/>
    <x v="3"/>
    <s v="Raipur"/>
    <s v="Online"/>
    <s v="Home Decor"/>
    <s v="Curtain"/>
    <s v="Curtain Model-956"/>
    <s v="PROD8781"/>
    <n v="5"/>
    <n v="153.41"/>
    <n v="767.05"/>
    <n v="0.05"/>
    <n v="38.35"/>
    <n v="728.7"/>
    <s v="COD"/>
    <s v="Cancelled"/>
    <n v="0.3"/>
    <n v="218.61"/>
  </r>
  <r>
    <s v="ORD2025009908"/>
    <d v="2024-01-27T00:00:00"/>
    <s v="Customer 3558"/>
    <s v="CUST2757"/>
    <x v="1"/>
    <s v="Chandigarh"/>
    <s v="Offline"/>
    <s v="Beauty"/>
    <s v="Perfume"/>
    <s v="Perfume Model-363"/>
    <s v="PROD9174"/>
    <n v="4"/>
    <n v="359.92"/>
    <n v="1439.68"/>
    <n v="0.05"/>
    <n v="71.98"/>
    <n v="1367.7"/>
    <s v="COD"/>
    <s v="Cancelled"/>
    <n v="0.15"/>
    <n v="205.16"/>
  </r>
  <r>
    <s v="ORD2025009909"/>
    <d v="2023-12-25T00:00:00"/>
    <s v="Customer 2371"/>
    <s v="CUST3416"/>
    <x v="4"/>
    <s v="Bangalore"/>
    <s v="Online"/>
    <s v="Electronics"/>
    <s v="Tablet"/>
    <s v="Tablet Model-863"/>
    <s v="PROD7612"/>
    <n v="1"/>
    <n v="171.11"/>
    <n v="171.11"/>
    <n v="0.1"/>
    <n v="17.11"/>
    <n v="154"/>
    <s v="Card"/>
    <s v="Cancelled"/>
    <n v="0.25"/>
    <n v="38.5"/>
  </r>
  <r>
    <s v="ORD2025009910"/>
    <d v="2023-03-29T00:00:00"/>
    <s v="Customer 1458"/>
    <s v="CUST8522"/>
    <x v="0"/>
    <s v="Ahmedabad"/>
    <s v="Online"/>
    <s v="Beauty"/>
    <s v="Perfume"/>
    <s v="Perfume Model-994"/>
    <s v="PROD2034"/>
    <n v="6"/>
    <n v="844.03"/>
    <n v="5064.18"/>
    <n v="0"/>
    <n v="0"/>
    <n v="5064.18"/>
    <s v="UPI"/>
    <s v="Returned"/>
    <n v="0.3"/>
    <n v="1519.25"/>
  </r>
  <r>
    <s v="ORD2025009911"/>
    <d v="2023-08-02T00:00:00"/>
    <s v="Customer 4216"/>
    <s v="CUST8011"/>
    <x v="2"/>
    <s v="Kolkata"/>
    <s v="Online"/>
    <s v="Beauty"/>
    <s v="Perfume"/>
    <s v="Perfume Model-701"/>
    <s v="PROD8842"/>
    <n v="1"/>
    <n v="871.94"/>
    <n v="871.94"/>
    <n v="0.05"/>
    <n v="43.6"/>
    <n v="828.34"/>
    <s v="Card"/>
    <s v="Delivered"/>
    <n v="0.15"/>
    <n v="124.25"/>
  </r>
  <r>
    <s v="ORD2025009912"/>
    <d v="2023-06-03T00:00:00"/>
    <s v="Customer 4155"/>
    <s v="CUST6258"/>
    <x v="2"/>
    <s v="Bhubaneswar"/>
    <s v="Offline"/>
    <s v="Home Decor"/>
    <s v="Sofa"/>
    <s v="Sofa Model-118"/>
    <s v="PROD7064"/>
    <n v="6"/>
    <n v="689.38"/>
    <n v="4136.28"/>
    <n v="0"/>
    <n v="0"/>
    <n v="4136.28"/>
    <s v="Card"/>
    <s v="Delivered"/>
    <n v="0.3"/>
    <n v="1240.8800000000001"/>
  </r>
  <r>
    <s v="ORD2025009913"/>
    <d v="2023-07-30T00:00:00"/>
    <s v="Customer 4893"/>
    <s v="CUST3079"/>
    <x v="2"/>
    <s v="Kolkata"/>
    <s v="Online"/>
    <s v="Home Decor"/>
    <s v="Lamp"/>
    <s v="Lamp Model-446"/>
    <s v="PROD9368"/>
    <n v="10"/>
    <n v="698.65"/>
    <n v="6986.5"/>
    <n v="0.1"/>
    <n v="698.65"/>
    <n v="6287.85"/>
    <s v="UPI"/>
    <s v="Returned"/>
    <n v="0.15"/>
    <n v="943.18"/>
  </r>
  <r>
    <s v="ORD2025009914"/>
    <d v="2023-09-26T00:00:00"/>
    <s v="Customer 4776"/>
    <s v="CUST7189"/>
    <x v="4"/>
    <s v="Hyderabad"/>
    <s v="Offline"/>
    <s v="Clothing"/>
    <s v="Jacket"/>
    <s v="Jacket Model-744"/>
    <s v="PROD5403"/>
    <n v="8"/>
    <n v="196.11"/>
    <n v="1568.88"/>
    <n v="0.05"/>
    <n v="78.44"/>
    <n v="1490.44"/>
    <s v="COD"/>
    <s v="In-Transit"/>
    <n v="0.3"/>
    <n v="447.13"/>
  </r>
  <r>
    <s v="ORD2025009915"/>
    <d v="2023-02-22T00:00:00"/>
    <s v="Customer 4492"/>
    <s v="CUST8920"/>
    <x v="1"/>
    <s v="Lucknow"/>
    <s v="Online"/>
    <s v="Home Decor"/>
    <s v="Lamp"/>
    <s v="Lamp Model-278"/>
    <s v="PROD6566"/>
    <n v="1"/>
    <n v="207.67"/>
    <n v="207.67"/>
    <n v="0.05"/>
    <n v="10.38"/>
    <n v="197.29"/>
    <s v="COD"/>
    <s v="Returned"/>
    <n v="0.3"/>
    <n v="59.19"/>
  </r>
  <r>
    <s v="ORD2025009916"/>
    <d v="2023-05-14T00:00:00"/>
    <s v="Customer 1494"/>
    <s v="CUST7225"/>
    <x v="1"/>
    <s v="Delhi"/>
    <s v="Offline"/>
    <s v="Electronics"/>
    <s v="Tablet"/>
    <s v="Tablet Model-228"/>
    <s v="PROD2535"/>
    <n v="2"/>
    <n v="611.72"/>
    <n v="1223.44"/>
    <n v="0.05"/>
    <n v="61.17"/>
    <n v="1162.27"/>
    <s v="UPI"/>
    <s v="In-Transit"/>
    <n v="0.3"/>
    <n v="348.68"/>
  </r>
  <r>
    <s v="ORD2025009917"/>
    <d v="2023-10-11T00:00:00"/>
    <s v="Customer 1326"/>
    <s v="CUST1115"/>
    <x v="2"/>
    <s v="Bhubaneswar"/>
    <s v="Online"/>
    <s v="Home Decor"/>
    <s v="Sofa"/>
    <s v="Sofa Model-332"/>
    <s v="PROD7851"/>
    <n v="5"/>
    <n v="512.96"/>
    <n v="2564.8000000000002"/>
    <n v="0"/>
    <n v="0"/>
    <n v="2564.8000000000002"/>
    <s v="Card"/>
    <s v="Returned"/>
    <n v="0.15"/>
    <n v="384.72"/>
  </r>
  <r>
    <s v="ORD2025009918"/>
    <d v="2023-05-22T00:00:00"/>
    <s v="Customer 733"/>
    <s v="CUST4137"/>
    <x v="1"/>
    <s v="Chandigarh"/>
    <s v="Offline"/>
    <s v="Home Decor"/>
    <s v="Lamp"/>
    <s v="Lamp Model-561"/>
    <s v="PROD5578"/>
    <n v="8"/>
    <n v="380.97"/>
    <n v="3047.76"/>
    <n v="0.2"/>
    <n v="609.54999999999995"/>
    <n v="2438.21"/>
    <s v="COD"/>
    <s v="Cancelled"/>
    <n v="0.3"/>
    <n v="731.46"/>
  </r>
  <r>
    <s v="ORD2025009919"/>
    <d v="2023-04-23T00:00:00"/>
    <s v="Customer 340"/>
    <s v="CUST6346"/>
    <x v="1"/>
    <s v="Lucknow"/>
    <s v="Online"/>
    <s v="Beauty"/>
    <s v="Lipstick"/>
    <s v="Lipstick Model-583"/>
    <s v="PROD8198"/>
    <n v="3"/>
    <n v="186.22"/>
    <n v="558.66"/>
    <n v="0.2"/>
    <n v="111.73"/>
    <n v="446.93"/>
    <s v="COD"/>
    <s v="Returned"/>
    <n v="0.25"/>
    <n v="111.73"/>
  </r>
  <r>
    <s v="ORD2025009920"/>
    <d v="2024-02-12T00:00:00"/>
    <s v="Customer 3944"/>
    <s v="CUST4786"/>
    <x v="0"/>
    <s v="Ahmedabad"/>
    <s v="Offline"/>
    <s v="Beauty"/>
    <s v="Face Cream"/>
    <s v="Face Cream Model-738"/>
    <s v="PROD9953"/>
    <n v="1"/>
    <n v="718.44"/>
    <n v="718.44"/>
    <n v="0.1"/>
    <n v="71.84"/>
    <n v="646.6"/>
    <s v="Card"/>
    <s v="Cancelled"/>
    <n v="0.25"/>
    <n v="161.65"/>
  </r>
  <r>
    <s v="ORD2025009921"/>
    <d v="2023-11-07T00:00:00"/>
    <s v="Customer 2485"/>
    <s v="CUST3426"/>
    <x v="3"/>
    <s v="Raipur"/>
    <s v="Online"/>
    <s v="Electronics"/>
    <s v="Mobile"/>
    <s v="Mobile Model-608"/>
    <s v="PROD8089"/>
    <n v="5"/>
    <n v="747.36"/>
    <n v="3736.8"/>
    <n v="0.05"/>
    <n v="186.84"/>
    <n v="3549.96"/>
    <s v="Wallet"/>
    <s v="Cancelled"/>
    <n v="0.25"/>
    <n v="887.49"/>
  </r>
  <r>
    <s v="ORD2025009922"/>
    <d v="2023-01-21T00:00:00"/>
    <s v="Customer 2843"/>
    <s v="CUST6770"/>
    <x v="0"/>
    <s v="Pune"/>
    <s v="Offline"/>
    <s v="Home Decor"/>
    <s v="Curtain"/>
    <s v="Curtain Model-794"/>
    <s v="PROD4364"/>
    <n v="9"/>
    <n v="232.03"/>
    <n v="2088.27"/>
    <n v="0"/>
    <n v="0"/>
    <n v="2088.27"/>
    <s v="Wallet"/>
    <s v="Cancelled"/>
    <n v="0.25"/>
    <n v="522.07000000000005"/>
  </r>
  <r>
    <s v="ORD2025009923"/>
    <d v="2023-04-27T00:00:00"/>
    <s v="Customer 3043"/>
    <s v="CUST6051"/>
    <x v="0"/>
    <s v="Mumbai"/>
    <s v="Online"/>
    <s v="Beauty"/>
    <s v="Perfume"/>
    <s v="Perfume Model-356"/>
    <s v="PROD1006"/>
    <n v="9"/>
    <n v="872.32"/>
    <n v="7850.88"/>
    <n v="0.2"/>
    <n v="1570.18"/>
    <n v="6280.7"/>
    <s v="Wallet"/>
    <s v="Returned"/>
    <n v="0.25"/>
    <n v="1570.17"/>
  </r>
  <r>
    <s v="ORD2025009924"/>
    <d v="2023-08-26T00:00:00"/>
    <s v="Customer 1739"/>
    <s v="CUST2150"/>
    <x v="2"/>
    <s v="Patna"/>
    <s v="Offline"/>
    <s v="Electronics"/>
    <s v="Tablet"/>
    <s v="Tablet Model-168"/>
    <s v="PROD2618"/>
    <n v="7"/>
    <n v="328.14"/>
    <n v="2296.98"/>
    <n v="0.1"/>
    <n v="229.7"/>
    <n v="2067.2800000000002"/>
    <s v="COD"/>
    <s v="Delivered"/>
    <n v="0.25"/>
    <n v="516.82000000000005"/>
  </r>
  <r>
    <s v="ORD2025009925"/>
    <d v="2023-07-19T00:00:00"/>
    <s v="Customer 4792"/>
    <s v="CUST3904"/>
    <x v="3"/>
    <s v="Raipur"/>
    <s v="Offline"/>
    <s v="Beauty"/>
    <s v="Lipstick"/>
    <s v="Lipstick Model-890"/>
    <s v="PROD1442"/>
    <n v="3"/>
    <n v="210.88"/>
    <n v="632.64"/>
    <n v="0.05"/>
    <n v="31.63"/>
    <n v="601.01"/>
    <s v="Card"/>
    <s v="Cancelled"/>
    <n v="0.3"/>
    <n v="180.3"/>
  </r>
  <r>
    <s v="ORD2025009926"/>
    <d v="2023-04-30T00:00:00"/>
    <s v="Customer 4955"/>
    <s v="CUST6841"/>
    <x v="4"/>
    <s v="Bangalore"/>
    <s v="Online"/>
    <s v="Beauty"/>
    <s v="Lipstick"/>
    <s v="Lipstick Model-163"/>
    <s v="PROD9997"/>
    <n v="7"/>
    <n v="513.57000000000005"/>
    <n v="3594.99"/>
    <n v="0.05"/>
    <n v="179.75"/>
    <n v="3415.24"/>
    <s v="Card"/>
    <s v="Returned"/>
    <n v="0.15"/>
    <n v="512.29"/>
  </r>
  <r>
    <s v="ORD2025009927"/>
    <d v="2023-03-02T00:00:00"/>
    <s v="Customer 1595"/>
    <s v="CUST7012"/>
    <x v="0"/>
    <s v="Ahmedabad"/>
    <s v="Offline"/>
    <s v="Beauty"/>
    <s v="Perfume"/>
    <s v="Perfume Model-439"/>
    <s v="PROD4217"/>
    <n v="8"/>
    <n v="560.67999999999995"/>
    <n v="4485.4399999999996"/>
    <n v="0.2"/>
    <n v="897.09"/>
    <n v="3588.35"/>
    <s v="Wallet"/>
    <s v="Returned"/>
    <n v="0.3"/>
    <n v="1076.5"/>
  </r>
  <r>
    <s v="ORD2025009928"/>
    <d v="2024-01-20T00:00:00"/>
    <s v="Customer 2156"/>
    <s v="CUST1092"/>
    <x v="3"/>
    <s v="Nagpur"/>
    <s v="Online"/>
    <s v="Clothing"/>
    <s v="Shirt"/>
    <s v="Shirt Model-251"/>
    <s v="PROD2142"/>
    <n v="9"/>
    <n v="811.52"/>
    <n v="7303.68"/>
    <n v="0.05"/>
    <n v="365.18"/>
    <n v="6938.5"/>
    <s v="COD"/>
    <s v="In-Transit"/>
    <n v="0.3"/>
    <n v="2081.5500000000002"/>
  </r>
  <r>
    <s v="ORD2025009929"/>
    <d v="2023-09-09T00:00:00"/>
    <s v="Customer 1338"/>
    <s v="CUST5566"/>
    <x v="1"/>
    <s v="Delhi"/>
    <s v="Online"/>
    <s v="Clothing"/>
    <s v="Shirt"/>
    <s v="Shirt Model-737"/>
    <s v="PROD7918"/>
    <n v="3"/>
    <n v="658.95"/>
    <n v="1976.85"/>
    <n v="0.2"/>
    <n v="395.37"/>
    <n v="1581.48"/>
    <s v="Card"/>
    <s v="In-Transit"/>
    <n v="0.15"/>
    <n v="237.22"/>
  </r>
  <r>
    <s v="ORD2025009930"/>
    <d v="2023-08-04T00:00:00"/>
    <s v="Customer 386"/>
    <s v="CUST2386"/>
    <x v="3"/>
    <s v="Raipur"/>
    <s v="Offline"/>
    <s v="Electronics"/>
    <s v="Tablet"/>
    <s v="Tablet Model-104"/>
    <s v="PROD3559"/>
    <n v="4"/>
    <n v="603.33000000000004"/>
    <n v="2413.3200000000002"/>
    <n v="0.2"/>
    <n v="482.66"/>
    <n v="1930.66"/>
    <s v="Card"/>
    <s v="Returned"/>
    <n v="0.15"/>
    <n v="289.60000000000002"/>
  </r>
  <r>
    <s v="ORD2025009931"/>
    <d v="2023-05-24T00:00:00"/>
    <s v="Customer 1355"/>
    <s v="CUST4846"/>
    <x v="1"/>
    <s v="Delhi"/>
    <s v="Offline"/>
    <s v="Clothing"/>
    <s v="Jacket"/>
    <s v="Jacket Model-210"/>
    <s v="PROD7706"/>
    <n v="5"/>
    <n v="547.04"/>
    <n v="2735.2"/>
    <n v="0.2"/>
    <n v="547.04"/>
    <n v="2188.16"/>
    <s v="Card"/>
    <s v="Cancelled"/>
    <n v="0.25"/>
    <n v="547.04"/>
  </r>
  <r>
    <s v="ORD2025009932"/>
    <d v="2023-04-20T00:00:00"/>
    <s v="Customer 4661"/>
    <s v="CUST4199"/>
    <x v="0"/>
    <s v="Ahmedabad"/>
    <s v="Offline"/>
    <s v="Beauty"/>
    <s v="Lipstick"/>
    <s v="Lipstick Model-308"/>
    <s v="PROD4333"/>
    <n v="4"/>
    <n v="259.24"/>
    <n v="1036.96"/>
    <n v="0.2"/>
    <n v="207.39"/>
    <n v="829.57"/>
    <s v="Wallet"/>
    <s v="In-Transit"/>
    <n v="0.3"/>
    <n v="248.87"/>
  </r>
  <r>
    <s v="ORD2025009933"/>
    <d v="2024-01-20T00:00:00"/>
    <s v="Customer 4129"/>
    <s v="CUST7639"/>
    <x v="1"/>
    <s v="Chandigarh"/>
    <s v="Online"/>
    <s v="Home Decor"/>
    <s v="Sofa"/>
    <s v="Sofa Model-785"/>
    <s v="PROD4720"/>
    <n v="10"/>
    <n v="903.81"/>
    <n v="9038.1"/>
    <n v="0.05"/>
    <n v="451.91"/>
    <n v="8586.19"/>
    <s v="UPI"/>
    <s v="Cancelled"/>
    <n v="0.15"/>
    <n v="1287.93"/>
  </r>
  <r>
    <s v="ORD2025009934"/>
    <d v="2023-05-16T00:00:00"/>
    <s v="Customer 421"/>
    <s v="CUST3300"/>
    <x v="4"/>
    <s v="Hyderabad"/>
    <s v="Offline"/>
    <s v="Clothing"/>
    <s v="Shirt"/>
    <s v="Shirt Model-351"/>
    <s v="PROD3159"/>
    <n v="3"/>
    <n v="146.63"/>
    <n v="439.89"/>
    <n v="0.2"/>
    <n v="87.98"/>
    <n v="351.91"/>
    <s v="UPI"/>
    <s v="Returned"/>
    <n v="0.15"/>
    <n v="52.79"/>
  </r>
  <r>
    <s v="ORD2025009935"/>
    <d v="2023-04-25T00:00:00"/>
    <s v="Customer 4109"/>
    <s v="CUST7954"/>
    <x v="1"/>
    <s v="Lucknow"/>
    <s v="Online"/>
    <s v="Home Decor"/>
    <s v="Sofa"/>
    <s v="Sofa Model-830"/>
    <s v="PROD9477"/>
    <n v="7"/>
    <n v="903.42"/>
    <n v="6323.94"/>
    <n v="0.2"/>
    <n v="1264.79"/>
    <n v="5059.1499999999996"/>
    <s v="Card"/>
    <s v="In-Transit"/>
    <n v="0.25"/>
    <n v="1264.79"/>
  </r>
  <r>
    <s v="ORD2025009936"/>
    <d v="2023-10-10T00:00:00"/>
    <s v="Customer 773"/>
    <s v="CUST4559"/>
    <x v="4"/>
    <s v="Chennai"/>
    <s v="Offline"/>
    <s v="Beauty"/>
    <s v="Lipstick"/>
    <s v="Lipstick Model-159"/>
    <s v="PROD5512"/>
    <n v="5"/>
    <n v="450.6"/>
    <n v="2253"/>
    <n v="0"/>
    <n v="0"/>
    <n v="2253"/>
    <s v="UPI"/>
    <s v="Returned"/>
    <n v="0.3"/>
    <n v="675.9"/>
  </r>
  <r>
    <s v="ORD2025009937"/>
    <d v="2023-07-09T00:00:00"/>
    <s v="Customer 3100"/>
    <s v="CUST5513"/>
    <x v="0"/>
    <s v="Ahmedabad"/>
    <s v="Offline"/>
    <s v="Electronics"/>
    <s v="Tablet"/>
    <s v="Tablet Model-772"/>
    <s v="PROD1141"/>
    <n v="2"/>
    <n v="810.29"/>
    <n v="1620.58"/>
    <n v="0.2"/>
    <n v="324.12"/>
    <n v="1296.46"/>
    <s v="Wallet"/>
    <s v="Returned"/>
    <n v="0.3"/>
    <n v="388.94"/>
  </r>
  <r>
    <s v="ORD2025009938"/>
    <d v="2024-02-08T00:00:00"/>
    <s v="Customer 471"/>
    <s v="CUST6153"/>
    <x v="1"/>
    <s v="Delhi"/>
    <s v="Online"/>
    <s v="Clothing"/>
    <s v="Shirt"/>
    <s v="Shirt Model-590"/>
    <s v="PROD6131"/>
    <n v="3"/>
    <n v="350.5"/>
    <n v="1051.5"/>
    <n v="0.05"/>
    <n v="52.58"/>
    <n v="998.92"/>
    <s v="Wallet"/>
    <s v="Cancelled"/>
    <n v="0.3"/>
    <n v="299.68"/>
  </r>
  <r>
    <s v="ORD2025009939"/>
    <d v="2023-02-25T00:00:00"/>
    <s v="Customer 2522"/>
    <s v="CUST7399"/>
    <x v="2"/>
    <s v="Kolkata"/>
    <s v="Offline"/>
    <s v="Electronics"/>
    <s v="Laptop"/>
    <s v="Laptop Model-469"/>
    <s v="PROD9051"/>
    <n v="10"/>
    <n v="192.35"/>
    <n v="1923.5"/>
    <n v="0.1"/>
    <n v="192.35"/>
    <n v="1731.15"/>
    <s v="Card"/>
    <s v="Delivered"/>
    <n v="0.25"/>
    <n v="432.79"/>
  </r>
  <r>
    <s v="ORD2025009940"/>
    <d v="2023-03-03T00:00:00"/>
    <s v="Customer 2458"/>
    <s v="CUST7980"/>
    <x v="4"/>
    <s v="Bangalore"/>
    <s v="Offline"/>
    <s v="Home Decor"/>
    <s v="Lamp"/>
    <s v="Lamp Model-682"/>
    <s v="PROD9509"/>
    <n v="8"/>
    <n v="962.07"/>
    <n v="7696.56"/>
    <n v="0.1"/>
    <n v="769.66"/>
    <n v="6926.9"/>
    <s v="Wallet"/>
    <s v="In-Transit"/>
    <n v="0.3"/>
    <n v="2078.0700000000002"/>
  </r>
  <r>
    <s v="ORD2025009941"/>
    <d v="2024-03-17T00:00:00"/>
    <s v="Customer 692"/>
    <s v="CUST6849"/>
    <x v="3"/>
    <s v="Raipur"/>
    <s v="Online"/>
    <s v="Clothing"/>
    <s v="Jacket"/>
    <s v="Jacket Model-608"/>
    <s v="PROD6750"/>
    <n v="6"/>
    <n v="900.95"/>
    <n v="5405.7"/>
    <n v="0"/>
    <n v="0"/>
    <n v="5405.7"/>
    <s v="UPI"/>
    <s v="In-Transit"/>
    <n v="0.3"/>
    <n v="1621.71"/>
  </r>
  <r>
    <s v="ORD2025009942"/>
    <d v="2023-09-29T00:00:00"/>
    <s v="Customer 1336"/>
    <s v="CUST6431"/>
    <x v="4"/>
    <s v="Bangalore"/>
    <s v="Online"/>
    <s v="Beauty"/>
    <s v="Face Cream"/>
    <s v="Face Cream Model-479"/>
    <s v="PROD4714"/>
    <n v="4"/>
    <n v="573.34"/>
    <n v="2293.36"/>
    <n v="0.05"/>
    <n v="114.67"/>
    <n v="2178.69"/>
    <s v="Wallet"/>
    <s v="Delivered"/>
    <n v="0.3"/>
    <n v="653.61"/>
  </r>
  <r>
    <s v="ORD2025009943"/>
    <d v="2023-12-11T00:00:00"/>
    <s v="Customer 4524"/>
    <s v="CUST1810"/>
    <x v="4"/>
    <s v="Chennai"/>
    <s v="Offline"/>
    <s v="Beauty"/>
    <s v="Lipstick"/>
    <s v="Lipstick Model-451"/>
    <s v="PROD2786"/>
    <n v="6"/>
    <n v="438.32"/>
    <n v="2629.92"/>
    <n v="0.1"/>
    <n v="262.99"/>
    <n v="2366.9299999999998"/>
    <s v="COD"/>
    <s v="In-Transit"/>
    <n v="0.25"/>
    <n v="591.73"/>
  </r>
  <r>
    <s v="ORD2025009944"/>
    <d v="2023-06-10T00:00:00"/>
    <s v="Customer 1076"/>
    <s v="CUST4981"/>
    <x v="2"/>
    <s v="Bhubaneswar"/>
    <s v="Online"/>
    <s v="Electronics"/>
    <s v="Mobile"/>
    <s v="Mobile Model-645"/>
    <s v="PROD4029"/>
    <n v="1"/>
    <n v="403.77"/>
    <n v="403.77"/>
    <n v="0.1"/>
    <n v="40.380000000000003"/>
    <n v="363.39"/>
    <s v="UPI"/>
    <s v="Delivered"/>
    <n v="0.15"/>
    <n v="54.51"/>
  </r>
  <r>
    <s v="ORD2025009945"/>
    <d v="2024-02-24T00:00:00"/>
    <s v="Customer 1535"/>
    <s v="CUST8411"/>
    <x v="0"/>
    <s v="Mumbai"/>
    <s v="Online"/>
    <s v="Clothing"/>
    <s v="Jacket"/>
    <s v="Jacket Model-916"/>
    <s v="PROD7066"/>
    <n v="10"/>
    <n v="541.17999999999995"/>
    <n v="5411.8"/>
    <n v="0.2"/>
    <n v="1082.3599999999999"/>
    <n v="4329.4399999999996"/>
    <s v="COD"/>
    <s v="Delivered"/>
    <n v="0.15"/>
    <n v="649.41999999999996"/>
  </r>
  <r>
    <s v="ORD2025009946"/>
    <d v="2023-07-05T00:00:00"/>
    <s v="Customer 555"/>
    <s v="CUST8051"/>
    <x v="0"/>
    <s v="Pune"/>
    <s v="Offline"/>
    <s v="Beauty"/>
    <s v="Lipstick"/>
    <s v="Lipstick Model-414"/>
    <s v="PROD4577"/>
    <n v="10"/>
    <n v="387.65"/>
    <n v="3876.5"/>
    <n v="0.1"/>
    <n v="387.65"/>
    <n v="3488.85"/>
    <s v="UPI"/>
    <s v="Returned"/>
    <n v="0.3"/>
    <n v="1046.6500000000001"/>
  </r>
  <r>
    <s v="ORD2025009947"/>
    <d v="2024-02-11T00:00:00"/>
    <s v="Customer 1635"/>
    <s v="CUST2573"/>
    <x v="2"/>
    <s v="Kolkata"/>
    <s v="Online"/>
    <s v="Clothing"/>
    <s v="Jacket"/>
    <s v="Jacket Model-369"/>
    <s v="PROD7404"/>
    <n v="6"/>
    <n v="612.13"/>
    <n v="3672.78"/>
    <n v="0.2"/>
    <n v="734.56"/>
    <n v="2938.22"/>
    <s v="Card"/>
    <s v="Cancelled"/>
    <n v="0.25"/>
    <n v="734.55"/>
  </r>
  <r>
    <s v="ORD2025009948"/>
    <d v="2023-02-13T00:00:00"/>
    <s v="Customer 3539"/>
    <s v="CUST3497"/>
    <x v="3"/>
    <s v="Raipur"/>
    <s v="Online"/>
    <s v="Clothing"/>
    <s v="Jacket"/>
    <s v="Jacket Model-838"/>
    <s v="PROD8109"/>
    <n v="1"/>
    <n v="675.47"/>
    <n v="675.47"/>
    <n v="0.2"/>
    <n v="135.09"/>
    <n v="540.38"/>
    <s v="UPI"/>
    <s v="Returned"/>
    <n v="0.15"/>
    <n v="81.06"/>
  </r>
  <r>
    <s v="ORD2025009949"/>
    <d v="2023-08-29T00:00:00"/>
    <s v="Customer 3550"/>
    <s v="CUST3577"/>
    <x v="2"/>
    <s v="Bhubaneswar"/>
    <s v="Online"/>
    <s v="Clothing"/>
    <s v="Jacket"/>
    <s v="Jacket Model-604"/>
    <s v="PROD6687"/>
    <n v="7"/>
    <n v="719.24"/>
    <n v="5034.68"/>
    <n v="0"/>
    <n v="0"/>
    <n v="5034.68"/>
    <s v="Wallet"/>
    <s v="In-Transit"/>
    <n v="0.15"/>
    <n v="755.2"/>
  </r>
  <r>
    <s v="ORD2025009950"/>
    <d v="2023-03-11T00:00:00"/>
    <s v="Customer 1847"/>
    <s v="CUST6097"/>
    <x v="3"/>
    <s v="Raipur"/>
    <s v="Online"/>
    <s v="Home Decor"/>
    <s v="Curtain"/>
    <s v="Curtain Model-229"/>
    <s v="PROD5025"/>
    <n v="6"/>
    <n v="966.78"/>
    <n v="5800.68"/>
    <n v="0.2"/>
    <n v="1160.1400000000001"/>
    <n v="4640.54"/>
    <s v="Wallet"/>
    <s v="Delivered"/>
    <n v="0.3"/>
    <n v="1392.16"/>
  </r>
  <r>
    <s v="ORD2025009951"/>
    <d v="2023-05-29T00:00:00"/>
    <s v="Customer 1924"/>
    <s v="CUST6539"/>
    <x v="1"/>
    <s v="Lucknow"/>
    <s v="Offline"/>
    <s v="Beauty"/>
    <s v="Perfume"/>
    <s v="Perfume Model-260"/>
    <s v="PROD2325"/>
    <n v="2"/>
    <n v="794.92"/>
    <n v="1589.84"/>
    <n v="0.2"/>
    <n v="317.97000000000003"/>
    <n v="1271.8699999999999"/>
    <s v="Wallet"/>
    <s v="Cancelled"/>
    <n v="0.25"/>
    <n v="317.97000000000003"/>
  </r>
  <r>
    <s v="ORD2025009952"/>
    <d v="2023-10-17T00:00:00"/>
    <s v="Customer 4130"/>
    <s v="CUST6432"/>
    <x v="1"/>
    <s v="Chandigarh"/>
    <s v="Offline"/>
    <s v="Electronics"/>
    <s v="Tablet"/>
    <s v="Tablet Model-811"/>
    <s v="PROD4093"/>
    <n v="7"/>
    <n v="652.24"/>
    <n v="4565.68"/>
    <n v="0.1"/>
    <n v="456.57"/>
    <n v="4109.1099999999997"/>
    <s v="Wallet"/>
    <s v="Cancelled"/>
    <n v="0.3"/>
    <n v="1232.73"/>
  </r>
  <r>
    <s v="ORD2025009953"/>
    <d v="2023-01-13T00:00:00"/>
    <s v="Customer 4082"/>
    <s v="CUST2736"/>
    <x v="2"/>
    <s v="Kolkata"/>
    <s v="Offline"/>
    <s v="Clothing"/>
    <s v="Jeans"/>
    <s v="Jeans Model-593"/>
    <s v="PROD7643"/>
    <n v="3"/>
    <n v="773.47"/>
    <n v="2320.41"/>
    <n v="0.05"/>
    <n v="116.02"/>
    <n v="2204.39"/>
    <s v="UPI"/>
    <s v="Delivered"/>
    <n v="0.25"/>
    <n v="551.1"/>
  </r>
  <r>
    <s v="ORD2025009954"/>
    <d v="2023-12-07T00:00:00"/>
    <s v="Customer 4565"/>
    <s v="CUST3686"/>
    <x v="4"/>
    <s v="Bangalore"/>
    <s v="Offline"/>
    <s v="Beauty"/>
    <s v="Perfume"/>
    <s v="Perfume Model-287"/>
    <s v="PROD9352"/>
    <n v="9"/>
    <n v="953.61"/>
    <n v="8582.49"/>
    <n v="0.05"/>
    <n v="429.12"/>
    <n v="8153.37"/>
    <s v="UPI"/>
    <s v="Returned"/>
    <n v="0.3"/>
    <n v="2446.0100000000002"/>
  </r>
  <r>
    <s v="ORD2025009955"/>
    <d v="2024-03-23T00:00:00"/>
    <s v="Customer 2031"/>
    <s v="CUST8024"/>
    <x v="4"/>
    <s v="Bangalore"/>
    <s v="Offline"/>
    <s v="Electronics"/>
    <s v="Laptop"/>
    <s v="Laptop Model-621"/>
    <s v="PROD9933"/>
    <n v="4"/>
    <n v="415.71"/>
    <n v="1662.84"/>
    <n v="0.2"/>
    <n v="332.57"/>
    <n v="1330.27"/>
    <s v="COD"/>
    <s v="Returned"/>
    <n v="0.25"/>
    <n v="332.57"/>
  </r>
  <r>
    <s v="ORD2025009956"/>
    <d v="2023-02-21T00:00:00"/>
    <s v="Customer 4130"/>
    <s v="CUST2161"/>
    <x v="0"/>
    <s v="Ahmedabad"/>
    <s v="Online"/>
    <s v="Clothing"/>
    <s v="Jacket"/>
    <s v="Jacket Model-534"/>
    <s v="PROD6780"/>
    <n v="4"/>
    <n v="385.17"/>
    <n v="1540.68"/>
    <n v="0"/>
    <n v="0"/>
    <n v="1540.68"/>
    <s v="Card"/>
    <s v="Delivered"/>
    <n v="0.25"/>
    <n v="385.17"/>
  </r>
  <r>
    <s v="ORD2025009957"/>
    <d v="2023-03-01T00:00:00"/>
    <s v="Customer 4649"/>
    <s v="CUST6864"/>
    <x v="0"/>
    <s v="Ahmedabad"/>
    <s v="Online"/>
    <s v="Home Decor"/>
    <s v="Sofa"/>
    <s v="Sofa Model-948"/>
    <s v="PROD2548"/>
    <n v="2"/>
    <n v="492.03"/>
    <n v="984.06"/>
    <n v="0"/>
    <n v="0"/>
    <n v="984.06"/>
    <s v="Card"/>
    <s v="In-Transit"/>
    <n v="0.3"/>
    <n v="295.22000000000003"/>
  </r>
  <r>
    <s v="ORD2025009958"/>
    <d v="2023-10-10T00:00:00"/>
    <s v="Customer 2909"/>
    <s v="CUST6561"/>
    <x v="1"/>
    <s v="Chandigarh"/>
    <s v="Offline"/>
    <s v="Electronics"/>
    <s v="Mobile"/>
    <s v="Mobile Model-241"/>
    <s v="PROD7419"/>
    <n v="7"/>
    <n v="853.01"/>
    <n v="5971.07"/>
    <n v="0.05"/>
    <n v="298.55"/>
    <n v="5672.52"/>
    <s v="Wallet"/>
    <s v="Cancelled"/>
    <n v="0.25"/>
    <n v="1418.13"/>
  </r>
  <r>
    <s v="ORD2025009959"/>
    <d v="2023-01-21T00:00:00"/>
    <s v="Customer 4698"/>
    <s v="CUST9445"/>
    <x v="3"/>
    <s v="Nagpur"/>
    <s v="Offline"/>
    <s v="Clothing"/>
    <s v="Jacket"/>
    <s v="Jacket Model-827"/>
    <s v="PROD6032"/>
    <n v="4"/>
    <n v="370.33"/>
    <n v="1481.32"/>
    <n v="0.1"/>
    <n v="148.13"/>
    <n v="1333.19"/>
    <s v="UPI"/>
    <s v="In-Transit"/>
    <n v="0.15"/>
    <n v="199.98"/>
  </r>
  <r>
    <s v="ORD2025009960"/>
    <d v="2023-01-08T00:00:00"/>
    <s v="Customer 1701"/>
    <s v="CUST7436"/>
    <x v="2"/>
    <s v="Kolkata"/>
    <s v="Online"/>
    <s v="Home Decor"/>
    <s v="Curtain"/>
    <s v="Curtain Model-267"/>
    <s v="PROD8786"/>
    <n v="1"/>
    <n v="418.35"/>
    <n v="418.35"/>
    <n v="0"/>
    <n v="0"/>
    <n v="418.35"/>
    <s v="Wallet"/>
    <s v="Returned"/>
    <n v="0.15"/>
    <n v="62.75"/>
  </r>
  <r>
    <s v="ORD2025009961"/>
    <d v="2024-03-01T00:00:00"/>
    <s v="Customer 4807"/>
    <s v="CUST1092"/>
    <x v="3"/>
    <s v="Raipur"/>
    <s v="Online"/>
    <s v="Electronics"/>
    <s v="Mobile"/>
    <s v="Mobile Model-625"/>
    <s v="PROD5964"/>
    <n v="7"/>
    <n v="137.51"/>
    <n v="962.57"/>
    <n v="0.2"/>
    <n v="192.51"/>
    <n v="770.06"/>
    <s v="Wallet"/>
    <s v="Cancelled"/>
    <n v="0.15"/>
    <n v="115.51"/>
  </r>
  <r>
    <s v="ORD2025009962"/>
    <d v="2023-06-30T00:00:00"/>
    <s v="Customer 4627"/>
    <s v="CUST9670"/>
    <x v="2"/>
    <s v="Bhubaneswar"/>
    <s v="Online"/>
    <s v="Beauty"/>
    <s v="Perfume"/>
    <s v="Perfume Model-639"/>
    <s v="PROD9640"/>
    <n v="6"/>
    <n v="371.57"/>
    <n v="2229.42"/>
    <n v="0.2"/>
    <n v="445.88"/>
    <n v="1783.54"/>
    <s v="Card"/>
    <s v="Returned"/>
    <n v="0.25"/>
    <n v="445.88"/>
  </r>
  <r>
    <s v="ORD2025009963"/>
    <d v="2024-02-18T00:00:00"/>
    <s v="Customer 463"/>
    <s v="CUST3766"/>
    <x v="2"/>
    <s v="Patna"/>
    <s v="Online"/>
    <s v="Clothing"/>
    <s v="Jeans"/>
    <s v="Jeans Model-531"/>
    <s v="PROD9529"/>
    <n v="4"/>
    <n v="863.56"/>
    <n v="3454.24"/>
    <n v="0"/>
    <n v="0"/>
    <n v="3454.24"/>
    <s v="Card"/>
    <s v="Delivered"/>
    <n v="0.3"/>
    <n v="1036.27"/>
  </r>
  <r>
    <s v="ORD2025009964"/>
    <d v="2024-03-14T00:00:00"/>
    <s v="Customer 4039"/>
    <s v="CUST7254"/>
    <x v="2"/>
    <s v="Kolkata"/>
    <s v="Online"/>
    <s v="Clothing"/>
    <s v="Jeans"/>
    <s v="Jeans Model-248"/>
    <s v="PROD8540"/>
    <n v="1"/>
    <n v="403.96"/>
    <n v="403.96"/>
    <n v="0.1"/>
    <n v="40.4"/>
    <n v="363.56"/>
    <s v="Wallet"/>
    <s v="Returned"/>
    <n v="0.15"/>
    <n v="54.53"/>
  </r>
  <r>
    <s v="ORD2025009965"/>
    <d v="2024-02-06T00:00:00"/>
    <s v="Customer 434"/>
    <s v="CUST6166"/>
    <x v="4"/>
    <s v="Bangalore"/>
    <s v="Online"/>
    <s v="Clothing"/>
    <s v="Jeans"/>
    <s v="Jeans Model-260"/>
    <s v="PROD9885"/>
    <n v="5"/>
    <n v="130.94"/>
    <n v="654.70000000000005"/>
    <n v="0.1"/>
    <n v="65.47"/>
    <n v="589.23"/>
    <s v="COD"/>
    <s v="Returned"/>
    <n v="0.15"/>
    <n v="88.38"/>
  </r>
  <r>
    <s v="ORD2025009966"/>
    <d v="2023-09-18T00:00:00"/>
    <s v="Customer 2146"/>
    <s v="CUST8914"/>
    <x v="0"/>
    <s v="Pune"/>
    <s v="Offline"/>
    <s v="Clothing"/>
    <s v="Jacket"/>
    <s v="Jacket Model-767"/>
    <s v="PROD9104"/>
    <n v="6"/>
    <n v="300.88"/>
    <n v="1805.28"/>
    <n v="0"/>
    <n v="0"/>
    <n v="1805.28"/>
    <s v="Card"/>
    <s v="Cancelled"/>
    <n v="0.3"/>
    <n v="541.58000000000004"/>
  </r>
  <r>
    <s v="ORD2025009967"/>
    <d v="2023-02-15T00:00:00"/>
    <s v="Customer 176"/>
    <s v="CUST3576"/>
    <x v="3"/>
    <s v="Nagpur"/>
    <s v="Online"/>
    <s v="Home Decor"/>
    <s v="Curtain"/>
    <s v="Curtain Model-868"/>
    <s v="PROD1083"/>
    <n v="2"/>
    <n v="740.53"/>
    <n v="1481.06"/>
    <n v="0"/>
    <n v="0"/>
    <n v="1481.06"/>
    <s v="UPI"/>
    <s v="In-Transit"/>
    <n v="0.25"/>
    <n v="370.26"/>
  </r>
  <r>
    <s v="ORD2025009968"/>
    <d v="2023-03-03T00:00:00"/>
    <s v="Customer 3247"/>
    <s v="CUST4502"/>
    <x v="3"/>
    <s v="Raipur"/>
    <s v="Offline"/>
    <s v="Beauty"/>
    <s v="Perfume"/>
    <s v="Perfume Model-241"/>
    <s v="PROD5946"/>
    <n v="4"/>
    <n v="368.07"/>
    <n v="1472.28"/>
    <n v="0.2"/>
    <n v="294.45999999999998"/>
    <n v="1177.82"/>
    <s v="UPI"/>
    <s v="Cancelled"/>
    <n v="0.25"/>
    <n v="294.45"/>
  </r>
  <r>
    <s v="ORD2025009969"/>
    <d v="2023-10-30T00:00:00"/>
    <s v="Customer 2083"/>
    <s v="CUST7126"/>
    <x v="2"/>
    <s v="Kolkata"/>
    <s v="Offline"/>
    <s v="Home Decor"/>
    <s v="Lamp"/>
    <s v="Lamp Model-455"/>
    <s v="PROD7950"/>
    <n v="4"/>
    <n v="399.36"/>
    <n v="1597.44"/>
    <n v="0.05"/>
    <n v="79.87"/>
    <n v="1517.57"/>
    <s v="UPI"/>
    <s v="In-Transit"/>
    <n v="0.3"/>
    <n v="455.27"/>
  </r>
  <r>
    <s v="ORD2025009970"/>
    <d v="2023-10-09T00:00:00"/>
    <s v="Customer 996"/>
    <s v="CUST5733"/>
    <x v="3"/>
    <s v="Bhopal"/>
    <s v="Online"/>
    <s v="Beauty"/>
    <s v="Perfume"/>
    <s v="Perfume Model-808"/>
    <s v="PROD1034"/>
    <n v="2"/>
    <n v="987.22"/>
    <n v="1974.44"/>
    <n v="0.1"/>
    <n v="197.44"/>
    <n v="1777"/>
    <s v="UPI"/>
    <s v="Cancelled"/>
    <n v="0.3"/>
    <n v="533.1"/>
  </r>
  <r>
    <s v="ORD2025009971"/>
    <d v="2023-07-05T00:00:00"/>
    <s v="Customer 1603"/>
    <s v="CUST2490"/>
    <x v="3"/>
    <s v="Raipur"/>
    <s v="Online"/>
    <s v="Beauty"/>
    <s v="Face Cream"/>
    <s v="Face Cream Model-528"/>
    <s v="PROD5324"/>
    <n v="4"/>
    <n v="394.81"/>
    <n v="1579.24"/>
    <n v="0"/>
    <n v="0"/>
    <n v="1579.24"/>
    <s v="Wallet"/>
    <s v="Returned"/>
    <n v="0.25"/>
    <n v="394.81"/>
  </r>
  <r>
    <s v="ORD2025009972"/>
    <d v="2023-10-19T00:00:00"/>
    <s v="Customer 4969"/>
    <s v="CUST8837"/>
    <x v="1"/>
    <s v="Lucknow"/>
    <s v="Offline"/>
    <s v="Electronics"/>
    <s v="Mobile"/>
    <s v="Mobile Model-895"/>
    <s v="PROD3266"/>
    <n v="3"/>
    <n v="149.27000000000001"/>
    <n v="447.81"/>
    <n v="0.2"/>
    <n v="89.56"/>
    <n v="358.25"/>
    <s v="Card"/>
    <s v="Returned"/>
    <n v="0.3"/>
    <n v="107.47"/>
  </r>
  <r>
    <s v="ORD2025009973"/>
    <d v="2023-07-06T00:00:00"/>
    <s v="Customer 4632"/>
    <s v="CUST4981"/>
    <x v="1"/>
    <s v="Chandigarh"/>
    <s v="Offline"/>
    <s v="Home Decor"/>
    <s v="Lamp"/>
    <s v="Lamp Model-337"/>
    <s v="PROD1604"/>
    <n v="5"/>
    <n v="439.93"/>
    <n v="2199.65"/>
    <n v="0.2"/>
    <n v="439.93"/>
    <n v="1759.72"/>
    <s v="COD"/>
    <s v="Returned"/>
    <n v="0.25"/>
    <n v="439.93"/>
  </r>
  <r>
    <s v="ORD2025009974"/>
    <d v="2024-02-07T00:00:00"/>
    <s v="Customer 3611"/>
    <s v="CUST7510"/>
    <x v="3"/>
    <s v="Bhopal"/>
    <s v="Offline"/>
    <s v="Electronics"/>
    <s v="Tablet"/>
    <s v="Tablet Model-819"/>
    <s v="PROD7863"/>
    <n v="5"/>
    <n v="513.98"/>
    <n v="2569.9"/>
    <n v="0.2"/>
    <n v="513.98"/>
    <n v="2055.92"/>
    <s v="UPI"/>
    <s v="Returned"/>
    <n v="0.15"/>
    <n v="308.39"/>
  </r>
  <r>
    <s v="ORD2025009975"/>
    <d v="2023-06-04T00:00:00"/>
    <s v="Customer 4623"/>
    <s v="CUST5426"/>
    <x v="1"/>
    <s v="Delhi"/>
    <s v="Online"/>
    <s v="Clothing"/>
    <s v="Jacket"/>
    <s v="Jacket Model-397"/>
    <s v="PROD5917"/>
    <n v="5"/>
    <n v="115.34"/>
    <n v="576.70000000000005"/>
    <n v="0.2"/>
    <n v="115.34"/>
    <n v="461.36"/>
    <s v="UPI"/>
    <s v="Returned"/>
    <n v="0.3"/>
    <n v="138.41"/>
  </r>
  <r>
    <s v="ORD2025009976"/>
    <d v="2023-01-09T00:00:00"/>
    <s v="Customer 1845"/>
    <s v="CUST1255"/>
    <x v="2"/>
    <s v="Bhubaneswar"/>
    <s v="Online"/>
    <s v="Clothing"/>
    <s v="Jacket"/>
    <s v="Jacket Model-686"/>
    <s v="PROD8842"/>
    <n v="7"/>
    <n v="777.2"/>
    <n v="5440.4"/>
    <n v="0"/>
    <n v="0"/>
    <n v="5440.4"/>
    <s v="Wallet"/>
    <s v="Delivered"/>
    <n v="0.3"/>
    <n v="1632.12"/>
  </r>
  <r>
    <s v="ORD2025009977"/>
    <d v="2023-02-08T00:00:00"/>
    <s v="Customer 4098"/>
    <s v="CUST1538"/>
    <x v="0"/>
    <s v="Mumbai"/>
    <s v="Online"/>
    <s v="Electronics"/>
    <s v="Mobile"/>
    <s v="Mobile Model-478"/>
    <s v="PROD6938"/>
    <n v="8"/>
    <n v="308.72000000000003"/>
    <n v="2469.7600000000002"/>
    <n v="0.05"/>
    <n v="123.49"/>
    <n v="2346.27"/>
    <s v="Wallet"/>
    <s v="In-Transit"/>
    <n v="0.3"/>
    <n v="703.88"/>
  </r>
  <r>
    <s v="ORD2025009978"/>
    <d v="2023-07-07T00:00:00"/>
    <s v="Customer 3295"/>
    <s v="CUST2568"/>
    <x v="4"/>
    <s v="Bangalore"/>
    <s v="Offline"/>
    <s v="Clothing"/>
    <s v="Shirt"/>
    <s v="Shirt Model-785"/>
    <s v="PROD6259"/>
    <n v="6"/>
    <n v="793.95"/>
    <n v="4763.7"/>
    <n v="0.2"/>
    <n v="952.74"/>
    <n v="3810.96"/>
    <s v="Card"/>
    <s v="Cancelled"/>
    <n v="0.15"/>
    <n v="571.64"/>
  </r>
  <r>
    <s v="ORD2025009979"/>
    <d v="2023-03-17T00:00:00"/>
    <s v="Customer 4486"/>
    <s v="CUST5729"/>
    <x v="4"/>
    <s v="Bangalore"/>
    <s v="Online"/>
    <s v="Beauty"/>
    <s v="Perfume"/>
    <s v="Perfume Model-103"/>
    <s v="PROD9946"/>
    <n v="10"/>
    <n v="810.8"/>
    <n v="8108"/>
    <n v="0"/>
    <n v="0"/>
    <n v="8108"/>
    <s v="COD"/>
    <s v="In-Transit"/>
    <n v="0.15"/>
    <n v="1216.2"/>
  </r>
  <r>
    <s v="ORD2025009980"/>
    <d v="2023-07-15T00:00:00"/>
    <s v="Customer 2043"/>
    <s v="CUST7815"/>
    <x v="4"/>
    <s v="Bangalore"/>
    <s v="Online"/>
    <s v="Beauty"/>
    <s v="Lipstick"/>
    <s v="Lipstick Model-825"/>
    <s v="PROD8546"/>
    <n v="3"/>
    <n v="389.72"/>
    <n v="1169.1600000000001"/>
    <n v="0.1"/>
    <n v="116.92"/>
    <n v="1052.24"/>
    <s v="COD"/>
    <s v="Cancelled"/>
    <n v="0.25"/>
    <n v="263.06"/>
  </r>
  <r>
    <s v="ORD2025009981"/>
    <d v="2023-08-31T00:00:00"/>
    <s v="Customer 3377"/>
    <s v="CUST7977"/>
    <x v="3"/>
    <s v="Bhopal"/>
    <s v="Offline"/>
    <s v="Home Decor"/>
    <s v="Curtain"/>
    <s v="Curtain Model-764"/>
    <s v="PROD6088"/>
    <n v="4"/>
    <n v="540.65"/>
    <n v="2162.6"/>
    <n v="0.2"/>
    <n v="432.52"/>
    <n v="1730.08"/>
    <s v="Card"/>
    <s v="Delivered"/>
    <n v="0.3"/>
    <n v="519.02"/>
  </r>
  <r>
    <s v="ORD2025009982"/>
    <d v="2023-06-15T00:00:00"/>
    <s v="Customer 1478"/>
    <s v="CUST3606"/>
    <x v="0"/>
    <s v="Ahmedabad"/>
    <s v="Online"/>
    <s v="Home Decor"/>
    <s v="Curtain"/>
    <s v="Curtain Model-652"/>
    <s v="PROD6408"/>
    <n v="4"/>
    <n v="165.05"/>
    <n v="660.2"/>
    <n v="0.1"/>
    <n v="66.02"/>
    <n v="594.17999999999995"/>
    <s v="COD"/>
    <s v="Delivered"/>
    <n v="0.3"/>
    <n v="178.25"/>
  </r>
  <r>
    <s v="ORD2025009983"/>
    <d v="2023-02-13T00:00:00"/>
    <s v="Customer 3103"/>
    <s v="CUST9145"/>
    <x v="0"/>
    <s v="Ahmedabad"/>
    <s v="Offline"/>
    <s v="Beauty"/>
    <s v="Lipstick"/>
    <s v="Lipstick Model-613"/>
    <s v="PROD4868"/>
    <n v="4"/>
    <n v="950.27"/>
    <n v="3801.08"/>
    <n v="0"/>
    <n v="0"/>
    <n v="3801.08"/>
    <s v="UPI"/>
    <s v="Delivered"/>
    <n v="0.15"/>
    <n v="570.16"/>
  </r>
  <r>
    <s v="ORD2025009984"/>
    <d v="2023-06-06T00:00:00"/>
    <s v="Customer 2006"/>
    <s v="CUST2025"/>
    <x v="2"/>
    <s v="Bhubaneswar"/>
    <s v="Online"/>
    <s v="Electronics"/>
    <s v="Mobile"/>
    <s v="Mobile Model-111"/>
    <s v="PROD7758"/>
    <n v="1"/>
    <n v="865.06"/>
    <n v="865.06"/>
    <n v="0.2"/>
    <n v="173.01"/>
    <n v="692.05"/>
    <s v="COD"/>
    <s v="In-Transit"/>
    <n v="0.3"/>
    <n v="207.61"/>
  </r>
  <r>
    <s v="ORD2025009985"/>
    <d v="2023-10-08T00:00:00"/>
    <s v="Customer 1207"/>
    <s v="CUST4646"/>
    <x v="2"/>
    <s v="Bhubaneswar"/>
    <s v="Offline"/>
    <s v="Home Decor"/>
    <s v="Curtain"/>
    <s v="Curtain Model-527"/>
    <s v="PROD6285"/>
    <n v="2"/>
    <n v="758.3"/>
    <n v="1516.6"/>
    <n v="0.2"/>
    <n v="303.32"/>
    <n v="1213.28"/>
    <s v="COD"/>
    <s v="Delivered"/>
    <n v="0.3"/>
    <n v="363.98"/>
  </r>
  <r>
    <s v="ORD2025009986"/>
    <d v="2024-03-17T00:00:00"/>
    <s v="Customer 3948"/>
    <s v="CUST4647"/>
    <x v="1"/>
    <s v="Chandigarh"/>
    <s v="Online"/>
    <s v="Electronics"/>
    <s v="Laptop"/>
    <s v="Laptop Model-604"/>
    <s v="PROD6520"/>
    <n v="8"/>
    <n v="242.69"/>
    <n v="1941.52"/>
    <n v="0.1"/>
    <n v="194.15"/>
    <n v="1747.37"/>
    <s v="Wallet"/>
    <s v="Returned"/>
    <n v="0.25"/>
    <n v="436.84"/>
  </r>
  <r>
    <s v="ORD2025009987"/>
    <d v="2023-07-07T00:00:00"/>
    <s v="Customer 1203"/>
    <s v="CUST4479"/>
    <x v="1"/>
    <s v="Delhi"/>
    <s v="Offline"/>
    <s v="Home Decor"/>
    <s v="Curtain"/>
    <s v="Curtain Model-891"/>
    <s v="PROD1923"/>
    <n v="7"/>
    <n v="160.68"/>
    <n v="1124.76"/>
    <n v="0.05"/>
    <n v="56.24"/>
    <n v="1068.52"/>
    <s v="COD"/>
    <s v="Returned"/>
    <n v="0.3"/>
    <n v="320.56"/>
  </r>
  <r>
    <s v="ORD2025009988"/>
    <d v="2023-06-24T00:00:00"/>
    <s v="Customer 2117"/>
    <s v="CUST8947"/>
    <x v="3"/>
    <s v="Raipur"/>
    <s v="Online"/>
    <s v="Electronics"/>
    <s v="Tablet"/>
    <s v="Tablet Model-899"/>
    <s v="PROD4578"/>
    <n v="2"/>
    <n v="324.45999999999998"/>
    <n v="648.91999999999996"/>
    <n v="0.05"/>
    <n v="32.450000000000003"/>
    <n v="616.47"/>
    <s v="Card"/>
    <s v="Returned"/>
    <n v="0.15"/>
    <n v="92.47"/>
  </r>
  <r>
    <s v="ORD2025009989"/>
    <d v="2023-01-21T00:00:00"/>
    <s v="Customer 3843"/>
    <s v="CUST8255"/>
    <x v="4"/>
    <s v="Bangalore"/>
    <s v="Online"/>
    <s v="Home Decor"/>
    <s v="Lamp"/>
    <s v="Lamp Model-424"/>
    <s v="PROD3223"/>
    <n v="4"/>
    <n v="872.96"/>
    <n v="3491.84"/>
    <n v="0.2"/>
    <n v="698.37"/>
    <n v="2793.47"/>
    <s v="Wallet"/>
    <s v="In-Transit"/>
    <n v="0.3"/>
    <n v="838.04"/>
  </r>
  <r>
    <s v="ORD2025009990"/>
    <d v="2023-06-07T00:00:00"/>
    <s v="Customer 574"/>
    <s v="CUST6291"/>
    <x v="2"/>
    <s v="Bhubaneswar"/>
    <s v="Online"/>
    <s v="Electronics"/>
    <s v="Mobile"/>
    <s v="Mobile Model-936"/>
    <s v="PROD5559"/>
    <n v="5"/>
    <n v="562.84"/>
    <n v="2814.2"/>
    <n v="0.1"/>
    <n v="281.42"/>
    <n v="2532.7800000000002"/>
    <s v="UPI"/>
    <s v="Delivered"/>
    <n v="0.15"/>
    <n v="379.92"/>
  </r>
  <r>
    <s v="ORD2025009991"/>
    <d v="2023-02-07T00:00:00"/>
    <s v="Customer 3894"/>
    <s v="CUST3402"/>
    <x v="1"/>
    <s v="Delhi"/>
    <s v="Online"/>
    <s v="Home Decor"/>
    <s v="Lamp"/>
    <s v="Lamp Model-712"/>
    <s v="PROD5960"/>
    <n v="3"/>
    <n v="286.85000000000002"/>
    <n v="860.55"/>
    <n v="0"/>
    <n v="0"/>
    <n v="860.55"/>
    <s v="Card"/>
    <s v="Delivered"/>
    <n v="0.25"/>
    <n v="215.14"/>
  </r>
  <r>
    <s v="ORD2025009992"/>
    <d v="2023-07-01T00:00:00"/>
    <s v="Customer 1499"/>
    <s v="CUST3379"/>
    <x v="3"/>
    <s v="Bhopal"/>
    <s v="Offline"/>
    <s v="Beauty"/>
    <s v="Lipstick"/>
    <s v="Lipstick Model-456"/>
    <s v="PROD7639"/>
    <n v="8"/>
    <n v="237.36"/>
    <n v="1898.88"/>
    <n v="0.2"/>
    <n v="379.78"/>
    <n v="1519.1"/>
    <s v="COD"/>
    <s v="Returned"/>
    <n v="0.3"/>
    <n v="455.73"/>
  </r>
  <r>
    <s v="ORD2025009993"/>
    <d v="2023-04-19T00:00:00"/>
    <s v="Customer 4258"/>
    <s v="CUST3581"/>
    <x v="2"/>
    <s v="Bhubaneswar"/>
    <s v="Online"/>
    <s v="Home Decor"/>
    <s v="Lamp"/>
    <s v="Lamp Model-308"/>
    <s v="PROD8404"/>
    <n v="9"/>
    <n v="560.91"/>
    <n v="5048.1899999999996"/>
    <n v="0.1"/>
    <n v="504.82"/>
    <n v="4543.37"/>
    <s v="UPI"/>
    <s v="Delivered"/>
    <n v="0.3"/>
    <n v="1363.01"/>
  </r>
  <r>
    <s v="ORD2025009994"/>
    <d v="2023-04-20T00:00:00"/>
    <s v="Customer 680"/>
    <s v="CUST9783"/>
    <x v="1"/>
    <s v="Delhi"/>
    <s v="Online"/>
    <s v="Electronics"/>
    <s v="Mobile"/>
    <s v="Mobile Model-757"/>
    <s v="PROD8103"/>
    <n v="10"/>
    <n v="404.27"/>
    <n v="4042.7"/>
    <n v="0.05"/>
    <n v="202.13"/>
    <n v="3840.57"/>
    <s v="Card"/>
    <s v="Delivered"/>
    <n v="0.25"/>
    <n v="960.14"/>
  </r>
  <r>
    <s v="ORD2025009995"/>
    <d v="2023-04-23T00:00:00"/>
    <s v="Customer 668"/>
    <s v="CUST6716"/>
    <x v="4"/>
    <s v="Hyderabad"/>
    <s v="Online"/>
    <s v="Clothing"/>
    <s v="Jeans"/>
    <s v="Jeans Model-951"/>
    <s v="PROD2295"/>
    <n v="5"/>
    <n v="511.52"/>
    <n v="2557.6"/>
    <n v="0.05"/>
    <n v="127.88"/>
    <n v="2429.7199999999998"/>
    <s v="UPI"/>
    <s v="Cancelled"/>
    <n v="0.3"/>
    <n v="728.92"/>
  </r>
  <r>
    <s v="ORD2025009996"/>
    <d v="2023-12-11T00:00:00"/>
    <s v="Customer 1971"/>
    <s v="CUST3440"/>
    <x v="1"/>
    <s v="Delhi"/>
    <s v="Offline"/>
    <s v="Electronics"/>
    <s v="Mobile"/>
    <s v="Mobile Model-932"/>
    <s v="PROD2873"/>
    <n v="6"/>
    <n v="729.74"/>
    <n v="4378.4399999999996"/>
    <n v="0"/>
    <n v="0"/>
    <n v="4378.4399999999996"/>
    <s v="COD"/>
    <s v="In-Transit"/>
    <n v="0.3"/>
    <n v="1313.53"/>
  </r>
  <r>
    <s v="ORD2025009997"/>
    <d v="2023-03-06T00:00:00"/>
    <s v="Customer 3253"/>
    <s v="CUST3787"/>
    <x v="3"/>
    <s v="Nagpur"/>
    <s v="Online"/>
    <s v="Home Decor"/>
    <s v="Sofa"/>
    <s v="Sofa Model-200"/>
    <s v="PROD9832"/>
    <n v="1"/>
    <n v="848.22"/>
    <n v="848.22"/>
    <n v="0.05"/>
    <n v="42.41"/>
    <n v="805.81"/>
    <s v="COD"/>
    <s v="Returned"/>
    <n v="0.25"/>
    <n v="201.45"/>
  </r>
  <r>
    <s v="ORD2025009998"/>
    <d v="2024-03-12T00:00:00"/>
    <s v="Customer 4758"/>
    <s v="CUST1866"/>
    <x v="4"/>
    <s v="Hyderabad"/>
    <s v="Offline"/>
    <s v="Beauty"/>
    <s v="Perfume"/>
    <s v="Perfume Model-183"/>
    <s v="PROD2617"/>
    <n v="4"/>
    <n v="618.64"/>
    <n v="2474.56"/>
    <n v="0.05"/>
    <n v="123.73"/>
    <n v="2350.83"/>
    <s v="Card"/>
    <s v="Cancelled"/>
    <n v="0.15"/>
    <n v="352.62"/>
  </r>
  <r>
    <s v="ORD2025009999"/>
    <d v="2024-02-26T00:00:00"/>
    <s v="Customer 640"/>
    <s v="CUST4904"/>
    <x v="1"/>
    <s v="Lucknow"/>
    <s v="Offline"/>
    <s v="Clothing"/>
    <s v="Jeans"/>
    <s v="Jeans Model-358"/>
    <s v="PROD5337"/>
    <n v="10"/>
    <n v="376.39"/>
    <n v="3763.9"/>
    <n v="0"/>
    <n v="0"/>
    <n v="3763.9"/>
    <s v="Wallet"/>
    <s v="Delivered"/>
    <n v="0.25"/>
    <n v="940.98"/>
  </r>
  <r>
    <s v="ORD2025010000"/>
    <d v="2023-10-01T00:00:00"/>
    <s v="Customer 963"/>
    <s v="CUST3952"/>
    <x v="0"/>
    <s v="Pune"/>
    <s v="Offline"/>
    <s v="Electronics"/>
    <s v="Tablet"/>
    <s v="Tablet Model-276"/>
    <s v="PROD5659"/>
    <n v="9"/>
    <n v="226.25"/>
    <n v="2036.25"/>
    <n v="0.2"/>
    <n v="407.25"/>
    <n v="1629"/>
    <s v="COD"/>
    <s v="Delivered"/>
    <n v="0.15"/>
    <n v="244.35"/>
  </r>
  <r>
    <m/>
    <m/>
    <m/>
    <m/>
    <x v="5"/>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011C22-EBD6-4F58-81FD-C4209BFD2F88}" name="PivotTable1"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0" firstHeaderRow="1" firstDataRow="1" firstDataCol="1"/>
  <pivotFields count="21">
    <pivotField showAll="0"/>
    <pivotField numFmtId="165" showAll="0"/>
    <pivotField showAll="0"/>
    <pivotField showAll="0"/>
    <pivotField axis="axisRow" showAll="0">
      <items count="7">
        <item x="3"/>
        <item x="2"/>
        <item x="1"/>
        <item x="4"/>
        <item x="0"/>
        <item x="5"/>
        <item t="default"/>
      </items>
    </pivotField>
    <pivotField showAll="0"/>
    <pivotField showAll="0"/>
    <pivotField showAll="0"/>
    <pivotField showAll="0"/>
    <pivotField showAll="0"/>
    <pivotField showAll="0"/>
    <pivotField showAll="0"/>
    <pivotField showAll="0"/>
    <pivotField showAll="0"/>
    <pivotField numFmtId="9" showAll="0"/>
    <pivotField showAll="0"/>
    <pivotField dataField="1" showAll="0"/>
    <pivotField showAll="0"/>
    <pivotField showAll="0"/>
    <pivotField numFmtId="9" showAll="0"/>
    <pivotField showAll="0"/>
  </pivotFields>
  <rowFields count="1">
    <field x="4"/>
  </rowFields>
  <rowItems count="7">
    <i>
      <x/>
    </i>
    <i>
      <x v="1"/>
    </i>
    <i>
      <x v="2"/>
    </i>
    <i>
      <x v="3"/>
    </i>
    <i>
      <x v="4"/>
    </i>
    <i>
      <x v="5"/>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39F067-CC8A-4CA0-AD9D-496677277182}" name="Categorysale" cacheId="1" applyNumberFormats="0" applyBorderFormats="0" applyFontFormats="0" applyPatternFormats="0" applyAlignmentFormats="0" applyWidthHeightFormats="1" dataCaption="Values" updatedVersion="8" minRefreshableVersion="5" useAutoFormatting="1" itemPrintTitles="1" createdVersion="8" indent="0" multipleFieldFilters="0">
  <location ref="Q3:S8"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formats count="6">
    <format dxfId="167">
      <pivotArea type="all" dataOnly="0" outline="0" fieldPosition="0"/>
    </format>
    <format dxfId="166">
      <pivotArea outline="0" collapsedLevelsAreSubtotals="1" fieldPosition="0"/>
    </format>
    <format dxfId="165">
      <pivotArea dataOnly="0" labelOnly="1" outline="0" axis="axisValues" fieldPosition="0"/>
    </format>
    <format dxfId="164">
      <pivotArea type="all" dataOnly="0" outline="0" fieldPosition="0"/>
    </format>
    <format dxfId="163">
      <pivotArea outline="0" collapsedLevelsAreSubtotals="1" fieldPosition="0"/>
    </format>
    <format dxfId="162">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7EE815-32C6-4E14-A2EF-0368056C9D09}" name="PivotTable16" cacheId="1" applyNumberFormats="0" applyBorderFormats="0" applyFontFormats="0" applyPatternFormats="0" applyAlignmentFormats="0" applyWidthHeightFormats="1" dataCaption="Values" updatedVersion="8" minRefreshableVersion="5" useAutoFormatting="1" itemPrintTitles="1" createdVersion="8" indent="0" multipleFieldFilters="0" chartFormat="10">
  <location ref="AG3:AH16"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2" fld="16" showDataAs="percentOfTotal" baseField="0" baseItem="0" numFmtId="10"/>
  </dataFields>
  <formats count="6">
    <format dxfId="173">
      <pivotArea type="all" dataOnly="0" outline="0" fieldPosition="0"/>
    </format>
    <format dxfId="172">
      <pivotArea outline="0" collapsedLevelsAreSubtotals="1" fieldPosition="0"/>
    </format>
    <format dxfId="171">
      <pivotArea dataOnly="0" labelOnly="1" outline="0" axis="axisValues" fieldPosition="0"/>
    </format>
    <format dxfId="170">
      <pivotArea type="all" dataOnly="0" outline="0" fieldPosition="0"/>
    </format>
    <format dxfId="169">
      <pivotArea outline="0" collapsedLevelsAreSubtotals="1" fieldPosition="0"/>
    </format>
    <format dxfId="168">
      <pivotArea outline="0" fieldPosition="0">
        <references count="1">
          <reference field="4294967294" count="1">
            <x v="0"/>
          </reference>
        </references>
      </pivotArea>
    </format>
  </formats>
  <chartFormats count="3">
    <chartFormat chart="0" format="1"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1" count="1" selected="0">
            <x v="12"/>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629008-02E9-4BCC-95C5-8E2B5F7A1518}" name="Citysale" cacheId="1" applyNumberFormats="0" applyBorderFormats="0" applyFontFormats="0" applyPatternFormats="0" applyAlignmentFormats="0" applyWidthHeightFormats="1" dataCaption="Values" updatedVersion="8" minRefreshableVersion="5" useAutoFormatting="1" itemPrintTitles="1" createdVersion="8" indent="0" multipleFieldFilters="0" chartFormat="19">
  <location ref="I3:K7"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v="3"/>
    </i>
    <i>
      <x v="8"/>
    </i>
    <i>
      <x v="12"/>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180">
      <pivotArea type="all" dataOnly="0" outline="0" fieldPosition="0"/>
    </format>
    <format dxfId="179">
      <pivotArea outline="0" collapsedLevelsAreSubtotals="1" fieldPosition="0"/>
    </format>
    <format dxfId="178">
      <pivotArea dataOnly="0" labelOnly="1" outline="0" axis="axisValues" fieldPosition="0"/>
    </format>
    <format dxfId="177">
      <pivotArea type="all" dataOnly="0" outline="0" fieldPosition="0"/>
    </format>
    <format dxfId="176">
      <pivotArea outline="0" collapsedLevelsAreSubtotals="1" fieldPosition="0"/>
    </format>
    <format dxfId="175">
      <pivotArea dataOnly="0" labelOnly="1" outline="0" axis="axisValues" fieldPosition="0"/>
    </format>
    <format dxfId="174">
      <pivotArea outline="0" fieldPosition="0">
        <references count="1">
          <reference field="4294967294" count="1">
            <x v="1"/>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1"/>
          </reference>
          <reference field="5" count="1" selected="0">
            <x v="12"/>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CF57DD-97CD-4014-AC91-BFC2E5D823EB}" name="Regionsale" cacheId="1" applyNumberFormats="0" applyBorderFormats="0" applyFontFormats="0" applyPatternFormats="0" applyAlignmentFormats="0" applyWidthHeightFormats="1" dataCaption="Values" updatedVersion="8" minRefreshableVersion="5" useAutoFormatting="1" itemPrintTitles="1" createdVersion="8" indent="0" multipleFieldFilters="0" chartFormat="2">
  <location ref="E3:G5"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
    <i>
      <x v="1"/>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187">
      <pivotArea type="all" dataOnly="0" outline="0" fieldPosition="0"/>
    </format>
    <format dxfId="186">
      <pivotArea outline="0" collapsedLevelsAreSubtotals="1" fieldPosition="0"/>
    </format>
    <format dxfId="185">
      <pivotArea dataOnly="0" labelOnly="1" outline="0" axis="axisValues" fieldPosition="0"/>
    </format>
    <format dxfId="184">
      <pivotArea type="all" dataOnly="0" outline="0" fieldPosition="0"/>
    </format>
    <format dxfId="183">
      <pivotArea outline="0" collapsedLevelsAreSubtotals="1" fieldPosition="0"/>
    </format>
    <format dxfId="182">
      <pivotArea dataOnly="0" labelOnly="1" outline="0" axis="axisValues" fieldPosition="0"/>
    </format>
    <format dxfId="181">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1FC700-61D9-48FB-A7A6-09182D0775E1}" name="DeliveryStatus" cacheId="1"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C3:AE8"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formats count="6">
    <format dxfId="193">
      <pivotArea type="all" dataOnly="0" outline="0" fieldPosition="0"/>
    </format>
    <format dxfId="192">
      <pivotArea outline="0" collapsedLevelsAreSubtotals="1" fieldPosition="0"/>
    </format>
    <format dxfId="191">
      <pivotArea dataOnly="0" labelOnly="1" outline="0" axis="axisValues" fieldPosition="0"/>
    </format>
    <format dxfId="190">
      <pivotArea type="all" dataOnly="0" outline="0" fieldPosition="0"/>
    </format>
    <format dxfId="189">
      <pivotArea outline="0" collapsedLevelsAreSubtotals="1" fieldPosition="0"/>
    </format>
    <format dxfId="188">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78A8AE-9375-44D6-AAEC-E5C42D156812}" name="Totaldiscount" cacheId="1" applyNumberFormats="0" applyBorderFormats="0" applyFontFormats="0" applyPatternFormats="0" applyAlignmentFormats="0" applyWidthHeightFormats="1" dataCaption="Values" updatedVersion="8" minRefreshableVersion="5" useAutoFormatting="1" itemPrintTitles="1" createdVersion="8" indent="0" multipleFieldFilters="0">
  <location ref="C3:C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formats count="6">
    <format dxfId="199">
      <pivotArea type="all" dataOnly="0" outline="0" fieldPosition="0"/>
    </format>
    <format dxfId="198">
      <pivotArea outline="0" collapsedLevelsAreSubtotals="1"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8F1519-2652-4DB4-8032-D7BEA8546735}" name="Totalsale" cacheId="1"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3:A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formats count="6">
    <format dxfId="205">
      <pivotArea type="all" dataOnly="0" outline="0" fieldPosition="0"/>
    </format>
    <format dxfId="204">
      <pivotArea outline="0" collapsedLevelsAreSubtotals="1" fieldPosition="0"/>
    </format>
    <format dxfId="203">
      <pivotArea dataOnly="0" labelOnly="1" outline="0" axis="axisValues" fieldPosition="0"/>
    </format>
    <format dxfId="202">
      <pivotArea type="all" dataOnly="0" outline="0" fieldPosition="0"/>
    </format>
    <format dxfId="201">
      <pivotArea outline="0" collapsedLevelsAreSubtotals="1" fieldPosition="0"/>
    </format>
    <format dxfId="200">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4B5F68-6497-4C1C-9AD6-9328AC9DF69D}" name="Productsale" cacheId="1" applyNumberFormats="0" applyBorderFormats="0" applyFontFormats="0" applyPatternFormats="0" applyAlignmentFormats="0" applyWidthHeightFormats="1" dataCaption="Values" updatedVersion="8" minRefreshableVersion="5" useAutoFormatting="1" itemPrintTitles="1" createdVersion="8" indent="0" multipleFieldFilters="0" chartFormat="9">
  <location ref="U3:W16"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formats count="7">
    <format dxfId="212">
      <pivotArea type="all" dataOnly="0" outline="0" fieldPosition="0"/>
    </format>
    <format dxfId="211">
      <pivotArea outline="0" collapsedLevelsAreSubtotals="1" fieldPosition="0"/>
    </format>
    <format dxfId="210">
      <pivotArea dataOnly="0" labelOnly="1" outline="0" axis="axisValues" fieldPosition="0"/>
    </format>
    <format dxfId="209">
      <pivotArea type="all" dataOnly="0" outline="0" fieldPosition="0"/>
    </format>
    <format dxfId="208">
      <pivotArea outline="0" collapsedLevelsAreSubtotals="1" fieldPosition="0"/>
    </format>
    <format dxfId="207">
      <pivotArea dataOnly="0" labelOnly="1" outline="0" axis="axisValues" fieldPosition="0"/>
    </format>
    <format dxfId="206">
      <pivotArea outline="0" fieldPosition="0">
        <references count="1">
          <reference field="4294967294" count="1">
            <x v="1"/>
          </reference>
        </references>
      </pivotArea>
    </format>
  </format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8" count="1" selected="0">
            <x v="0"/>
          </reference>
        </references>
      </pivotArea>
    </chartFormat>
    <chartFormat chart="0" format="3">
      <pivotArea type="data" outline="0" fieldPosition="0">
        <references count="2">
          <reference field="4294967294" count="1" selected="0">
            <x v="1"/>
          </reference>
          <reference field="8" count="1" selected="0">
            <x v="1"/>
          </reference>
        </references>
      </pivotArea>
    </chartFormat>
    <chartFormat chart="0" format="4">
      <pivotArea type="data" outline="0" fieldPosition="0">
        <references count="2">
          <reference field="4294967294" count="1" selected="0">
            <x v="1"/>
          </reference>
          <reference field="8" count="1" selected="0">
            <x v="2"/>
          </reference>
        </references>
      </pivotArea>
    </chartFormat>
    <chartFormat chart="0" format="5">
      <pivotArea type="data" outline="0" fieldPosition="0">
        <references count="2">
          <reference field="4294967294" count="1" selected="0">
            <x v="1"/>
          </reference>
          <reference field="8" count="1" selected="0">
            <x v="3"/>
          </reference>
        </references>
      </pivotArea>
    </chartFormat>
    <chartFormat chart="0" format="6">
      <pivotArea type="data" outline="0" fieldPosition="0">
        <references count="2">
          <reference field="4294967294" count="1" selected="0">
            <x v="1"/>
          </reference>
          <reference field="8" count="1" selected="0">
            <x v="4"/>
          </reference>
        </references>
      </pivotArea>
    </chartFormat>
    <chartFormat chart="0" format="7">
      <pivotArea type="data" outline="0" fieldPosition="0">
        <references count="2">
          <reference field="4294967294" count="1" selected="0">
            <x v="1"/>
          </reference>
          <reference field="8" count="1" selected="0">
            <x v="5"/>
          </reference>
        </references>
      </pivotArea>
    </chartFormat>
    <chartFormat chart="0" format="8">
      <pivotArea type="data" outline="0" fieldPosition="0">
        <references count="2">
          <reference field="4294967294" count="1" selected="0">
            <x v="1"/>
          </reference>
          <reference field="8" count="1" selected="0">
            <x v="6"/>
          </reference>
        </references>
      </pivotArea>
    </chartFormat>
    <chartFormat chart="0" format="9">
      <pivotArea type="data" outline="0" fieldPosition="0">
        <references count="2">
          <reference field="4294967294" count="1" selected="0">
            <x v="1"/>
          </reference>
          <reference field="8" count="1" selected="0">
            <x v="7"/>
          </reference>
        </references>
      </pivotArea>
    </chartFormat>
    <chartFormat chart="0" format="10">
      <pivotArea type="data" outline="0" fieldPosition="0">
        <references count="2">
          <reference field="4294967294" count="1" selected="0">
            <x v="1"/>
          </reference>
          <reference field="8" count="1" selected="0">
            <x v="8"/>
          </reference>
        </references>
      </pivotArea>
    </chartFormat>
    <chartFormat chart="0" format="11">
      <pivotArea type="data" outline="0" fieldPosition="0">
        <references count="2">
          <reference field="4294967294" count="1" selected="0">
            <x v="1"/>
          </reference>
          <reference field="8" count="1" selected="0">
            <x v="9"/>
          </reference>
        </references>
      </pivotArea>
    </chartFormat>
    <chartFormat chart="0" format="12">
      <pivotArea type="data" outline="0" fieldPosition="0">
        <references count="2">
          <reference field="4294967294" count="1" selected="0">
            <x v="1"/>
          </reference>
          <reference field="8" count="1" selected="0">
            <x v="10"/>
          </reference>
        </references>
      </pivotArea>
    </chartFormat>
    <chartFormat chart="0" format="13">
      <pivotArea type="data" outline="0" fieldPosition="0">
        <references count="2">
          <reference field="4294967294" count="1" selected="0">
            <x v="1"/>
          </reference>
          <reference field="8" count="1" selected="0">
            <x v="11"/>
          </reference>
        </references>
      </pivotArea>
    </chartFormat>
    <chartFormat chart="8" format="28" series="1">
      <pivotArea type="data" outline="0" fieldPosition="0">
        <references count="1">
          <reference field="4294967294" count="1" selected="0">
            <x v="0"/>
          </reference>
        </references>
      </pivotArea>
    </chartFormat>
    <chartFormat chart="8" format="29" series="1">
      <pivotArea type="data" outline="0" fieldPosition="0">
        <references count="1">
          <reference field="4294967294" count="1" selected="0">
            <x v="1"/>
          </reference>
        </references>
      </pivotArea>
    </chartFormat>
    <chartFormat chart="8" format="30">
      <pivotArea type="data" outline="0" fieldPosition="0">
        <references count="2">
          <reference field="4294967294" count="1" selected="0">
            <x v="1"/>
          </reference>
          <reference field="8" count="1" selected="0">
            <x v="0"/>
          </reference>
        </references>
      </pivotArea>
    </chartFormat>
    <chartFormat chart="8" format="31">
      <pivotArea type="data" outline="0" fieldPosition="0">
        <references count="2">
          <reference field="4294967294" count="1" selected="0">
            <x v="1"/>
          </reference>
          <reference field="8" count="1" selected="0">
            <x v="1"/>
          </reference>
        </references>
      </pivotArea>
    </chartFormat>
    <chartFormat chart="8" format="32">
      <pivotArea type="data" outline="0" fieldPosition="0">
        <references count="2">
          <reference field="4294967294" count="1" selected="0">
            <x v="1"/>
          </reference>
          <reference field="8" count="1" selected="0">
            <x v="2"/>
          </reference>
        </references>
      </pivotArea>
    </chartFormat>
    <chartFormat chart="8" format="33">
      <pivotArea type="data" outline="0" fieldPosition="0">
        <references count="2">
          <reference field="4294967294" count="1" selected="0">
            <x v="1"/>
          </reference>
          <reference field="8" count="1" selected="0">
            <x v="3"/>
          </reference>
        </references>
      </pivotArea>
    </chartFormat>
    <chartFormat chart="8" format="34">
      <pivotArea type="data" outline="0" fieldPosition="0">
        <references count="2">
          <reference field="4294967294" count="1" selected="0">
            <x v="1"/>
          </reference>
          <reference field="8" count="1" selected="0">
            <x v="4"/>
          </reference>
        </references>
      </pivotArea>
    </chartFormat>
    <chartFormat chart="8" format="35">
      <pivotArea type="data" outline="0" fieldPosition="0">
        <references count="2">
          <reference field="4294967294" count="1" selected="0">
            <x v="1"/>
          </reference>
          <reference field="8" count="1" selected="0">
            <x v="5"/>
          </reference>
        </references>
      </pivotArea>
    </chartFormat>
    <chartFormat chart="8" format="36">
      <pivotArea type="data" outline="0" fieldPosition="0">
        <references count="2">
          <reference field="4294967294" count="1" selected="0">
            <x v="1"/>
          </reference>
          <reference field="8" count="1" selected="0">
            <x v="6"/>
          </reference>
        </references>
      </pivotArea>
    </chartFormat>
    <chartFormat chart="8" format="37">
      <pivotArea type="data" outline="0" fieldPosition="0">
        <references count="2">
          <reference field="4294967294" count="1" selected="0">
            <x v="1"/>
          </reference>
          <reference field="8" count="1" selected="0">
            <x v="7"/>
          </reference>
        </references>
      </pivotArea>
    </chartFormat>
    <chartFormat chart="8" format="38">
      <pivotArea type="data" outline="0" fieldPosition="0">
        <references count="2">
          <reference field="4294967294" count="1" selected="0">
            <x v="1"/>
          </reference>
          <reference field="8" count="1" selected="0">
            <x v="8"/>
          </reference>
        </references>
      </pivotArea>
    </chartFormat>
    <chartFormat chart="8" format="39">
      <pivotArea type="data" outline="0" fieldPosition="0">
        <references count="2">
          <reference field="4294967294" count="1" selected="0">
            <x v="1"/>
          </reference>
          <reference field="8" count="1" selected="0">
            <x v="9"/>
          </reference>
        </references>
      </pivotArea>
    </chartFormat>
    <chartFormat chart="8" format="40">
      <pivotArea type="data" outline="0" fieldPosition="0">
        <references count="2">
          <reference field="4294967294" count="1" selected="0">
            <x v="1"/>
          </reference>
          <reference field="8" count="1" selected="0">
            <x v="10"/>
          </reference>
        </references>
      </pivotArea>
    </chartFormat>
    <chartFormat chart="8" format="41">
      <pivotArea type="data" outline="0" fieldPosition="0">
        <references count="2">
          <reference field="4294967294" count="1" selected="0">
            <x v="1"/>
          </reference>
          <reference field="8" count="1" selected="0">
            <x v="1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A8915F-1477-4F85-A4C1-E2B0072BE121}" name="Netsales" cacheId="1"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8:A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formats count="6">
    <format dxfId="218">
      <pivotArea type="all" dataOnly="0" outline="0" fieldPosition="0"/>
    </format>
    <format dxfId="217">
      <pivotArea outline="0" collapsedLevelsAreSubtotals="1" fieldPosition="0"/>
    </format>
    <format dxfId="216">
      <pivotArea dataOnly="0" labelOnly="1" outline="0" axis="axisValues" fieldPosition="0"/>
    </format>
    <format dxfId="215">
      <pivotArea type="all" dataOnly="0" outline="0" fieldPosition="0"/>
    </format>
    <format dxfId="214">
      <pivotArea outline="0" collapsedLevelsAreSubtotals="1" fieldPosition="0"/>
    </format>
    <format dxfId="213">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3E6D67-A6F1-4BE7-9BCD-8BB9DE33933F}" name="TotalProfit" cacheId="1" applyNumberFormats="0" applyBorderFormats="0" applyFontFormats="0" applyPatternFormats="0" applyAlignmentFormats="0" applyWidthHeightFormats="1" dataCaption="Values" updatedVersion="8" minRefreshableVersion="5" useAutoFormatting="1" itemPrintTitles="1" createdVersion="8" indent="0" multipleFieldFilters="0">
  <location ref="C8:C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formats count="6">
    <format dxfId="224">
      <pivotArea type="all" dataOnly="0" outline="0" fieldPosition="0"/>
    </format>
    <format dxfId="223">
      <pivotArea outline="0" collapsedLevelsAreSubtotals="1" fieldPosition="0"/>
    </format>
    <format dxfId="222">
      <pivotArea dataOnly="0" labelOnly="1" outline="0" axis="axisValues" fieldPosition="0"/>
    </format>
    <format dxfId="221">
      <pivotArea type="all" dataOnly="0" outline="0" fieldPosition="0"/>
    </format>
    <format dxfId="220">
      <pivotArea outline="0" collapsedLevelsAreSubtotals="1" fieldPosition="0"/>
    </format>
    <format dxfId="219">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1B31E1-0F74-4CEE-AC9F-71490305BB9D}" name="Paymentmode" cacheId="1" applyNumberFormats="0" applyBorderFormats="0" applyFontFormats="0" applyPatternFormats="0" applyAlignmentFormats="0" applyWidthHeightFormats="1" dataCaption="Values" updatedVersion="8" minRefreshableVersion="5" useAutoFormatting="1" itemPrintTitles="1" createdVersion="8" indent="0" multipleFieldFilters="0" chartFormat="14">
  <location ref="Z3:AA8"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formats count="7">
    <format dxfId="231">
      <pivotArea type="all" dataOnly="0" outline="0" fieldPosition="0"/>
    </format>
    <format dxfId="230">
      <pivotArea outline="0" collapsedLevelsAreSubtotals="1" fieldPosition="0"/>
    </format>
    <format dxfId="229">
      <pivotArea dataOnly="0" labelOnly="1" outline="0" axis="axisValues" fieldPosition="0"/>
    </format>
    <format dxfId="228">
      <pivotArea type="all" dataOnly="0" outline="0" fieldPosition="0"/>
    </format>
    <format dxfId="227">
      <pivotArea outline="0" collapsedLevelsAreSubtotals="1" fieldPosition="0"/>
    </format>
    <format dxfId="226">
      <pivotArea dataOnly="0" labelOnly="1" outline="0" axis="axisValues" fieldPosition="0"/>
    </format>
    <format dxfId="225">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7" count="1" selected="0">
            <x v="0"/>
          </reference>
        </references>
      </pivotArea>
    </chartFormat>
    <chartFormat chart="13" format="12">
      <pivotArea type="data" outline="0" fieldPosition="0">
        <references count="2">
          <reference field="4294967294" count="1" selected="0">
            <x v="0"/>
          </reference>
          <reference field="17" count="1" selected="0">
            <x v="1"/>
          </reference>
        </references>
      </pivotArea>
    </chartFormat>
    <chartFormat chart="13" format="13">
      <pivotArea type="data" outline="0" fieldPosition="0">
        <references count="2">
          <reference field="4294967294" count="1" selected="0">
            <x v="0"/>
          </reference>
          <reference field="17" count="1" selected="0">
            <x v="2"/>
          </reference>
        </references>
      </pivotArea>
    </chartFormat>
    <chartFormat chart="13"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2821562-1954-468C-8347-612071FA6744}" name="Channelsale" cacheId="1" applyNumberFormats="0" applyBorderFormats="0" applyFontFormats="0" applyPatternFormats="0" applyAlignmentFormats="0" applyWidthHeightFormats="1" dataCaption="Values" updatedVersion="8" minRefreshableVersion="5" useAutoFormatting="1" itemPrintTitles="1" createdVersion="8" indent="0" multipleFieldFilters="0" chartFormat="9">
  <location ref="M3:N6"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Sum of Net Sales" fld="16" baseField="0" baseItem="0"/>
  </dataFields>
  <formats count="6">
    <format dxfId="237">
      <pivotArea type="all" dataOnly="0" outline="0" fieldPosition="0"/>
    </format>
    <format dxfId="236">
      <pivotArea outline="0" collapsedLevelsAreSubtotals="1" fieldPosition="0"/>
    </format>
    <format dxfId="235">
      <pivotArea dataOnly="0" labelOnly="1" outline="0" axis="axisValues" fieldPosition="0"/>
    </format>
    <format dxfId="234">
      <pivotArea type="all" dataOnly="0" outline="0" fieldPosition="0"/>
    </format>
    <format dxfId="233">
      <pivotArea outline="0" collapsedLevelsAreSubtotals="1" fieldPosition="0"/>
    </format>
    <format dxfId="23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38DCC18-9278-49F1-80FF-FF6C02218735}" name="PivotTable6" cacheId="1" applyNumberFormats="0" applyBorderFormats="0" applyFontFormats="0" applyPatternFormats="0" applyAlignmentFormats="0" applyWidthHeightFormats="1" dataCaption="Values" updatedVersion="8" minRefreshableVersion="5" useAutoFormatting="1" itemPrintTitles="1" createdVersion="8" indent="0" multipleFieldFilters="0" chartFormat="8">
  <location ref="AH20:AI33"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formats count="5">
    <format dxfId="242">
      <pivotArea type="all" dataOnly="0" outline="0" fieldPosition="0"/>
    </format>
    <format dxfId="241">
      <pivotArea outline="0" collapsedLevelsAreSubtotals="1" fieldPosition="0"/>
    </format>
    <format dxfId="240">
      <pivotArea dataOnly="0" labelOnly="1" outline="0" axis="axisValues" fieldPosition="0"/>
    </format>
    <format dxfId="239">
      <pivotArea type="all" dataOnly="0" outline="0" fieldPosition="0"/>
    </format>
    <format dxfId="238">
      <pivotArea outline="0" collapsedLevelsAreSubtotals="1"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A9A9D5-DC51-4421-A455-B2ABBA559D86}" sourceName="Region">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5">
        <i x="3"/>
        <i x="2" s="1"/>
        <i x="1"/>
        <i x="4"/>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416AA87-1FC0-4DCF-814F-60802B7CECEB}" sourceName="Sales Channel">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0DF2C70-F318-4424-90AD-0242E91FCC07}" sourceName="Product Category">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6BBC302F-1745-4911-86E4-B1B45F59FBD3}" sourceName="Product Sub-Category">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12">
        <i x="0" s="1"/>
        <i x="6" s="1"/>
        <i x="7" s="1"/>
        <i x="1" s="1"/>
        <i x="2" s="1"/>
        <i x="4" s="1"/>
        <i x="9" s="1"/>
        <i x="11" s="1"/>
        <i x="10" s="1"/>
        <i x="5" s="1"/>
        <i x="3"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B570397-BFAE-4E9B-A8F0-FED1F744EDD1}" sourceName="Payment Mode">
  <pivotTables>
    <pivotTable tabId="5" name="Regionsale"/>
    <pivotTable tabId="5" name="Categorysale"/>
    <pivotTable tabId="5" name="Channel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1AF50991-2783-429E-A9D4-36E499C6C1E6}" sourceName="Delivery Status">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1" s="1"/>
        <i x="0"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A246ACC-CCCD-4B91-8118-BE4CC862ED36}" sourceName="City">
  <pivotTables>
    <pivotTable tabId="5" name="Citysale"/>
    <pivotTable tabId="5" name="Categorysale"/>
    <pivotTable tabId="5" name="Channelsale"/>
    <pivotTable tabId="5" name="DeliveryStatus"/>
    <pivotTable tabId="5" name="Netsales"/>
    <pivotTable tabId="5" name="Paymentmode"/>
    <pivotTable tabId="5" name="Productsale"/>
    <pivotTable tabId="5" name="Regionsale"/>
    <pivotTable tabId="5" name="Totaldiscount"/>
    <pivotTable tabId="5" name="TotalProfit"/>
    <pivotTable tabId="5" name="Totalsale"/>
  </pivotTables>
  <data>
    <tabular pivotCacheId="1493789757">
      <items count="15">
        <i x="12" s="1"/>
        <i x="2" s="1"/>
        <i x="14" s="1"/>
        <i x="6" s="1" nd="1"/>
        <i x="9" s="1" nd="1"/>
        <i x="8" s="1" nd="1"/>
        <i x="4" s="1" nd="1"/>
        <i x="7" s="1" nd="1"/>
        <i x="10" s="1" nd="1"/>
        <i x="11" s="1" nd="1"/>
        <i x="1" s="1" nd="1"/>
        <i x="13" s="1" nd="1"/>
        <i x="3" s="1" nd="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D68AE1E-A5C8-414C-A51A-E20F524D8A1F}" cache="Slicer_Region" caption="Region" rowHeight="241300"/>
  <slicer name="Sales Channel" xr10:uid="{C3738A13-1D19-4EDE-AE42-9CA55A12FB00}" cache="Slicer_Sales_Channel" caption="Sales Channel" rowHeight="241300"/>
  <slicer name="Product Category" xr10:uid="{8F989921-A6F9-4555-8DDD-347029AB9EBA}" cache="Slicer_Product_Category" caption="Product Category" rowHeight="241300"/>
  <slicer name="Product Sub-Category" xr10:uid="{937A7197-EA73-4746-8D84-F4884A278A60}" cache="Slicer_Product_Sub_Category" caption="Product Sub-Category" rowHeight="241300"/>
  <slicer name="Payment Mode" xr10:uid="{C40CCAE3-F1C9-4FC0-ABE3-4993E0BC9D9C}" cache="Slicer_Payment_Mode" caption="Payment Mode" rowHeight="241300"/>
  <slicer name="Delivery Status" xr10:uid="{DA58F175-CCDF-4268-AA54-529C10873F79}" cache="Slicer_Delivery_Status" caption="Delivery Status" rowHeight="241300"/>
  <slicer name="City" xr10:uid="{6F9C98C3-51D7-4435-8698-A6BEA1E9647E}" cache="Slicer_City" caption="City" startItem="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3136546-E3FA-4D0D-A59F-512CDE2BFC80}" cache="Slicer_Region" caption="Region" style="SlicerStyleDark3" rowHeight="241300"/>
  <slicer name="Sales Channel 1" xr10:uid="{6BBDA06F-E594-4D9B-8A71-C0E68495677C}" cache="Slicer_Sales_Channel" caption="Sales Channel" columnCount="2" style="SlicerStyleDark4" rowHeight="365760"/>
  <slicer name="Product Category 1" xr10:uid="{502AE930-A0E8-427B-8E1E-3D5E378AF9F2}" cache="Slicer_Product_Category" caption="Product Category" style="SlicerStyleDark4" rowHeight="241300"/>
  <slicer name="Product Sub-Category 1" xr10:uid="{B1A0198A-A1C3-44E3-B36A-0DC8832C9378}" cache="Slicer_Product_Sub_Category" caption="Product Sub-Category" columnCount="2" style="SlicerStyleDark1" rowHeight="241300"/>
  <slicer name="Payment Mode 1" xr10:uid="{4E4360DA-B0A5-4D1B-9FF4-C99D6DF9CC12}" cache="Slicer_Payment_Mode" caption="Payment Mode" columnCount="4" style="SlicerStyleDark1" rowHeight="365760"/>
  <slicer name="Delivery Status 1" xr10:uid="{6A6C12FD-20A3-4EA7-B9E4-E6F00DC740E9}" cache="Slicer_Delivery_Status" caption="Delivery Status" columnCount="2" style="SlicerStyleDark3" rowHeight="182880"/>
  <slicer name="City 1" xr10:uid="{0D5CADD5-341A-4BAA-88F5-69CA4CDA03E9}" cache="Slicer_City" caption="City" columnCount="3" style="SlicerStyleDark3"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5C56F88-203C-4C48-AEFC-70DA424597B7}" sourceName="Date">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state minimalRefreshVersion="6" lastRefreshVersion="6" pivotCacheId="1493789757"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20E6467-F7AD-484A-8DD7-C499D2825D1B}" cache="NativeTimeline_Date" caption="Date" level="2" selectionLevel="0" scrollPosition="2023-10-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8DC0C63-B7BC-4B6C-A8F4-76D0B0F3B9BF}" cache="NativeTimeline_Date" caption="Date" showHeader="0" showSelectionLabel="0" level="2" selectionLevel="0"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6" Type="http://schemas.microsoft.com/office/2011/relationships/timeline" Target="../timelines/timeline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microsoft.com/office/2007/relationships/slicer" Target="../slicers/slicer1.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39EA1-2B8C-4DDB-A1DF-95D63829A1FE}">
  <sheetPr codeName="Sheet1">
    <tabColor rgb="FFFFFF00"/>
  </sheetPr>
  <dimension ref="A1"/>
  <sheetViews>
    <sheetView showGridLines="0" zoomScale="190" zoomScaleNormal="190" workbookViewId="0">
      <selection activeCell="E12" sqref="E12"/>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F1B83-E85B-4527-A648-BB8A03B2C92E}">
  <dimension ref="A3:B10"/>
  <sheetViews>
    <sheetView topLeftCell="A3" zoomScale="250" zoomScaleNormal="250" workbookViewId="0">
      <selection activeCell="B5" sqref="B5"/>
    </sheetView>
  </sheetViews>
  <sheetFormatPr defaultRowHeight="14.5" x14ac:dyDescent="0.35"/>
  <cols>
    <col min="1" max="1" width="12.36328125" bestFit="1" customWidth="1"/>
    <col min="2" max="2" width="14.81640625" bestFit="1" customWidth="1"/>
  </cols>
  <sheetData>
    <row r="3" spans="1:2" x14ac:dyDescent="0.35">
      <c r="A3" s="13" t="s">
        <v>32970</v>
      </c>
      <c r="B3" t="s">
        <v>32969</v>
      </c>
    </row>
    <row r="4" spans="1:2" x14ac:dyDescent="0.35">
      <c r="A4" s="14" t="s">
        <v>57</v>
      </c>
      <c r="B4">
        <v>5621721.0100000175</v>
      </c>
    </row>
    <row r="5" spans="1:2" x14ac:dyDescent="0.35">
      <c r="A5" s="14" t="s">
        <v>47</v>
      </c>
      <c r="B5">
        <v>5604598.9600000158</v>
      </c>
    </row>
    <row r="6" spans="1:2" x14ac:dyDescent="0.35">
      <c r="A6" s="14" t="s">
        <v>36</v>
      </c>
      <c r="B6">
        <v>5493713.3899999959</v>
      </c>
    </row>
    <row r="7" spans="1:2" x14ac:dyDescent="0.35">
      <c r="A7" s="14" t="s">
        <v>89</v>
      </c>
      <c r="B7">
        <v>5333577.2500000009</v>
      </c>
    </row>
    <row r="8" spans="1:2" x14ac:dyDescent="0.35">
      <c r="A8" s="14" t="s">
        <v>24</v>
      </c>
      <c r="B8">
        <v>5835615.619999988</v>
      </c>
    </row>
    <row r="9" spans="1:2" x14ac:dyDescent="0.35">
      <c r="A9" s="14" t="s">
        <v>32980</v>
      </c>
    </row>
    <row r="10" spans="1:2" x14ac:dyDescent="0.35">
      <c r="A10" s="14" t="s">
        <v>32971</v>
      </c>
      <c r="B10">
        <v>27889226.230000019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0A635-DD55-4D7C-B0E6-A2E97C52ECA4}">
  <sheetPr codeName="Sheet2">
    <tabColor theme="9" tint="0.39997558519241921"/>
  </sheetPr>
  <dimension ref="A1:U10001"/>
  <sheetViews>
    <sheetView topLeftCell="L9861" zoomScale="175" zoomScaleNormal="175" workbookViewId="0">
      <selection activeCell="L7" sqref="A1:U10001"/>
    </sheetView>
  </sheetViews>
  <sheetFormatPr defaultRowHeight="14.5" x14ac:dyDescent="0.35"/>
  <cols>
    <col min="1" max="1" width="16.81640625" style="4" customWidth="1"/>
    <col min="2" max="2" width="13.6328125" style="7" customWidth="1"/>
    <col min="3" max="3" width="17.1796875" style="4" customWidth="1"/>
    <col min="4" max="4" width="13.54296875" style="4" customWidth="1"/>
    <col min="5" max="5" width="8.7265625" style="4" customWidth="1"/>
    <col min="6" max="6" width="12.26953125" style="4" bestFit="1" customWidth="1"/>
    <col min="7" max="7" width="12.36328125" style="4" bestFit="1" customWidth="1"/>
    <col min="8" max="8" width="15.453125" style="4" bestFit="1" customWidth="1"/>
    <col min="9" max="9" width="19.26953125" style="4" bestFit="1" customWidth="1"/>
    <col min="10" max="10" width="20.08984375" style="4" bestFit="1" customWidth="1"/>
    <col min="11" max="11" width="9.7265625" style="4" bestFit="1" customWidth="1"/>
    <col min="12" max="12" width="12.26953125" style="4" bestFit="1" customWidth="1"/>
    <col min="13" max="13" width="9" style="4" bestFit="1" customWidth="1"/>
    <col min="14" max="14" width="9.81640625" style="4" bestFit="1" customWidth="1"/>
    <col min="15" max="15" width="10.08984375" style="6" bestFit="1" customWidth="1"/>
    <col min="16" max="16" width="15.6328125" style="4" bestFit="1" customWidth="1"/>
    <col min="17" max="17" width="8.6328125" style="4" bestFit="1" customWidth="1"/>
    <col min="18" max="18" width="13.7265625" style="4" bestFit="1" customWidth="1"/>
    <col min="19" max="19" width="13.54296875" style="4" bestFit="1" customWidth="1"/>
    <col min="20" max="20" width="14" style="6" bestFit="1" customWidth="1"/>
    <col min="21" max="21" width="12.90625" style="4" bestFit="1" customWidth="1"/>
    <col min="22" max="16384" width="8.7265625" style="4"/>
  </cols>
  <sheetData>
    <row r="1" spans="1:21" x14ac:dyDescent="0.35">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1" x14ac:dyDescent="0.35">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31</v>
      </c>
      <c r="S2" s="4" t="s">
        <v>32</v>
      </c>
      <c r="T2" s="6">
        <v>0.15</v>
      </c>
      <c r="U2" s="4">
        <v>489.64</v>
      </c>
    </row>
    <row r="3" spans="1:21" x14ac:dyDescent="0.35">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x14ac:dyDescent="0.35">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x14ac:dyDescent="0.35">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x14ac:dyDescent="0.35">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x14ac:dyDescent="0.35">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x14ac:dyDescent="0.35">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x14ac:dyDescent="0.35">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x14ac:dyDescent="0.35">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x14ac:dyDescent="0.35">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x14ac:dyDescent="0.35">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x14ac:dyDescent="0.35">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x14ac:dyDescent="0.35">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x14ac:dyDescent="0.35">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x14ac:dyDescent="0.35">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x14ac:dyDescent="0.35">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x14ac:dyDescent="0.35">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x14ac:dyDescent="0.35">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x14ac:dyDescent="0.35">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x14ac:dyDescent="0.35">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x14ac:dyDescent="0.35">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x14ac:dyDescent="0.35">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x14ac:dyDescent="0.35">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x14ac:dyDescent="0.35">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x14ac:dyDescent="0.35">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x14ac:dyDescent="0.35">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x14ac:dyDescent="0.35">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x14ac:dyDescent="0.35">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x14ac:dyDescent="0.35">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x14ac:dyDescent="0.35">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x14ac:dyDescent="0.35">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35">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35">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35">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35">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35">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35">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35">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35">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35">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35">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35">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35">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35">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35">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35">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35">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35">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35">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35">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35">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35">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35">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35">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35">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35">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35">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35">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35">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35">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35">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35">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35">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35">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35">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35">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35">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35">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35">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35">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35">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35">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35">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35">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35">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35">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35">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35">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35">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35">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35">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35">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35">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35">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35">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35">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35">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35">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35">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35">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35">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35">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35">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35">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35">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35">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35">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35">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35">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35">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35">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35">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35">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35">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35">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35">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35">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35">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35">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35">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35">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35">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35">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35">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35">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35">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35">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35">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35">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35">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35">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35">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35">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35">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35">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35">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35">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35">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35">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35">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35">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35">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35">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35">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35">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35">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35">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35">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35">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35">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35">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35">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35">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35">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35">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35">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35">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35">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35">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35">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35">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35">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35">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35">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35">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35">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35">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35">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35">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35">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35">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35">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35">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35">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35">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35">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35">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35">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35">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35">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35">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35">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35">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35">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35">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35">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35">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35">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35">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35">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35">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35">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35">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35">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35">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35">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35">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35">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35">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35">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35">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35">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35">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35">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35">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35">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35">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35">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35">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35">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35">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35">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35">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35">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35">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35">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35">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35">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35">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35">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35">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35">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35">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35">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35">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35">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35">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35">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35">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35">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35">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35">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35">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35">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35">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35">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35">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35">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35">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35">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35">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35">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35">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35">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35">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35">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35">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35">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35">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35">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35">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35">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35">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35">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35">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35">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35">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35">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35">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35">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35">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35">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35">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35">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35">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35">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35">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35">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35">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35">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35">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35">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35">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35">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35">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35">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35">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35">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35">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35">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35">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35">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35">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35">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35">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35">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35">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35">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35">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35">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35">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35">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35">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35">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35">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35">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35">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35">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35">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35">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35">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35">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35">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35">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35">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35">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35">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35">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35">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35">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35">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35">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35">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35">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35">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35">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35">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35">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35">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35">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35">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35">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35">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35">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35">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35">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35">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35">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35">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35">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35">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35">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35">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35">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35">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35">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35">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35">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35">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35">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35">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35">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35">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35">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35">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35">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35">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35">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35">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35">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35">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35">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35">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35">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35">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35">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35">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35">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35">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35">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35">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35">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35">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35">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35">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35">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35">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35">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35">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35">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35">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35">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35">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35">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35">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35">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35">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35">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35">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35">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35">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35">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35">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35">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35">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35">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35">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35">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35">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35">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35">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35">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35">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35">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35">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35">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35">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35">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35">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35">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35">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35">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35">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35">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35">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35">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35">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35">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35">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35">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35">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35">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35">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35">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35">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35">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35">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35">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35">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35">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35">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35">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35">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35">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35">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35">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35">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35">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35">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35">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35">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35">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35">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35">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35">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35">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35">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35">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35">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35">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35">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35">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35">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35">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35">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35">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35">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35">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35">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35">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35">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35">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35">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35">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35">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35">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35">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35">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35">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35">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35">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35">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35">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35">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35">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35">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35">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35">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35">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35">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35">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35">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35">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35">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35">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35">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35">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35">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35">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35">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35">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35">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35">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35">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35">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35">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35">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35">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35">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35">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35">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35">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35">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35">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35">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35">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35">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35">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35">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35">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35">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35">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35">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35">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35">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35">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35">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35">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35">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35">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35">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35">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35">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35">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35">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35">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35">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35">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35">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35">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35">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35">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35">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35">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35">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35">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35">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35">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35">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35">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35">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35">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35">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35">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35">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35">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35">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35">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35">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35">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35">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35">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35">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35">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35">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35">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35">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35">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35">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35">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35">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35">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35">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35">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35">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35">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35">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35">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35">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35">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35">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35">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35">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35">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35">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35">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35">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35">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35">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35">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35">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35">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35">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35">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35">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35">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35">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35">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35">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35">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35">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35">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35">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35">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35">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35">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35">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35">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35">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35">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35">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35">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35">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35">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35">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35">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35">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35">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35">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35">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35">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35">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35">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35">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35">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35">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35">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35">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35">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35">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35">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35">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35">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35">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35">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35">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35">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35">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35">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35">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35">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35">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35">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35">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35">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35">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35">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35">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35">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35">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35">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35">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35">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35">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35">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35">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35">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35">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35">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35">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35">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35">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35">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35">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35">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35">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35">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35">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35">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35">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35">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35">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35">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35">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35">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35">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35">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35">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35">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35">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35">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35">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35">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35">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35">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35">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35">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35">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35">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35">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35">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35">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35">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35">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35">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35">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35">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35">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35">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35">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35">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35">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35">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35">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35">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35">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35">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35">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35">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35">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35">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35">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35">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35">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35">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35">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35">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35">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35">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35">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35">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35">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35">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35">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35">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35">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35">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35">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35">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35">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35">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35">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35">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35">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35">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35">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35">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35">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35">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35">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35">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35">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35">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35">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35">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35">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35">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35">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35">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35">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35">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35">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35">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35">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35">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35">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35">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35">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35">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35">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35">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35">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35">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35">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35">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35">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35">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35">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35">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35">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35">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35">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35">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35">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35">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35">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35">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35">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35">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35">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35">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35">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35">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35">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35">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35">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35">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35">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35">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35">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35">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35">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35">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35">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35">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35">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35">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35">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35">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35">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35">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35">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35">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35">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35">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35">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35">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35">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35">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35">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35">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35">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35">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35">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35">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35">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35">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35">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35">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35">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35">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35">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35">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35">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35">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35">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35">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35">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35">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35">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35">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35">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35">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35">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35">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35">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35">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35">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35">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35">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35">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35">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35">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35">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35">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35">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35">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35">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35">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35">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35">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35">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35">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35">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35">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35">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35">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35">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35">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35">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35">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35">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35">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35">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35">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35">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35">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35">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35">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35">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35">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35">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35">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35">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35">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35">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35">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35">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35">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35">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35">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35">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35">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35">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35">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35">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35">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35">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35">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35">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35">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35">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35">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35">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35">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35">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35">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35">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35">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35">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35">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35">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35">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35">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35">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35">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35">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35">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35">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35">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35">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35">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35">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35">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35">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35">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35">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35">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35">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35">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35">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35">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35">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35">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35">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35">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35">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35">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35">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35">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35">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35">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35">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35">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35">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35">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35">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35">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35">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35">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35">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35">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35">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35">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35">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35">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35">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35">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35">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35">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35">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35">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35">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35">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35">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35">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35">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35">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35">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35">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35">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35">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35">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35">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35">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35">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35">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35">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35">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35">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35">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35">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35">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35">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35">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35">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35">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35">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35">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35">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35">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35">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35">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35">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35">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35">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35">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35">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35">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35">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35">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35">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35">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35">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35">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35">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35">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35">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35">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35">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35">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35">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35">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35">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35">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35">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35">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35">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35">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35">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35">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35">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35">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35">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35">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35">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35">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35">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35">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35">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35">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35">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35">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35">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35">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35">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35">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35">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35">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35">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35">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35">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35">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35">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35">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35">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35">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35">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35">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35">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35">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35">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35">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35">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35">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35">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35">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35">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35">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35">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35">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35">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35">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35">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35">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35">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35">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35">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35">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35">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35">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35">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35">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35">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35">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35">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35">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35">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35">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35">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35">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35">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35">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35">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35">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35">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35">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35">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35">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35">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35">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35">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35">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35">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35">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35">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35">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35">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35">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35">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35">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35">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35">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35">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35">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35">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35">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35">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35">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35">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35">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35">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35">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35">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35">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35">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35">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35">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35">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35">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35">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35">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35">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35">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35">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35">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35">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35">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35">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35">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35">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35">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35">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35">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35">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35">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35">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35">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35">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35">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35">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35">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35">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35">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35">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35">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35">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35">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35">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35">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35">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35">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35">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35">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35">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35">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35">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35">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35">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35">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35">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35">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35">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35">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35">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35">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35">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35">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35">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35">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35">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35">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35">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35">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35">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35">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35">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35">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35">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35">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35">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35">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35">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35">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35">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35">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35">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35">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35">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35">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35">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35">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35">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35">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35">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35">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35">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35">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35">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35">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35">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35">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35">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35">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35">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35">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35">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35">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35">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35">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35">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35">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35">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35">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35">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35">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35">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35">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35">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35">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35">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35">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35">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35">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35">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35">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35">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35">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35">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35">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35">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35">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35">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35">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35">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35">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35">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35">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35">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35">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35">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35">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35">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35">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35">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35">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35">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35">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35">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35">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35">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35">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35">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35">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35">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35">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35">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35">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35">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35">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35">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35">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35">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35">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35">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35">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35">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35">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35">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35">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35">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35">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35">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35">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35">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35">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35">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35">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35">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35">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35">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35">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35">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35">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35">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35">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35">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35">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35">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35">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35">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35">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35">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35">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35">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35">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35">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35">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35">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35">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35">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35">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35">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35">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35">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35">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35">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35">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35">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35">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35">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35">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35">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35">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35">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35">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35">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35">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35">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35">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35">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35">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35">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35">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35">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35">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35">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35">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35">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35">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35">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35">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35">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35">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35">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35">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35">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35">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35">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35">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35">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35">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35">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35">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35">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35">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35">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35">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35">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35">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35">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35">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35">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35">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35">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35">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35">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35">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35">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35">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35">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35">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35">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35">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35">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35">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35">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35">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35">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35">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35">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35">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35">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35">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35">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35">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35">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35">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35">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35">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35">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35">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35">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35">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35">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35">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35">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35">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35">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35">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35">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35">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35">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35">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35">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35">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35">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35">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35">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35">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35">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35">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35">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35">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35">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35">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35">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35">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35">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35">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35">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35">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35">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35">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35">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35">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35">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35">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35">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35">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35">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35">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35">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35">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35">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35">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35">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35">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35">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35">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35">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35">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35">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35">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35">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35">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35">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35">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35">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35">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35">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35">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35">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35">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35">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35">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35">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35">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35">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35">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35">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35">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35">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35">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35">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35">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35">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35">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35">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35">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35">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35">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35">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35">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35">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35">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35">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35">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35">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35">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35">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35">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35">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35">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35">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35">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35">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35">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35">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35">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35">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35">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35">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35">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35">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35">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35">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35">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35">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35">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35">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35">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35">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35">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35">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35">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35">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35">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35">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35">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35">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35">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35">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35">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35">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35">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35">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35">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35">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35">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35">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35">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35">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35">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35">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35">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35">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35">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35">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35">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35">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35">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35">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35">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35">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35">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35">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35">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35">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35">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35">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35">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35">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35">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35">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35">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35">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35">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35">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35">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35">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35">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35">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35">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35">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35">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35">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35">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35">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35">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35">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35">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35">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35">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35">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35">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35">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35">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35">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35">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35">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35">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35">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35">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35">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35">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35">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35">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35">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35">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35">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35">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35">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35">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35">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35">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35">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35">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35">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35">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35">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35">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35">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35">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35">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35">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35">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35">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35">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35">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35">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35">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35">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35">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35">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35">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35">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35">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35">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35">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35">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35">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35">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35">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35">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35">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35">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35">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35">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35">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35">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35">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35">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35">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35">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35">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35">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35">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35">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35">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35">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35">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35">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35">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35">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35">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35">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35">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35">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35">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35">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35">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35">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35">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35">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35">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35">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35">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35">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35">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35">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35">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35">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35">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35">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35">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35">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35">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35">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35">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35">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35">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35">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35">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35">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35">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35">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35">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35">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35">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35">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35">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35">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35">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35">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35">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35">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35">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35">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35">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35">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35">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35">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35">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35">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35">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35">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35">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35">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35">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35">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35">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35">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35">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35">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35">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35">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35">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35">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35">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35">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35">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35">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35">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35">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35">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35">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35">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35">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35">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35">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35">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35">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35">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35">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35">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35">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35">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35">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35">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35">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35">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35">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35">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35">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35">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35">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35">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35">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35">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35">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35">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35">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35">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35">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35">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35">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35">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35">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35">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35">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35">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35">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35">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35">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35">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35">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35">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35">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35">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35">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35">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35">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35">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35">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35">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35">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35">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35">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35">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35">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35">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35">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35">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35">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35">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35">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35">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35">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35">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35">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35">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35">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35">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35">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35">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35">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35">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35">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35">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35">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35">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35">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35">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35">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35">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35">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35">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35">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35">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35">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35">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35">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35">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35">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35">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35">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35">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35">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35">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35">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35">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35">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35">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35">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35">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35">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35">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35">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35">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35">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35">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35">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35">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35">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35">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35">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35">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35">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35">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35">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35">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35">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35">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35">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35">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35">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35">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35">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35">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35">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35">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35">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35">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35">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35">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35">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35">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35">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35">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35">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35">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35">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35">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35">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35">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35">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35">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35">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35">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35">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35">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35">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35">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35">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35">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35">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35">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35">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35">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35">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35">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35">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35">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35">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35">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35">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35">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35">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35">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35">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35">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35">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35">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35">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35">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35">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35">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35">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35">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35">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35">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35">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35">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35">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35">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35">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35">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35">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35">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35">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35">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35">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35">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35">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35">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35">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35">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35">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35">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35">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35">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35">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35">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35">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35">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35">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35">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35">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35">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35">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35">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35">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35">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35">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35">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35">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35">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35">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35">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35">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35">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35">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35">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35">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35">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35">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35">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35">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35">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35">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35">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35">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35">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35">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35">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35">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35">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35">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35">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35">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35">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35">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35">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35">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35">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35">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35">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35">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35">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35">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35">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35">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35">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35">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35">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35">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35">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35">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35">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35">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35">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35">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35">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35">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35">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35">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35">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35">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35">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35">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35">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35">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35">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35">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35">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35">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35">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35">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35">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35">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35">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35">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35">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35">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35">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35">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35">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35">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35">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35">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35">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35">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35">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35">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35">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35">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35">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35">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35">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35">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35">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35">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35">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35">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35">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35">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35">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35">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35">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35">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35">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35">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35">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35">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35">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35">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35">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35">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35">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35">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35">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35">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35">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35">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35">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35">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35">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35">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35">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35">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35">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35">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35">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35">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35">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35">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35">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35">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35">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35">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35">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35">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35">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35">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35">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35">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35">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35">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35">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35">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35">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35">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35">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35">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35">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35">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35">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35">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35">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35">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35">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35">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35">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35">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35">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35">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35">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35">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35">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35">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35">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35">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35">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35">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35">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35">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35">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35">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35">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35">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35">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35">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35">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35">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35">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35">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35">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35">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35">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35">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35">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35">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35">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35">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35">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35">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35">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35">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35">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35">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35">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35">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35">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35">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35">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35">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35">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35">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35">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35">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35">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35">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35">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35">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35">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35">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35">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35">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35">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35">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35">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35">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35">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35">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35">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35">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35">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35">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35">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35">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35">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35">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35">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35">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35">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35">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35">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35">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35">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35">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35">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35">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35">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35">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35">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35">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35">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35">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35">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35">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35">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35">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35">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35">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35">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35">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35">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35">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35">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35">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35">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35">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35">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35">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35">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35">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35">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35">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35">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35">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35">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35">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35">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35">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35">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35">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35">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35">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35">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35">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35">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35">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35">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35">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35">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35">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35">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35">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35">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35">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35">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35">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35">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35">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35">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35">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35">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35">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35">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35">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35">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35">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35">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35">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35">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35">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35">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35">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35">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35">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35">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35">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35">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35">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35">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35">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35">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35">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35">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35">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35">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35">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35">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35">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35">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35">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35">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35">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35">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35">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35">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35">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35">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35">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35">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35">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35">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35">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35">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35">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35">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35">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35">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35">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35">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35">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35">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35">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35">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35">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35">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35">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35">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35">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35">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35">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35">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35">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35">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35">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35">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35">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35">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35">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35">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35">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35">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35">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35">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35">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35">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35">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35">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35">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35">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35">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35">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35">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35">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35">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35">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35">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35">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35">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35">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35">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35">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35">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35">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35">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35">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35">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35">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35">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35">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35">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35">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35">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35">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35">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35">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35">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35">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35">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35">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35">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35">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35">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35">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35">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35">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35">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35">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35">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35">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35">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35">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35">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35">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35">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35">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35">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35">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35">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35">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35">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35">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35">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35">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35">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35">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35">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35">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35">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35">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35">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35">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35">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35">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35">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35">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35">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35">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35">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35">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35">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35">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35">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35">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35">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35">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35">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35">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35">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35">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35">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35">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35">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35">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35">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35">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35">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35">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35">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35">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35">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35">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35">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35">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35">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35">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35">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35">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35">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35">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35">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35">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35">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35">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35">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35">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35">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35">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35">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35">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35">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35">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35">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35">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35">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35">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35">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35">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35">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35">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35">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35">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35">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35">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35">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35">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35">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35">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35">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35">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35">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35">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35">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35">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35">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35">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35">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35">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35">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35">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35">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35">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35">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35">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35">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35">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35">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35">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35">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35">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35">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35">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35">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35">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35">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35">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35">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35">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35">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35">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35">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35">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35">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35">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35">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35">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35">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35">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35">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35">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35">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35">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35">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35">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35">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35">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35">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35">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35">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35">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35">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35">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35">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35">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35">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35">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35">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35">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35">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35">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35">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35">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35">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35">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35">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35">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35">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35">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35">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35">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35">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35">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35">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35">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35">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35">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35">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35">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35">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35">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35">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35">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35">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35">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35">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35">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35">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35">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35">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35">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35">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35">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35">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35">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35">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35">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35">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35">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35">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35">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35">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35">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35">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35">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35">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35">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35">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35">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35">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35">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35">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35">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35">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35">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35">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35">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35">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35">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35">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35">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35">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35">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35">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35">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35">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35">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35">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35">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35">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35">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35">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35">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35">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35">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35">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35">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35">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35">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35">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35">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35">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35">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35">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35">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35">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35">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35">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35">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35">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35">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35">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35">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35">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35">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35">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35">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35">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35">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35">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35">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35">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35">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35">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35">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35">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35">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35">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35">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35">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35">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35">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35">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35">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35">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35">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35">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35">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35">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35">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35">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35">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35">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35">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35">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35">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35">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35">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35">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35">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35">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35">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35">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35">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35">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35">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35">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35">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35">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35">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35">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35">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35">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35">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35">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35">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35">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35">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35">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35">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35">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35">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35">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35">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35">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35">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35">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35">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35">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35">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35">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35">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35">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35">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35">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35">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35">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35">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35">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35">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35">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35">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35">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35">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35">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35">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35">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35">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35">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35">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35">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35">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35">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35">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35">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35">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35">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35">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35">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35">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35">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35">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35">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35">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35">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35">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35">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35">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35">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35">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35">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35">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35">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35">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35">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35">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35">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35">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35">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35">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35">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35">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35">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35">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35">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35">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35">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35">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35">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35">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35">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35">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35">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35">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35">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35">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35">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35">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35">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35">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35">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35">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35">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35">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35">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35">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35">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35">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35">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35">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35">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35">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35">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35">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35">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35">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35">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35">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35">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35">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35">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35">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35">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35">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35">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35">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35">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35">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35">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35">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35">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35">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35">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35">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35">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35">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35">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35">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35">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35">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35">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35">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35">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35">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35">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35">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35">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35">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35">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35">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35">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35">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35">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35">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35">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35">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35">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35">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35">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35">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35">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35">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35">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35">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35">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35">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35">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35">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35">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35">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35">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35">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35">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35">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35">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35">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35">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35">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35">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35">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35">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35">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35">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35">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35">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35">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35">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35">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35">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35">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35">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35">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35">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35">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35">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35">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35">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35">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35">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35">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35">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35">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35">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35">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35">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35">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35">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35">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35">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35">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35">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35">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35">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35">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35">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35">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35">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35">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35">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35">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35">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35">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35">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35">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35">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35">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35">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35">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35">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35">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35">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35">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35">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35">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35">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35">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35">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35">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35">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35">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35">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35">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35">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35">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35">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35">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35">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35">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35">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35">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35">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35">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35">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35">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35">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35">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35">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35">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35">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35">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35">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35">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35">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35">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35">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35">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35">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35">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35">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35">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35">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35">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35">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35">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35">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35">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35">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35">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35">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35">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35">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35">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35">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35">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35">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35">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35">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35">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35">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35">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35">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35">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35">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35">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35">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35">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35">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35">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35">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35">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35">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35">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35">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35">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35">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35">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35">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35">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35">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35">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35">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35">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35">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35">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35">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35">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35">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35">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35">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35">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35">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35">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35">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35">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35">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35">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35">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35">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35">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35">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35">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35">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35">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35">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35">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35">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35">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35">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35">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35">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35">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35">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35">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35">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35">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35">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35">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35">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35">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35">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35">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35">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35">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35">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35">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35">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35">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35">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35">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35">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35">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35">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35">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35">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35">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35">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35">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35">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35">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35">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35">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35">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35">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35">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35">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35">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35">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35">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35">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35">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35">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35">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35">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35">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35">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35">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35">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35">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35">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35">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35">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35">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35">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35">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35">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35">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35">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35">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35">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35">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35">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35">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35">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35">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35">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35">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35">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35">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35">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35">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35">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35">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35">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35">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35">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35">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35">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35">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35">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35">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35">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35">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35">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35">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35">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35">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35">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35">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35">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35">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35">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35">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35">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35">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35">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35">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35">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35">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35">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35">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35">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35">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35">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35">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35">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35">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35">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35">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35">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35">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35">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35">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35">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35">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35">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35">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35">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35">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35">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35">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35">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35">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35">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35">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35">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35">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35">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35">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35">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35">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35">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35">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35">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35">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35">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35">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35">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35">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35">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35">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35">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35">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35">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35">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35">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35">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35">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35">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35">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35">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35">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35">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35">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35">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35">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35">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35">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35">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35">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35">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35">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35">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35">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35">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35">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35">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35">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35">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35">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35">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35">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35">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35">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35">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35">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35">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35">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35">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35">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35">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35">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35">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35">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35">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35">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35">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35">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35">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35">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35">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35">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35">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35">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35">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35">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35">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35">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35">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35">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35">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35">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35">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35">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35">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35">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35">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35">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35">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35">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35">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35">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35">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35">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35">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35">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35">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35">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35">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35">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35">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35">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35">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35">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35">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35">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35">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35">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35">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35">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35">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35">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35">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35">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35">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35">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35">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35">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35">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35">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35">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35">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35">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35">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35">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35">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35">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35">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35">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35">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35">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35">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35">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35">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35">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35">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35">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35">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35">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35">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35">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35">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35">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35">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35">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35">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35">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35">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35">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35">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35">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35">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35">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35">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35">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35">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35">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35">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35">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35">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35">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35">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35">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35">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35">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35">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35">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35">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35">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35">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35">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35">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35">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35">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35">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35">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35">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35">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35">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35">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35">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35">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35">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35">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35">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35">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35">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35">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35">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35">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35">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35">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35">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35">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35">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35">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35">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35">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35">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35">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35">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35">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35">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35">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35">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35">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35">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35">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35">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35">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35">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35">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35">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35">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35">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35">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35">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35">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35">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35">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35">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35">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35">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35">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35">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35">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35">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35">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35">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35">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35">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35">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35">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35">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35">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35">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35">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35">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35">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35">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35">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35">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35">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35">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35">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35">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35">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35">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35">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35">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35">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35">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35">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35">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35">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35">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35">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35">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35">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35">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35">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35">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35">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35">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35">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35">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35">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35">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35">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35">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35">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35">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35">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35">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35">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35">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35">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35">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35">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35">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35">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35">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35">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35">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35">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35">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35">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35">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35">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35">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35">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35">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35">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35">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35">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35">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35">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35">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35">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35">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35">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35">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35">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35">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35">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35">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35">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35">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35">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35">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35">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35">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35">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35">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35">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35">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35">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35">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35">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35">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35">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35">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35">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35">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35">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35">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35">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35">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35">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35">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35">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35">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35">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35">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35">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35">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35">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35">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35">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35">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35">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35">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35">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35">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35">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35">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35">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35">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35">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35">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35">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35">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35">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35">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35">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35">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35">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35">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35">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35">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35">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35">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35">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35">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35">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35">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35">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35">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35">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35">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35">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35">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35">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35">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35">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35">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35">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35">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35">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35">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35">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35">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35">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35">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35">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35">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35">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35">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35">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35">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35">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35">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35">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35">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35">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35">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35">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35">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35">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35">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35">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35">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35">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35">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35">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35">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35">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35">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35">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35">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35">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35">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35">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35">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35">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35">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35">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35">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35">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35">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35">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35">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35">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35">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35">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35">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35">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35">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35">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35">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35">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35">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35">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35">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35">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35">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35">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35">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35">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35">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35">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35">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35">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35">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35">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35">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35">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35">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35">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35">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35">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35">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35">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35">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35">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35">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35">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35">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35">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35">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35">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35">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35">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35">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35">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35">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35">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35">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35">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35">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35">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35">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35">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35">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35">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35">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35">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35">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35">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35">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35">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35">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35">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35">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35">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35">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35">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35">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35">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35">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35">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35">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35">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35">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35">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35">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35">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35">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35">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35">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35">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35">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35">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35">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35">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35">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35">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35">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35">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35">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35">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35">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35">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35">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35">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35">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35">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35">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35">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35">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35">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35">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35">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35">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35">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35">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35">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35">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35">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35">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35">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35">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35">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35">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35">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35">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35">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35">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35">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35">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35">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35">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35">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35">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35">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35">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35">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35">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35">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35">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35">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35">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35">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35">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35">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35">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35">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35">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35">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35">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35">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35">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35">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35">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35">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35">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35">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35">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35">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35">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35">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35">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35">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35">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35">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35">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35">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35">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35">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35">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35">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35">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35">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35">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35">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35">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35">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35">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35">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35">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35">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35">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35">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35">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35">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35">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35">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35">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35">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35">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35">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35">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35">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35">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35">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35">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35">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35">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35">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35">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35">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35">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35">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35">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35">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35">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35">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35">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35">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35">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35">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35">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35">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35">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35">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35">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35">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35">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35">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35">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35">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35">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35">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35">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35">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35">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35">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35">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35">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35">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35">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35">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35">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35">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35">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35">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35">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35">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35">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35">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35">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35">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35">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35">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35">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35">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35">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35">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35">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35">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35">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35">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35">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35">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35">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35">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35">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35">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35">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35">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35">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35">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35">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35">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35">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35">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35">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35">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35">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35">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35">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35">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35">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35">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35">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35">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35">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35">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35">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35">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35">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35">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35">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35">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35">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35">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35">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35">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35">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35">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35">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35">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35">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35">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35">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35">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35">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35">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35">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35">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35">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35">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35">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35">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35">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35">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35">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35">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35">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35">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35">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35">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35">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35">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35">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35">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35">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35">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35">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35">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35">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35">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35">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35">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35">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35">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35">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35">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35">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35">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35">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35">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35">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35">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35">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35">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35">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35">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35">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35">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35">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35">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35">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35">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35">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35">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35">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35">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35">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35">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35">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35">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35">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35">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35">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35">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35">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35">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35">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35">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35">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35">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35">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35">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35">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35">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35">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35">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35">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35">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35">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35">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35">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35">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35">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35">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35">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35">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35">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35">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35">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35">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35">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35">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35">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35">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35">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35">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35">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35">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35">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35">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35">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35">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35">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35">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35">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35">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35">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35">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35">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35">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35">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35">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35">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35">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35">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35">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35">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35">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35">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35">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35">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35">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35">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35">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35">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35">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35">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35">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35">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35">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35">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35">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35">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35">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35">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35">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35">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35">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35">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35">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35">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35">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35">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35">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35">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35">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35">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35">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35">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35">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35">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35">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35">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35">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35">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35">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35">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35">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35">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35">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35">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35">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35">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35">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35">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35">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35">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35">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35">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35">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35">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35">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35">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35">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35">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35">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35">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35">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35">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35">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35">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35">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35">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35">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35">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35">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35">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35">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35">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35">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35">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35">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35">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35">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35">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35">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35">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35">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35">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35">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35">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35">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35">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35">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35">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35">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35">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35">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35">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35">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35">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35">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35">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35">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35">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35">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35">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35">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35">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35">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35">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35">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35">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35">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35">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35">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35">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35">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35">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35">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35">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35">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35">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35">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35">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35">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35">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35">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35">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35">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35">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35">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35">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35">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35">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35">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35">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35">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35">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35">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35">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35">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35">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35">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35">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35">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35">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35">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35">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35">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35">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35">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35">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35">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35">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35">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35">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35">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35">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35">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35">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35">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35">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35">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35">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35">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35">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35">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35">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35">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35">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35">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35">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35">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35">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35">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35">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35">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35">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35">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35">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35">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35">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35">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35">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35">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35">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35">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35">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35">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35">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35">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35">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35">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35">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35">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35">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35">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35">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35">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35">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35">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35">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35">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35">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35">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35">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35">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35">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35">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35">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35">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35">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35">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35">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35">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35">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35">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35">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35">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35">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35">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35">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35">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35">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35">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35">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35">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35">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35">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35">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35">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35">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35">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35">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35">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35">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35">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35">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35">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35">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35">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35">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35">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35">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35">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35">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35">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35">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35">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35">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35">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35">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35">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35">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35">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35">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35">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35">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35">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35">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35">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35">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35">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35">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35">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35">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35">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35">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35">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35">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35">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35">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35">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35">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35">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35">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35">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35">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35">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35">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35">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35">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35">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35">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35">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35">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35">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35">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35">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35">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35">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35">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35">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35">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35">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35">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35">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35">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35">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35">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35">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35">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35">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35">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35">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35">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35">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35">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35">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35">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35">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35">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35">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35">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35">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35">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35">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35">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35">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35">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35">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35">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35">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35">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35">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35">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35">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35">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35">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35">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35">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35">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35">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35">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35">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35">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35">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35">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35">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35">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35">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35">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35">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35">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35">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35">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35">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35">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35">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35">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35">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35">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35">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35">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35">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35">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35">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35">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35">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35">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35">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35">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35">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35">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35">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35">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35">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35">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35">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35">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35">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35">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35">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35">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35">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35">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35">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35">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35">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35">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35">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35">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35">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35">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35">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35">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35">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35">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35">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35">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35">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35">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35">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35">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35">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35">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35">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35">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35">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35">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35">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35">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35">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35">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35">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35">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35">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35">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35">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35">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35">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35">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35">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35">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35">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35">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35">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35">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35">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35">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35">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35">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35">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35">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35">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35">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35">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35">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35">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35">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35">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35">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35">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35">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35">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35">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35">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35">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35">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35">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35">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35">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35">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35">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35">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35">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35">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35">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35">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35">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35">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35">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35">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35">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35">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35">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35">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35">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35">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35">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35">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35">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35">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35">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35">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35">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35">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35">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35">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35">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35">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35">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35">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35">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35">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35">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35">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35">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35">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35">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35">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35">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35">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35">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35">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35">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35">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35">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35">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35">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35">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35">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35">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35">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35">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35">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35">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35">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35">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35">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35">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35">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35">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35">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35">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35">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35">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35">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35">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35">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35">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35">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35">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35">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35">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35">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35">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35">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35">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35">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35">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35">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35">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35">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35">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35">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35">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35">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35">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35">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35">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35">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35">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35">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35">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35">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35">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35">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35">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35">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35">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35">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35">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35">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35">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35">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35">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35">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35">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35">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35">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35">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35">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35">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35">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35">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35">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35">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35">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35">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35">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35">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35">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35">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35">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35">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35">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35">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35">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35">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35">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35">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35">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35">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35">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35">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35">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35">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35">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35">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35">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35">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35">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35">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35">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35">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35">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35">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35">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35">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35">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35">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35">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35">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35">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35">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35">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35">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35">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35">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35">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35">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35">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35">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35">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35">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35">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35">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35">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35">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35">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35">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35">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35">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35">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35">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35">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35">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35">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35">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35">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35">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35">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35">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35">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35">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35">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35">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35">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35">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35">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35">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35">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35">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35">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35">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35">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35">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35">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35">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35">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35">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35">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35">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35">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35">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35">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35">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35">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35">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35">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35">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35">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35">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35">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35">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35">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35">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35">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35">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35">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35">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35">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35">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35">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35">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35">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35">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35">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35">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35">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35">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35">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35">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35">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35">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35">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35">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35">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35">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35">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35">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35">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35">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35">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35">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35">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35">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35">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35">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35">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35">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35">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35">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35">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35">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35">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35">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35">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35">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35">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35">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35">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35">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35">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35">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35">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35">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35">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35">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35">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35">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35">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35">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35">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35">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35">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35">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35">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35">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35">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35">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35">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35">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35">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35">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35">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35">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35">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35">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35">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35">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35">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35">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35">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35">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35">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35">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35">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35">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35">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35">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35">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35">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35">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35">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35">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35">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35">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35">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35">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35">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35">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35">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35">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35">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35">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35">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35">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35">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35">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35">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35">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35">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35">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35">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35">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35">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35">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35">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35">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35">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35">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35">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35">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35">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35">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35">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35">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35">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35">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35">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35">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35">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35">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35">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35">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35">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35">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35">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35">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35">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35">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35">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35">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35">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35">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35">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35">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35">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35">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35">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35">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35">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35">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35">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35">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35">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35">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35">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35">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35">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35">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35">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35">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35">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35">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35">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35">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35">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35">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35">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35">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35">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35">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35">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35">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35">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35">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35">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35">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35">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35">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35">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35">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35">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35">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35">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35">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35">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35">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35">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35">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35">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35">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35">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35">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35">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35">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35">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35">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35">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35">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35">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35">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35">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35">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35">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35">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35">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35">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35">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35">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35">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35">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35">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35">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35">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35">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35">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35">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35">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35">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35">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35">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35">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35">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35">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35">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35">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35">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35">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35">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35">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35">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35">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35">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35">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35">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35">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35">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35">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35">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35">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35">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35">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35">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35">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35">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35">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35">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35">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35">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35">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35">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35">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35">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35">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35">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35">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35">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35">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35">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35">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35">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35">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35">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35">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35">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35">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35">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35">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35">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35">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35">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35">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35">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35">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35">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35">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35">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35">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35">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35">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35">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35">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35">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35">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35">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35">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35">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35">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35">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35">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35">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35">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35">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35">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35">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35">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35">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35">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35">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35">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35">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35">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35">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35">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35">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35">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35">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35">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35">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35">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35">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35">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35">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35">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35">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35">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35">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35">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35">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35">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35">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35">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35">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35">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35">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35">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35">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35">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35">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35">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35">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35">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35">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35">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35">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35">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35">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35">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35">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35">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35">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35">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35">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35">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35">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35">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35">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35">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35">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35">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35">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35">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35">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35">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35">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35">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35">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35">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35">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35">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35">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35">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35">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35">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35">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35">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35">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35">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35">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35">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35">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35">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35">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35">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35">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35">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35">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35">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35">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35">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35">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35">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35">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35">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35">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35">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35">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35">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35">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35">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35">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35">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35">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35">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35">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35">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35">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35">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35">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35">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35">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35">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35">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35">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35">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35">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35">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35">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35">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35">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35">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35">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35">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35">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35">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35">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35">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35">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35">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35">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35">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35">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35">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35">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35">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35">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35">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35">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35">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35">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35">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35">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35">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35">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35">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35">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35">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35">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35">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35">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35">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35">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35">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35">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35">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35">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35">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35">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35">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35">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35">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35">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35">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35">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35">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35">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35">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35">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35">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35">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35">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35">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35">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35">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35">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35">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35">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35">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35">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35">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35">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35">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35">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35">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35">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35">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35">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35">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35">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35">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35">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35">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35">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35">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35">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35">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35">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35">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35">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35">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35">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35">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35">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35">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35">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35">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35">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35">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35">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35">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35">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35">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35">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35">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35">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35">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35">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35">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35">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35">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35">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35">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35">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35">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35">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35">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35">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35">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35">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35">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35">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35">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35">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35">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35">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35">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35">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35">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35">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35">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35">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35">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35">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35">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35">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35">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35">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35">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35">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35">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35">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35">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35">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35">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35">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35">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35">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35">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35">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35">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35">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35">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35">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35">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35">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35">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35">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35">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35">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35">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35">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35">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35">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35">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35">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35">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35">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35">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35">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35">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35">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35">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35">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35">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35">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35">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35">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35">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35">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35">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35">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35">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35">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35">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35">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35">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35">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35">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35">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35">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35">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35">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35">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35">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35">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35">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35">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35">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35">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35">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35">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35">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35">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35">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35">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35">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35">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35">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35">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35">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35">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35">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35">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35">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35">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35">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35">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35">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35">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35">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35">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35">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35">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35">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35">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35">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35">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35">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35">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35">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35">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35">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35">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35">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35">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35">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35">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35">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35">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35">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35">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35">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35">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35">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35">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35">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35">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35">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35">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35">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35">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35">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35">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35">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35">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35">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35">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35">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35">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35">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35">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35">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35">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35">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35">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35">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35">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35">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35">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35">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35">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35">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35">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35">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35">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35">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35">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35">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35">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35">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35">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35">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35">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35">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35">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35">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35">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35">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35">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35">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35">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35">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35">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35">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35">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35">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35">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35">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35">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35">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35">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35">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35">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35">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35">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35">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35">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35">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35">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35">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35">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35">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35">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35">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35">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35">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35">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35">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35">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35">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35">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35">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35">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35">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35">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35">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35">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35">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35">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35">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35">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35">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35">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35">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35">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35">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35">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35">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35">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35">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35">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35">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35">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35">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35">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35">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35">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35">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35">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35">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35">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35">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35">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35">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35">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35">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35">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35">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35">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35">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35">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35">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35">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35">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35">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35">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35">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35">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35">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35">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35">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35">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35">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35">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35">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35">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35">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35">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35">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35">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35">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35">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35">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35">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35">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35">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35">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35">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35">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35">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35">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35">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35">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35">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35">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35">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35">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35">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35">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35">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35">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35">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35">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35">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35">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35">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35">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35">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35">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35">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35">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35">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35">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35">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35">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35">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35">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35">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35">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35">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35">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35">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35">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35">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35">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35">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35">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35">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35">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35">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35">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35">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35">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35">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35">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35">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35">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35">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35">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35">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35">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35">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35">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35">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35">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35">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35">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35">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35">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35">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35">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35">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35">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35">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35">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35">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35">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35">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35">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35">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35">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35">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35">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35">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35">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35">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35">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35">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35">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35">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35">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35">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35">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35">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35">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35">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35">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35">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35">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35">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35">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35">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35">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35">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35">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35">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35">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35">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35">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35">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35">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35">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35">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35">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35">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35">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35">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35">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35">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35">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35">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35">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35">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35">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35">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35">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35">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35">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35">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35">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35">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35">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35">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35">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35">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35">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35">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35">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35">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35">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35">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35">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35">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35">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35">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35">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35">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35">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35">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35">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35">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35">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35">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35">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35">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35">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35">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35">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35">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35">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35">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35">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35">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35">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35">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35">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35">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35">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35">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35">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35">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35">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35">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35">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35">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35">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35">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35">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35">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35">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35">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35">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35">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35">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35">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35">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35">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35">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35">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35">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35">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35">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35">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35">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35">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35">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35">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35">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35">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35">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35">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35">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35">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35">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35">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35">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35">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35">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35">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35">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35">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35">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35">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35">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35">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35">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35">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35">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35">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35">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35">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35">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35">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35">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35">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35">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35">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35">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35">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35">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35">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35">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35">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35">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35">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35">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35">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35">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35">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35">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35">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35">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35">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35">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35">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35">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35">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35">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35">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35">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35">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35">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35">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35">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35">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35">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35">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35">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35">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35">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35">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35">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35">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35">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35">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35">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35">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35">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35">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35">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35">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35">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35">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35">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35">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35">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35">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35">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35">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35">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35">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35">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35">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35">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35">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35">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35">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35">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35">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35">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35">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35">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35">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35">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35">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35">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35">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35">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35">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35">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35">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35">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35">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35">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35">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35">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35">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35">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35">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35">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35">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35">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35">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35">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35">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35">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35">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35">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35">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35">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35">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35">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35">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35">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35">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35">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35">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35">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35">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35">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35">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35">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35">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35">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35">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35">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35">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35">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35">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35">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35">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35">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35">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35">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35">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35">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35">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35">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35">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35">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35">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35">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35">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35">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35">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35">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35">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35">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35">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35">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35">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35">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35">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35">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35">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35">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35">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35">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35">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35">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35">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35">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35">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35">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35">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35">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35">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35">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35">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35">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35">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35">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35">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35">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35">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35">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35">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35">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35">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35">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35">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35">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35">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35">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35">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35">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35">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35">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35">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35">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35">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35">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35">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35">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35">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35">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35">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35">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35">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35">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35">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35">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35">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35">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35">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35">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35">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35">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35">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35">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35">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35">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35">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35">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35">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35">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35">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35">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35">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35">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35">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35">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35">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35">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35">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35">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35">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35">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35">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35">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35">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35">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35">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35">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35">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35">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35">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35">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35">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35">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35">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35">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35">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35">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35">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35">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35">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35">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35">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35">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35">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35">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35">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35">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35">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35">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35">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35">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35">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35">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35">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35">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35">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35">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35">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35">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35">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35">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35">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35">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35">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35">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35">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35">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35">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35">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35">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35">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35">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35">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35">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35">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35">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35">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35">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35">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35">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35">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35">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35">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35">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35">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35">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35">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35">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35">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35">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35">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35">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35">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35">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35">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35">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35">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35">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35">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35">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35">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35">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35">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35">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35">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35">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35">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35">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35">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35">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35">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35">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35">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35">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35">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35">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35">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35">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35">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35">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35">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35">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35">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35">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35">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35">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35">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35">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35">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35">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35">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35">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35">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35">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35">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35">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35">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35">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35">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35">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35">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35">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35">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35">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35">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35">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35">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35">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35">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35">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35">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35">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35">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35">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35">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35">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35">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35">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35">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35">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35">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35">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35">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35">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35">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35">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35">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35">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35">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35">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35">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35">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35">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35">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35">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35">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35">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35">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35">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35">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35">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35">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35">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35">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35">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35">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35">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35">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35">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35">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35">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35">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35">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35">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35">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35">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35">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35">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35">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35">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35">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35">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35">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35">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35">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35">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35">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35">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35">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35">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35">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35">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35">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35">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35">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35">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35">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35">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35">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35">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35">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35">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35">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35">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35">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35">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35">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35">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35">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35">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35">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35">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35">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35">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35">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35">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35">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35">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35">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35">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35">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35">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35">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35">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35">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35">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35">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35">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35">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35">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35">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35">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35">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35">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35">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35">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35">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35">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35">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35">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35">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35">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35">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35">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35">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35">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35">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35">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35">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35">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35">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35">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35">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35">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35">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35">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35">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35">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35">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35">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35">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35">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35">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35">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35">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35">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35">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35">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35">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35">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35">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35">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35">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35">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35">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35">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35">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35">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35">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35">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35">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35">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35">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35">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35">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35">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35">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35">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35">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35">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35">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35">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35">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35">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35">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35">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35">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35">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35">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35">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35">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35">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35">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35">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35">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35">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35">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35">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35">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35">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35">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35">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35">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35">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35">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35">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35">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35">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35">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35">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35">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35">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35">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35">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35">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35">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35">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35">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35">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35">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35">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35">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35">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35">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35">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35">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35">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35">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35">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35">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35">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35">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35">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35">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35">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35">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35">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35">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35">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35">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35">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35">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35">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35">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35">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35">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35">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35">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35">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35">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35">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35">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35">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35">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35">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35">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35">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35">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35">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35">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35">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35">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35">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35">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35">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35">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35">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35">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35">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35">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35">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35">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35">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35">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35">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35">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35">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35">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35">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35">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35">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35">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35">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35">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35">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35">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35">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35">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35">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35">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35">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35">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35">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35">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35">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35">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35">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35">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35">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35">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35">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35">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35">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35">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35">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35">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35">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35">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35">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35">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35">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35">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35">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35">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35">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35">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35">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35">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35">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35">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35">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35">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35">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35">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35">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35">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35">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35">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35">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35">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35">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35">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35">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35">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35">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35">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35">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35">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35">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35">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35">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35">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35">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35">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35">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35">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35">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35">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35">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35">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35">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35">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35">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35">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35">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35">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35">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35">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35">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35">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35">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35">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35">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35">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35">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35">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35">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35">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35">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35">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35">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35">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35">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35">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35">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35">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35">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35">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35">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35">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35">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35">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35">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35">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35">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35">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35">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35">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35">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35">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35">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35">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35">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35">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35">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35">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35">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35">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35">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35">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35">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35">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35">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35">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35">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35">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35">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35">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35">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35">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35">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35">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35">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35">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35">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35">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35">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35">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35">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35">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35">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35">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35">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35">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35">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35">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35">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35">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35">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35">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35">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35">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35">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35">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35">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35">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35">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35">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35">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35">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35">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35">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35">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35">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35">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35">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35">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35">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35">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35">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35">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35">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35">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35">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35">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35">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35">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35">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35">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35">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35">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35">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35">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35">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35">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35">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35">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35">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35">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35">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35">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35">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35">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35">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35">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35">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35">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35">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35">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35">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35">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35">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35">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35">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35">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35">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35">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35">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35">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35">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35">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35">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35">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35">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35">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35">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35">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35">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35">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35">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35">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35">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35">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35">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35">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35">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35">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35">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35">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35">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35">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35">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35">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35">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35">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35">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35">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35">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35">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35">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35">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35">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35">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35">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35">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35">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35">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35">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35">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35">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35">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35">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35">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35">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35">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35">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35">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35">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35">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35">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35">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35">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35">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35">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35">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35">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35">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35">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35">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35">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35">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35">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35">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35">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35">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35">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35">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35">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35">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35">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35">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35">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35">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35">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35">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35">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35">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35">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35">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35">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35">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35">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35">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35">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35">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35">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35">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35">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35">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35">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35">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35">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35">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35">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35">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35">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35">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35">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35">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35">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35">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35">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35">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35">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35">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35">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35">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35">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35">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35">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35">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35">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35">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35">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35">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35">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35">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35">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35">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35">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35">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35">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35">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35">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35">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35">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35">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35">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35">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35">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35">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35">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35">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35">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35">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35">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35">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35">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35">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35">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35">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35">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35">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35">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35">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35">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35">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35">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35">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35">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35">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35">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35">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35">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35">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35">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35">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35">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35">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35">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35">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35">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35">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35">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35">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35">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35">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35">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35">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35">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35">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35">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35">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35">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35">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35">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35">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35">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35">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35">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35">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35">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35">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35">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35">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35">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35">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35">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35">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35">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35">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35">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35">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35">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35">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35">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35">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35">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35">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35">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35">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35">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35">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35">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35">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35">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35">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35">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35">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35">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35">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35">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35">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35">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35">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35">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35">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35">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35">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35">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35">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35">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35">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35">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35">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35">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35">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35">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35">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35">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35">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35">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35">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35">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35">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35">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35">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35">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35">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35">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35">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35">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35">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35">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35">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35">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35">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35">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35">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35">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35">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35">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35">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35">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35">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35">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35">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35">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35">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35">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35">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35">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35">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35">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35">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35">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35">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35">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35">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35">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35">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35">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35">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35">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35">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35">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35">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35">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35">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35">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35">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35">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35">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35">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35">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35">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35">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35">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35">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35">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35">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35">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35">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35">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35">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35">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35">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35">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35">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35">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35">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35">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35">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35">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35">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35">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35">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35">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35">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35">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35">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35">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35">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35">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35">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35">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35">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35">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35">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35">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35">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35">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35">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35">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35">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35">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35">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35">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35">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35">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35">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35">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35">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35">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35">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35">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35">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35">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35">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35">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35">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35">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35">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35">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35">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35">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35">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35">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35">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35">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35">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35">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35">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35">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35">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35">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35">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35">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35">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35">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35">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35">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35">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35">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35">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35">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35">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35">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35">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35">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35">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35">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35">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35">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35">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35">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35">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35">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35">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35">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35">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35">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35">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35">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35">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35">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35">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35">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35">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35">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35">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35">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35">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35">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35">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35">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35">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35">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35">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35">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35">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35">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35">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35">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35">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35">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35">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35">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35">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35">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35">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35">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35">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35">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35">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35">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35">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35">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35">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35">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35">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35">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35">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35">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35">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35">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35">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35">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35">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35">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35">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35">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35">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35">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35">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35">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35">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35">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35">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35">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35">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35">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35">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35">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35">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35">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35">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35">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35">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35">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35">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35">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35">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35">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35">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35">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35">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35">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35">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35">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35">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35">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35">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35">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35">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35">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35">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35">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35">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35">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35">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35">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35">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35">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35">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35">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35">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35">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35">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35">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35">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35">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35">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35">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35">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35">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35">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35">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35">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35">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35">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35">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35">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35">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35">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35">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35">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35">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35">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35">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35">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35">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35">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35">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35">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35">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35">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35">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35">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35">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35">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35">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35">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35">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35">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35">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35">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35">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35">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35">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35">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35">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35">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35">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35">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35">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35">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35">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35">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35">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35">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35">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35">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35">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35">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35">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35">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35">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35">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35">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35">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35">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35">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35">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35">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35">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35">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35">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35">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35">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35">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35">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35">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35">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35">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35">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35">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35">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35">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35">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35">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35">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35">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35">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35">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x14ac:dyDescent="0.35">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35">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35">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35">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35">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35">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35">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35">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35">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35">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35">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35">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35">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35">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35">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35">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35">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35">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35">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35">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35">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35">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35">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35">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35">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35">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35">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35">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35">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35">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35">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35">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35">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35">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35">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35">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35">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35">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35">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35">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35">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35">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35">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35">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35">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35">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35">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35">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35">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35">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35">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35">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35">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35">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35">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35">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35">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35">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35">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35">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35">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35">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35">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35">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35">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35">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35">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35">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35">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35">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35">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35">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35">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35">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35">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35">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35">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35">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35">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35">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35">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35">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35">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35">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35">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35">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35">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35">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35">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35">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35">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35">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35">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35">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35">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35">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35">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35">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35">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35">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35">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35">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35">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35">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35">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35">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35">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35">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35">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35">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35">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35">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35">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35">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35">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35">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35">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35">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35">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35">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35">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35">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35">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35">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35">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35">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35">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35">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35">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35">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35">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35">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35">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35">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35">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35">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35">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35">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35">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35">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35">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35">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35">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35">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35">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35">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35">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35">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35">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35">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35">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35">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35">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35">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35">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35">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35">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35">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35">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35">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35">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35">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35">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35">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35">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35">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35">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35">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35">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35">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35">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35">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35">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35">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35">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35">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35">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35">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35">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35">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35">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35">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35">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35">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35">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35">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35">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35">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35">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35">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35">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35">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35">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35">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35">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35">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35">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35">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35">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35">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35">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35">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35">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35">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35">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35">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35">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35">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35">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35">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35">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35">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35">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35">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35">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35">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35">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35">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35">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35">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35">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35">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35">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35">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35">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35">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35">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35">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35">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35">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35">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35">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35">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35">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35">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35">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35">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35">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35">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35">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35">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35">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35">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35">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35">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35">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35">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35">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35">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35">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35">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35">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35">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35">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35">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35">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35">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35">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35">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35">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35">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35">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35">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35">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35">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35">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35">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35">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35">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35">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35">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35">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35">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35">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35">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35">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35">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35">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35">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35">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35">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35">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35">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35">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35">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35">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35">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35">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35">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35">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35">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35">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35">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35">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35">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35">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35">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35">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35">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35">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35">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35">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35">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35">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35">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35">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35">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35">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35">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35">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35">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35">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35">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35">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35">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35">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35">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35">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35">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35">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35">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35">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35">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35">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35">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35">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35">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35">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35">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35">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35">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35">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35">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35">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35">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35">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35">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35">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35">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35">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35">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35">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35">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35">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35">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35">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35">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35">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35">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35">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35">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35">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35">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35">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35">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35">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35">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35">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35">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35">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35">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35">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35">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35">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35">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35">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35">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35">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35">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35">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35">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35">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35">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35">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35">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35">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35">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35">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35">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35">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35">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35">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35">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35">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35">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35">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35">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35">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35">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35">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35">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35">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35">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35">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35">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35">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35">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35">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35">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35">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35">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35">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35">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35">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35">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35">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35">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35">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35">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35">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35">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35">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35">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35">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35">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35">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35">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35">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35">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35">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35">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35">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35">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35">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35">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35">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35">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35">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35">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35">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35">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35">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35">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35">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35">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35">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35">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35">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35">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35">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35">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35">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35">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35">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35">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35">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35">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35">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35">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35">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35">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35">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35">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35">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35">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35">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35">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35">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35">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35">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35">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35">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35">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35">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35">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35">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35">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35">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35">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35">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35">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35">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35">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35">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35">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35">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35">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35">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35">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35">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35">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35">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35">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35">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35">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35">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35">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35">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35">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35">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35">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35">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35">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35">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35">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35">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35">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35">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35">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35">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35">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35">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35">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35">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35">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35">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35">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35">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35">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35">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35">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35">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35">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35">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35">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35">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35">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35">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35">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35">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35">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35">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35">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35">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35">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35">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35">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35">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35">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35">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35">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35">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35">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35">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35">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35">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35">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35">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35">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35">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35">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35">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35">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35">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35">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35">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35">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35">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35">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35">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35">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35">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35">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35">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35">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35">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35">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35">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35">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35">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35">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35">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35">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35">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35">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35">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35">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35">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35">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35">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35">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35">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35">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35">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35">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35">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35">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35">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35">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35">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35">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35">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35">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35">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35">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35">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35">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35">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35">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35">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35">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35">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35">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35">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35">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35">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35">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35">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35">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35">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35">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35">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35">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35">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35">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35">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35">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35">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35">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35">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35">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35">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35">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35">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35">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35">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35">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35">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35">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35">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35">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35">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35">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35">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35">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35">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35">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35">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35">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35">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35">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35">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35">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35">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35">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35">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35">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35">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35">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35">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35">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35">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35">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35">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35">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35">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35">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35">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35">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35">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35">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35">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35">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35">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35">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35">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35">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35">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35">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35">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35">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35">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35">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35">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35">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35">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35">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35">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35">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35">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35">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35">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35">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35">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35">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35">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35">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35">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35">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35">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35">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35">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35">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35">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35">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35">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35">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35">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35">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35">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35">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35">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35">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35">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35">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35">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35">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35">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35">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35">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35">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35">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35">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35">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35">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35">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35">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35">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35">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35">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35">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35">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35">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35">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35">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35">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35">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35">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35">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35">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35">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35">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35">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35">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35">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35">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35">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35">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35">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35">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35">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35">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35">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35">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35">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35">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35">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35">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35">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35">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35">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35">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35">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35">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35">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35">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35">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35">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35">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35">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35">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35">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35">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35">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35">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35">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35">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35">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35">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35">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35">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35">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35">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35">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35">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35">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35">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35">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35">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35">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35">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35">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35">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35">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35">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35">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35">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35">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35">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35">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35">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35">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35">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35">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35">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35">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35">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35">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35">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35">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35">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35">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35">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35">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35">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35">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35">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35">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35">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35">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35">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35">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35">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35">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35">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35">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35">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35">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35">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35">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35">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35">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35">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35">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35">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35">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35">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35">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35">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35">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35">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35">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35">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35">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35">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35">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35">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35">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35">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35">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35">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35">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35">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35">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35">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35">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35">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35">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35">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35">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35">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35">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35">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35">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35">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35">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35">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35">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35">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35">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35">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35">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35">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35">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35">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35">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35">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35">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35">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35">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35">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35">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35">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35">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35">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35">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35">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35">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35">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35">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35">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35">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35">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35">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35">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35">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35">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35">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35">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35">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35">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35">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35">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35">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35">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35">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35">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35">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35">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35">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35">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35">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35">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35">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35">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35">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35">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35">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35">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35">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35">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35">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35">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35">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35">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35">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35">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35">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35">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35">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35">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35">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35">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35">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35">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35">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35">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35">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35">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35">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35">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35">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35">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35">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35">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35">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35">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35">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35">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35">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35">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35">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35">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35">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35">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35">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35">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35">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35">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35">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35">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35">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35">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35">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35">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35">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35">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35">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35">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35">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35">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35">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35">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35">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35">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35">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35">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35">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35">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35">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35">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35">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35">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35">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35">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35">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35">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35">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35">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35">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35">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35">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35">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35">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35">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35">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35">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35">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35">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35">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35">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35">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35">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35">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35">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35">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35">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35">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35">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35">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35">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35">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35">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35">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35">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35">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35">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35">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35">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35">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35">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35">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35">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35">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35">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35">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35">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35">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35">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35">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35">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35">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35">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35">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35">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35">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35">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35">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35">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35">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35">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35">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35">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35">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35">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35">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35">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35">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35">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35">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35">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35">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35">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35">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35">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35">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35">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35">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35">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35">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35">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35">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35">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35">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35">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35">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35">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35">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35">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35">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35">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35">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35">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35">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35">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35">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35">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35">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35">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35">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35">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35">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35">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35">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35">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35">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35">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35">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35">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35">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35">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35">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35">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35">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35">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35">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35">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35">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35">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35">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35">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35">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35">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35">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35">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35">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35">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35">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35">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35">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35">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35">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35">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35">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35">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35">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35">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35">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35">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35">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35">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35">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35">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35">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35">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35">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35">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35">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35">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35">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35">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35">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35">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35">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35">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35">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35">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35">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35">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35">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35">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35">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35">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35">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35">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35">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35">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35">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35">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35">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35">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35">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35">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35">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35">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35">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35">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35">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35">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35">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35">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35">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35">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35">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35">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35">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35">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35">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35">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35">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35">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35">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35">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35">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35">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35">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35">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35">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35">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35">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35">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35">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35">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35">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35">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35">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35">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35">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35">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35">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35">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35">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35">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35">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35">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35">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35">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35">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35">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35">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35">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35">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35">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35">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35">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35">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35">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35">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35">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35">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35">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35">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35">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35">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35">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35">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35">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35">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35">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35">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35">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35">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35">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35">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35">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35">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35">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35">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35">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35">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35">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35">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35">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35">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35">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35">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35">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35">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35">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35">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35">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35">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35">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35">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35">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35">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35">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35">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35">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35">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35">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35">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35">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35">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35">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35">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35">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35">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35">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35">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35">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35">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35">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35">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35">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35">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35">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35">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35">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35">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35">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35">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35">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35">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35">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35">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35">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35">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35">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35">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35">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35">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35">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35">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35">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35">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35">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35">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35">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35">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35">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35">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35">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35">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35">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35">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35">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35">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35">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35">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35">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35">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35">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35">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35">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35">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35">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35">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35">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35">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35">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35">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35">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35">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35">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35">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35">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35">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35">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35">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35">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35">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35">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35">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35">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35">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35">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35">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35">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35">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35">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35">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35">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35">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35">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35">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35">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35">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35">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35">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35">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35">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35">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35">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35">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35">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35">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35">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35">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35">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35">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35">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35">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35">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35">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35">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35">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35">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35">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35">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35">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35">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35">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35">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35">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35">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35">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35">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35">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35">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35">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35">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35">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35">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35">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35">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35">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35">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35">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35">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35">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35">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35">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35">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35">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35">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35">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35">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35">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35">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35">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35">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35">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35">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35">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35">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35">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35">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35">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35">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35">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35">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35">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35">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35">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35">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35">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35">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35">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35">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35">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35">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35">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35">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35">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35">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35">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35">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35">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35">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35">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35">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35">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35">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35">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35">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35">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35">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35">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35">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35">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35">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35">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35">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35">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35">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35">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35">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35">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35">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35">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35">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35">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35">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35">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35">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35">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35">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35">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35">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35">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35">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35">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35">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35">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35">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35">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35">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35">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35">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35">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35">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35">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35">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35">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35">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35">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35">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35">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35">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35">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35">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35">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35">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35">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35">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35">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35">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35">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35">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35">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35">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35">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35">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35">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35">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35">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35">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35">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35">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35">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35">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35">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35">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35">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35">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35">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35">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35">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35">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35">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35">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35">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35">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35">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35">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35">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35">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35">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35">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35">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35">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35">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35">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35">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35">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35">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35">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35">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35">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35">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35">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35">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35">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35">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35">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35">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35">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35">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35">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35">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35">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35">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35">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35">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35">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35">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35">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35">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35">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35">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35">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35">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35">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35">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35">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35">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35">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35">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35">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35">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35">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35">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35">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35">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35">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35">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35">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35">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35">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35">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35">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35">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35">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35">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35">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35">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35">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35">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35">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35">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35">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35">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35">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35">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35">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35">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35">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35">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35">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35">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35">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35">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35">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35">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35">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35">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35">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35">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35">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35">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35">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35">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35">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35">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35">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35">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35">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35">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35">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35">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35">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35">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35">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35">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35">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35">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35">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35">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35">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35">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35">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35">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35">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35">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35">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35">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35">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35">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35">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35">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35">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35">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35">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35">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35">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35">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35">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35">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35">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35">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35">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35">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35">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35">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35">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35">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35">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35">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35">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35">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35">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35">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35">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35">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35">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35">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35">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35">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35">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35">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35">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35">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35">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35">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35">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35">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35">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35">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35">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35">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35">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35">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35">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35">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35">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35">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35">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35">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35">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35">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35">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35">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35">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35">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35">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35">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35">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35">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35">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35">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35">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35">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35">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35">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35">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35">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35">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35">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35">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35">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35">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35">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35">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35">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35">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35">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35">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35">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35">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35">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35">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35">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35">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35">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35">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35">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35">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35">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35">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35">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35">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35">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35">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35">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35">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35">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35">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35">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35">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35">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35">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35">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35">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35">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35">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35">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35">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35">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35">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35">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35">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35">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35">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35">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35">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35">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35">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35">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35">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35">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35">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35">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35">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35">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35">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35">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35">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35">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35">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35">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35">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35">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35">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35">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35">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35">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35">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35">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35">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35">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35">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35">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35">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35">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35">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35">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35">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35">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35">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35">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35">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35">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35">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35">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35">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35">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35">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35">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35">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35">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35">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35">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35">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35">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35">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35">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35">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35">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35">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35">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35">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35">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35">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35">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35">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35">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35">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35">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35">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35">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35">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35">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35">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35">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35">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35">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35">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35">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35">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35">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35">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35">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35">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35">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35">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35">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35">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35">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35">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35">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35">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35">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35">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35">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35">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35">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35">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35">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35">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35">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35">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35">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35">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35">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35">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35">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35">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35">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35">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35">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35">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35">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35">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35">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35">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35">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35">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35">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35">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35">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35">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35">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35">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35">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35">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35">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35">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35">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35">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35">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35">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35">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35">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35">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35">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35">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35">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35">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35">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35">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35">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35">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35">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35">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35">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35">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35">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35">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35">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35">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35">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35">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35">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35">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35">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35">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35">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35">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35">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35">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35">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35">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35">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35">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35">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35">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35">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35">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35">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35">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35">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35">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35">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35">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35">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35">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35">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35">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35">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35">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35">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35">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35">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35">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35">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35">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35">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35">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35">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35">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35">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35">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35">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35">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35">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35">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35">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35">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35">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35">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35">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35">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35">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35">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35">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35">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35">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35">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35">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35">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35">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35">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35">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35">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35">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35">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35">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35">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35">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35">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35">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35">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35">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35">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35">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35">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35">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35">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35">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35">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35">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35">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35">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35">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35">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35">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35">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35">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35">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35">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35">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35">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35">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35">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35">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35">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35">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35">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35">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35">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35">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35">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35">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35">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35">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35">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35">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35">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35">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35">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35">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35">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35">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35">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35">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35">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35">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35">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35">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35">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35">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35">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35">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35">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35">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35">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35">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35">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35">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35">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35">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35">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35">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35">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35">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35">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35">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35">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35">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35">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35">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35">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35">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35">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35">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35">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35">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35">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35">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35">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35">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35">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35">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35">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35">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35">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35">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35">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35">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35">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35">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35">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35">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35">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35">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35">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35">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35">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35">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35">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35">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35">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35">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35">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35">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35">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35">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35">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35">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35">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35">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35">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35">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35">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35">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35">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35">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35">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35">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35">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35">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35">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35">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35">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35">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35">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35">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35">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35">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35">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35">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35">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35">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35">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35">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35">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35">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35">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35">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35">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35">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35">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35">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35">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35">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35">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35">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35">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35">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35">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35">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35">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35">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35">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35">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35">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35">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35">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35">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35">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35">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35">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35">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35">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35">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35">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35">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35">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35">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35">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35">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35">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35">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35">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35">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35">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35">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35">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35">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35">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35">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35">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35">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35">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35">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35">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35">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35">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35">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35">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35">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35">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35">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35">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35">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35">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35">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35">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35">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35">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35">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35">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35">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35">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35">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35">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35">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35">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35">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35">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35">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35">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35">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35">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35">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35">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35">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35">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35">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35">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35">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35">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35">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35">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35">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35">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35">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35">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35">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35">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35">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35">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35">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35">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35">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35">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35">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35">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35">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35">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35">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35">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35">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35">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35">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35">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35">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35">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35">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35">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35">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35">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35">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35">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35">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35">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35">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35">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35">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35">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35">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35">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35">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35">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35">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35">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35">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35">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35">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35">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35">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35">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35">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35">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35">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35">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35">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35">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35">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35">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35">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35">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35">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35">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35">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35">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35">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35">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35">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35">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35">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35">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35">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35">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35">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35">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35">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35">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35">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35">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35">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35">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35">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35">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35">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35">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35">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35">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35">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35">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35">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35">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35">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35">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35">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35">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35">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35">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35">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35">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35">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35">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35">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35">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35">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35">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35">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35">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35">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35">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35">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35">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35">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35">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35">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35">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35">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35">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35">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35">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35">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35">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35">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35">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35">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35">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35">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35">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35">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35">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35">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35">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35">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35">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35">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35">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35">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35">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35">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35">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35">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35">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35">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35">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35">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35">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35">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35">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35">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35">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35">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35">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35">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35">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35">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35">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35">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35">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35">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35">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35">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35">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35">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35">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35">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35">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35">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35">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35">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35">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35">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35">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35">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35">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35">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35">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35">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35">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35">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35">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35">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35">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35">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35">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35">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35">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35">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35">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35">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35">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35">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35">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35">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35">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35">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35">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35">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35">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35">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35">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35">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35">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35">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35">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35">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35">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35">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35">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35">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35">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35">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35">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35">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35">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35">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35">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35">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35">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35">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35">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35">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35">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35">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35">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35">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35">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35">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35">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35">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35">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35">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35">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35">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35">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35">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35">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35">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35">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35">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35">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35">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35">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35">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35">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35">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35">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35">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35">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35">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35">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35">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35">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35">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35">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35">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35">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35">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35">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35">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35">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35">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35">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35">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35">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35">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35">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35">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35">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35">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35">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35">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35">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35">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35">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35">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35">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35">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35">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35">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35">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35">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35">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35">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35">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35">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35">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35">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35">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35">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35">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35">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35">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35">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35">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35">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35">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35">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35">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35">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35">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35">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35">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35">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35">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35">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35">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35">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35">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35">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35">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35">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35">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35">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35">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35">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35">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35">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35">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35">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35">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35">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35">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35">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35">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35">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35">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35">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35">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35">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35">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35">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35">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35">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35">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35">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35">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35">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35">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35">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35">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35">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35">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35">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35">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35">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35">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35">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35">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35">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35">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35">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35">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35">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35">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35">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35">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35">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35">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35">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35">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35">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35">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35">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35">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35">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35">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35">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35">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35">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35">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35">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35">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35">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35">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35">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35">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35">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35">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35">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35">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35">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35">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35">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35">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35">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35">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35">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35">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35">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35">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35">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35">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35">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35">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35">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35">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35">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35">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35">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35">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35">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35">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35">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35">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35">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35">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35">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35">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35">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35">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35">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35">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35">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35">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35">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35">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35">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35">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35">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35">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35">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35">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35">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35">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35">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35">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35">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35">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35">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35">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35">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35">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35">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35">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35">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35">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35">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35">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35">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35">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35">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35">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35">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35">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35">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35">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35">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35">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35">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35">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35">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35">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35">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35">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35">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35">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35">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35">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35">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35">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35">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35">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35">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35">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35">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35">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35">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35">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35">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35">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35">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35">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35">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35">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35">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35">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35">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35">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35">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35">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35">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35">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35">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35">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35">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35">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35">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35">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35">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35">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35">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35">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35">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35">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35">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35">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35">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35">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35">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35">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35">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35">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35">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35">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35">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35">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35">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35">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35">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35">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35">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35">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35">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35">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35">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35">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35">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35">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35">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35">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35">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35">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35">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35">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35">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35">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35">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35">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35">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35">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35">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35">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35">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35">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35">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35">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35">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35">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35">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35">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35">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35">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35">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35">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35">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35">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35">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35">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35">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35">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35">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35">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35">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35">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35">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35">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35">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35">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35">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35">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35">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35">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35">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35">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35">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35">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35">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35">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35">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35">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35">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35">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35">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35">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35">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35">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35">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35">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35">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35">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35">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35">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35">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35">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35">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35">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35">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35">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35">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35">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35">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35">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35">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35">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35">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35">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35">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35">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35">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35">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35">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35">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35">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35">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35">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35">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35">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35">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35">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35">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35">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35">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35">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35">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35">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35">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35">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35">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35">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35">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35">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35">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35">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35">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35">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35">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35">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35">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35">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35">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35">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35">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35">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35">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35">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35">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35">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35">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35">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35">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35">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35">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35">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35">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35">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35">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35">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35">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35">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35">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35">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35">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35">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35">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35">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35">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35">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35">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35">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35">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35">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35">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35">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35">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35">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35">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35">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35">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35">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35">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35">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35">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35">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35">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35">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35">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35">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35">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35">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35">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35">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35">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35">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35">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35">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35">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35">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35">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35">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35">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35">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35">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35">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35">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35">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35">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35">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35">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35">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35">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35">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35">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35">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35">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35">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35">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35">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35">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35">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35">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35">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35">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35">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35">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35">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35">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35">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35">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35">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35">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35">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35">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35">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35">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35">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35">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35">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35">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35">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35">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35">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35">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35">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35">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35">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35">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35">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35">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35">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35">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35">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35">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35">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35">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35">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35">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35">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35">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35">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35">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35">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35">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35">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35">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35">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35">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35">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35">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35">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35">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35">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35">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35">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35">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35">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35">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35">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35">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35">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35">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35">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35">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35">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35">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35">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35">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35">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35">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35">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35">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35">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35">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35">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35">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35">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35">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35">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35">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35">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35">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35">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35">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35">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35">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35">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35">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35">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35">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35">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35">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35">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35">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35">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35">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35">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35">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35">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35">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35">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35">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35">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35">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35">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35">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35">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35">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35">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35">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35">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35">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35">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35">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35">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35">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35">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35">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35">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35">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35">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35">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35">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35">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35">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35">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35">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35">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35">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35">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35">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35">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35">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35">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35">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35">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35">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35">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35">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35">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35">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35">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35">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35">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35">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35">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35">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35">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35">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35">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35">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35">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35">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35">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35">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35">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35">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35">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35">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35">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35">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35">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35">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35">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35">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35">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35">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35">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35">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35">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35">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35">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35">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35">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35">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35">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35">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35">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35">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35">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35">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35">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35">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35">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35">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35">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35">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35">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35">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35">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35">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35">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35">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35">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35">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35">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35">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35">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35">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35">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35">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35">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35">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35">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35">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35">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35">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35">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35">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35">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35">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35">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35">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35">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35">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35">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35">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35">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35">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35">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35">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35">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35">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35">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35">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35">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35">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35">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35">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35">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35">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35">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35">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35">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35">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35">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35">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35">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35">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35">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35">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35">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35">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35">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35">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35">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35">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35">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35">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35">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35">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35">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35">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35">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35">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35">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35">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35">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35">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35">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35">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35">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35">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35">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35">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35">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35">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35">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35">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35">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35">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35">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35">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35">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35">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35">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35">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35">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35">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35">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35">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35">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35">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35">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35">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35">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35">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35">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923A0-E9F2-45E2-B3B9-AB27A1AD21DA}">
  <sheetPr>
    <tabColor theme="5" tint="-0.249977111117893"/>
  </sheetPr>
  <dimension ref="A2:AI37"/>
  <sheetViews>
    <sheetView zoomScale="70" zoomScaleNormal="70" workbookViewId="0">
      <selection activeCell="C25" sqref="C25"/>
    </sheetView>
  </sheetViews>
  <sheetFormatPr defaultRowHeight="14.5" x14ac:dyDescent="0.35"/>
  <cols>
    <col min="1" max="2" width="16.08984375" style="4" bestFit="1" customWidth="1"/>
    <col min="3" max="3" width="19.26953125" style="4" bestFit="1" customWidth="1"/>
    <col min="4" max="4" width="8.7265625" style="4"/>
    <col min="5" max="5" width="16.36328125" bestFit="1" customWidth="1"/>
    <col min="6" max="6" width="14.81640625" bestFit="1" customWidth="1"/>
    <col min="7" max="7" width="19.26953125" bestFit="1" customWidth="1"/>
    <col min="9" max="9" width="16.36328125" bestFit="1" customWidth="1"/>
    <col min="10" max="10" width="14.81640625" bestFit="1" customWidth="1"/>
    <col min="11" max="11" width="19.26953125" bestFit="1" customWidth="1"/>
    <col min="13" max="13" width="16.36328125" bestFit="1" customWidth="1"/>
    <col min="14" max="14" width="14.81640625" bestFit="1" customWidth="1"/>
    <col min="15" max="15" width="19.6328125" bestFit="1" customWidth="1"/>
    <col min="17" max="17" width="16.36328125" bestFit="1" customWidth="1"/>
    <col min="18" max="18" width="14.81640625" bestFit="1" customWidth="1"/>
    <col min="19" max="19" width="23.453125" bestFit="1" customWidth="1"/>
    <col min="21" max="21" width="16.36328125" bestFit="1" customWidth="1"/>
    <col min="22" max="22" width="14.81640625" bestFit="1" customWidth="1"/>
    <col min="23" max="23" width="18.6328125" bestFit="1" customWidth="1"/>
    <col min="26" max="26" width="16.36328125" bestFit="1" customWidth="1"/>
    <col min="27" max="27" width="14.81640625" bestFit="1" customWidth="1"/>
    <col min="28" max="28" width="12" customWidth="1"/>
    <col min="29" max="29" width="16.36328125" bestFit="1" customWidth="1"/>
    <col min="30" max="30" width="14.81640625" bestFit="1" customWidth="1"/>
    <col min="31" max="31" width="15.81640625" bestFit="1" customWidth="1"/>
    <col min="33" max="34" width="16.36328125" bestFit="1" customWidth="1"/>
    <col min="35" max="36" width="14.81640625" bestFit="1" customWidth="1"/>
  </cols>
  <sheetData>
    <row r="2" spans="1:34" x14ac:dyDescent="0.35">
      <c r="A2" s="4">
        <f>GETPIVOTDATA("Total Sales",$A$3)</f>
        <v>6152332.040000001</v>
      </c>
      <c r="C2" s="4">
        <f>GETPIVOTDATA("Discount Amount",$C$3)</f>
        <v>547733.07999999926</v>
      </c>
      <c r="F2" s="15">
        <f>GETPIVOTDATA("Sum of Net Sales",$E$3)</f>
        <v>5604598.9600000056</v>
      </c>
      <c r="G2" t="str">
        <f>"Total Sale is "&amp;TEXT(F2,0)</f>
        <v>Total Sale is 5604599</v>
      </c>
      <c r="AD2">
        <f>GETPIVOTDATA("Sum of Net Sales",$AC$3)</f>
        <v>5604598.9600000028</v>
      </c>
      <c r="AH2">
        <f>GETPIVOTDATA("Net Sales",$AH$20)</f>
        <v>5604598.9599999981</v>
      </c>
    </row>
    <row r="3" spans="1:34" x14ac:dyDescent="0.35">
      <c r="A3" s="4" t="s">
        <v>32966</v>
      </c>
      <c r="B3"/>
      <c r="C3" s="4" t="s">
        <v>32967</v>
      </c>
      <c r="E3" s="8" t="s">
        <v>32970</v>
      </c>
      <c r="F3" s="4" t="s">
        <v>32969</v>
      </c>
      <c r="G3" s="4" t="s">
        <v>32968</v>
      </c>
      <c r="I3" s="8" t="s">
        <v>32970</v>
      </c>
      <c r="J3" s="4" t="s">
        <v>32969</v>
      </c>
      <c r="K3" s="4" t="s">
        <v>32968</v>
      </c>
      <c r="M3" s="8" t="s">
        <v>32970</v>
      </c>
      <c r="N3" s="4" t="s">
        <v>32969</v>
      </c>
      <c r="Q3" s="8" t="s">
        <v>32970</v>
      </c>
      <c r="R3" s="4" t="s">
        <v>32969</v>
      </c>
      <c r="S3" s="4" t="s">
        <v>32972</v>
      </c>
      <c r="U3" s="8" t="s">
        <v>32970</v>
      </c>
      <c r="V3" s="4" t="s">
        <v>32969</v>
      </c>
      <c r="W3" s="4" t="s">
        <v>32974</v>
      </c>
      <c r="Z3" s="8" t="s">
        <v>32970</v>
      </c>
      <c r="AA3" s="4" t="s">
        <v>32969</v>
      </c>
      <c r="AC3" s="8" t="s">
        <v>32970</v>
      </c>
      <c r="AD3" s="4" t="s">
        <v>32969</v>
      </c>
      <c r="AE3" s="4" t="s">
        <v>32973</v>
      </c>
      <c r="AG3" s="8" t="s">
        <v>32970</v>
      </c>
      <c r="AH3" s="4" t="s">
        <v>32973</v>
      </c>
    </row>
    <row r="4" spans="1:34" x14ac:dyDescent="0.35">
      <c r="A4" s="17">
        <v>6152332.040000001</v>
      </c>
      <c r="B4"/>
      <c r="C4" s="17">
        <v>547733.07999999926</v>
      </c>
      <c r="E4" s="4" t="s">
        <v>47</v>
      </c>
      <c r="F4" s="17">
        <v>5604598.9600000056</v>
      </c>
      <c r="G4" s="12">
        <v>1</v>
      </c>
      <c r="I4" s="4" t="s">
        <v>235</v>
      </c>
      <c r="J4" s="17">
        <v>1892899.5099999998</v>
      </c>
      <c r="K4" s="12">
        <v>0.33644042767074911</v>
      </c>
      <c r="M4" s="4" t="s">
        <v>38</v>
      </c>
      <c r="N4" s="17">
        <v>2795725.2599999961</v>
      </c>
      <c r="Q4" s="4" t="s">
        <v>91</v>
      </c>
      <c r="R4" s="17">
        <v>1484501.1500000011</v>
      </c>
      <c r="S4" s="9">
        <v>0.23996138996138988</v>
      </c>
      <c r="U4" s="4" t="s">
        <v>28</v>
      </c>
      <c r="V4" s="17">
        <v>469360.59000000008</v>
      </c>
      <c r="W4" s="12">
        <v>9.0107737512242894E-2</v>
      </c>
      <c r="Z4" s="4" t="s">
        <v>52</v>
      </c>
      <c r="AA4" s="12">
        <v>0.2439169135484405</v>
      </c>
      <c r="AC4" s="4" t="s">
        <v>43</v>
      </c>
      <c r="AD4" s="17">
        <v>1324920.1799999995</v>
      </c>
      <c r="AE4" s="12">
        <v>0.23639874850206924</v>
      </c>
      <c r="AG4" s="4" t="s">
        <v>32975</v>
      </c>
      <c r="AH4" s="12">
        <v>0.13857438962947671</v>
      </c>
    </row>
    <row r="5" spans="1:34" x14ac:dyDescent="0.35">
      <c r="E5" s="4" t="s">
        <v>32971</v>
      </c>
      <c r="F5" s="17">
        <v>5604598.9600000056</v>
      </c>
      <c r="G5" s="12">
        <v>1</v>
      </c>
      <c r="I5" s="4" t="s">
        <v>48</v>
      </c>
      <c r="J5" s="17">
        <v>1930419.41</v>
      </c>
      <c r="K5" s="12">
        <v>0.3455725580603734</v>
      </c>
      <c r="M5" s="4" t="s">
        <v>26</v>
      </c>
      <c r="N5" s="17">
        <v>2808873.6999999955</v>
      </c>
      <c r="Q5" s="4" t="s">
        <v>39</v>
      </c>
      <c r="R5" s="17">
        <v>1367651.7699999998</v>
      </c>
      <c r="S5" s="9">
        <v>0.23008130081300832</v>
      </c>
      <c r="U5" s="4" t="s">
        <v>92</v>
      </c>
      <c r="V5" s="17">
        <v>544177.87999999977</v>
      </c>
      <c r="W5" s="12">
        <v>9.5806250556495415E-2</v>
      </c>
      <c r="Z5" s="4" t="s">
        <v>31</v>
      </c>
      <c r="AA5" s="12">
        <v>0.25374351316655136</v>
      </c>
      <c r="AC5" s="4" t="s">
        <v>32</v>
      </c>
      <c r="AD5" s="17">
        <v>1389004.7900000005</v>
      </c>
      <c r="AE5" s="12">
        <v>0.24783303853020017</v>
      </c>
      <c r="AG5" s="4" t="s">
        <v>32976</v>
      </c>
      <c r="AH5" s="12">
        <v>0.12289654173578907</v>
      </c>
    </row>
    <row r="6" spans="1:34" x14ac:dyDescent="0.35">
      <c r="I6" s="4" t="s">
        <v>307</v>
      </c>
      <c r="J6" s="17">
        <v>1781280.0400000017</v>
      </c>
      <c r="K6" s="12">
        <v>0.31798701426887743</v>
      </c>
      <c r="M6" s="4" t="s">
        <v>32971</v>
      </c>
      <c r="N6" s="17">
        <v>5604598.9599999916</v>
      </c>
      <c r="Q6" s="4" t="s">
        <v>68</v>
      </c>
      <c r="R6" s="17">
        <v>1342707.7300000011</v>
      </c>
      <c r="S6" s="9">
        <v>0.23169291338582687</v>
      </c>
      <c r="U6" s="4" t="s">
        <v>105</v>
      </c>
      <c r="V6" s="17">
        <v>480067.69</v>
      </c>
      <c r="W6" s="12">
        <v>8.8594069984863327E-2</v>
      </c>
      <c r="Z6" s="4" t="s">
        <v>62</v>
      </c>
      <c r="AA6" s="12">
        <v>0.25597623134840664</v>
      </c>
      <c r="AC6" s="4" t="s">
        <v>63</v>
      </c>
      <c r="AD6" s="17">
        <v>1567078.8700000008</v>
      </c>
      <c r="AE6" s="12">
        <v>0.27960588816153226</v>
      </c>
      <c r="AG6" s="4" t="s">
        <v>32981</v>
      </c>
      <c r="AH6" s="12">
        <v>0.12626186548769583</v>
      </c>
    </row>
    <row r="7" spans="1:34" x14ac:dyDescent="0.35">
      <c r="A7" s="4">
        <f>GETPIVOTDATA("Net Sales",$A$8)</f>
        <v>5604598.9600000056</v>
      </c>
      <c r="C7" s="4">
        <f>GETPIVOTDATA("Profit Amount",$C$8)</f>
        <v>1312009.2999999982</v>
      </c>
      <c r="I7" s="4" t="s">
        <v>32971</v>
      </c>
      <c r="J7" s="17">
        <v>5604598.9600000018</v>
      </c>
      <c r="K7" s="12">
        <v>1</v>
      </c>
      <c r="Q7" s="4" t="s">
        <v>27</v>
      </c>
      <c r="R7" s="17">
        <v>1409738.3100000003</v>
      </c>
      <c r="S7" s="9">
        <v>0.23365758754863808</v>
      </c>
      <c r="U7" s="4" t="s">
        <v>40</v>
      </c>
      <c r="V7" s="17">
        <v>468824.59999999992</v>
      </c>
      <c r="W7" s="12">
        <v>7.4792983705814262E-2</v>
      </c>
      <c r="Z7" s="4" t="s">
        <v>85</v>
      </c>
      <c r="AA7" s="12">
        <v>0.2463633419366015</v>
      </c>
      <c r="AC7" s="4" t="s">
        <v>53</v>
      </c>
      <c r="AD7" s="17">
        <v>1323595.1200000017</v>
      </c>
      <c r="AE7" s="12">
        <v>0.23616232480619828</v>
      </c>
      <c r="AG7" s="4" t="s">
        <v>32982</v>
      </c>
      <c r="AH7" s="12">
        <v>5.9059615569710636E-2</v>
      </c>
    </row>
    <row r="8" spans="1:34" x14ac:dyDescent="0.35">
      <c r="A8" s="4" t="s">
        <v>32969</v>
      </c>
      <c r="C8" s="4" t="s">
        <v>32968</v>
      </c>
      <c r="Q8" s="4" t="s">
        <v>32971</v>
      </c>
      <c r="R8" s="17">
        <v>5604598.9599999953</v>
      </c>
      <c r="S8" s="9">
        <v>0.23390748031496036</v>
      </c>
      <c r="U8" s="4" t="s">
        <v>49</v>
      </c>
      <c r="V8" s="17">
        <v>504648.59999999992</v>
      </c>
      <c r="W8" s="12">
        <v>8.4676342266939722E-2</v>
      </c>
      <c r="Z8" s="4" t="s">
        <v>32971</v>
      </c>
      <c r="AA8" s="12">
        <v>1</v>
      </c>
      <c r="AC8" s="4" t="s">
        <v>32971</v>
      </c>
      <c r="AD8" s="17">
        <v>5604598.9600000028</v>
      </c>
      <c r="AE8" s="12">
        <v>1</v>
      </c>
      <c r="AG8" s="4" t="s">
        <v>32983</v>
      </c>
      <c r="AH8" s="12">
        <v>6.853892539708141E-2</v>
      </c>
    </row>
    <row r="9" spans="1:34" x14ac:dyDescent="0.35">
      <c r="A9" s="17">
        <v>5604598.9600000056</v>
      </c>
      <c r="C9" s="17">
        <v>1312009.2999999982</v>
      </c>
      <c r="U9" s="4" t="s">
        <v>69</v>
      </c>
      <c r="V9" s="17">
        <v>429527.94000000006</v>
      </c>
      <c r="W9" s="12">
        <v>8.4587303000623282E-2</v>
      </c>
      <c r="AG9" s="4" t="s">
        <v>32984</v>
      </c>
      <c r="AH9" s="12">
        <v>6.5725146906853826E-2</v>
      </c>
    </row>
    <row r="10" spans="1:34" x14ac:dyDescent="0.35">
      <c r="Q10" s="10" t="s">
        <v>32970</v>
      </c>
      <c r="R10" s="10" t="s">
        <v>32969</v>
      </c>
      <c r="U10" s="4" t="s">
        <v>133</v>
      </c>
      <c r="V10" s="17">
        <v>487140.56999999995</v>
      </c>
      <c r="W10" s="12">
        <v>8.1203810880598346E-2</v>
      </c>
      <c r="AC10" s="10" t="s">
        <v>32970</v>
      </c>
      <c r="AD10" s="10" t="s">
        <v>32969</v>
      </c>
      <c r="AG10" s="4" t="s">
        <v>32985</v>
      </c>
      <c r="AH10" s="12">
        <v>7.453396986677531E-2</v>
      </c>
    </row>
    <row r="11" spans="1:34" x14ac:dyDescent="0.35">
      <c r="Q11" s="4" t="s">
        <v>91</v>
      </c>
      <c r="R11">
        <f>GETPIVOTDATA("Sum of Net Sales",$Q$3,"Product Category",Q11)</f>
        <v>1484501.1500000011</v>
      </c>
      <c r="U11" s="4" t="s">
        <v>308</v>
      </c>
      <c r="V11" s="17">
        <v>479820.91999999975</v>
      </c>
      <c r="W11" s="12">
        <v>8.5922891995369954E-2</v>
      </c>
      <c r="AC11" s="4" t="s">
        <v>43</v>
      </c>
      <c r="AD11">
        <f>GETPIVOTDATA("Sum of Net Sales",$AC$3,"Delivery Status",AC11)</f>
        <v>1324920.1799999995</v>
      </c>
      <c r="AG11" s="4" t="s">
        <v>32986</v>
      </c>
      <c r="AH11" s="12">
        <v>7.2537675380791256E-2</v>
      </c>
    </row>
    <row r="12" spans="1:34" x14ac:dyDescent="0.35">
      <c r="E12" s="10" t="s">
        <v>32970</v>
      </c>
      <c r="F12" s="10" t="s">
        <v>32969</v>
      </c>
      <c r="G12" s="10" t="s">
        <v>32968</v>
      </c>
      <c r="Q12" s="4" t="s">
        <v>39</v>
      </c>
      <c r="R12">
        <f t="shared" ref="R12:R14" si="0">GETPIVOTDATA("Sum of Net Sales",$Q$3,"Product Category",Q12)</f>
        <v>1367651.7699999998</v>
      </c>
      <c r="U12" s="4" t="s">
        <v>175</v>
      </c>
      <c r="V12" s="17">
        <v>453182.7</v>
      </c>
      <c r="W12" s="12">
        <v>8.0758614549016117E-2</v>
      </c>
      <c r="AC12" s="4" t="s">
        <v>32</v>
      </c>
      <c r="AD12">
        <f t="shared" ref="AD12:AD14" si="1">GETPIVOTDATA("Sum of Net Sales",$AC$3,"Delivery Status",AC12)</f>
        <v>1389004.7900000005</v>
      </c>
      <c r="AG12" s="4" t="s">
        <v>32987</v>
      </c>
      <c r="AH12" s="12">
        <v>6.5247207268510812E-2</v>
      </c>
    </row>
    <row r="13" spans="1:34" x14ac:dyDescent="0.35">
      <c r="E13" s="4" t="s">
        <v>57</v>
      </c>
      <c r="F13" t="e">
        <f>GETPIVOTDATA("Sum of Net Sales",$E$3,"Region",E13)</f>
        <v>#REF!</v>
      </c>
      <c r="G13" s="16" t="e">
        <f>GETPIVOTDATA("Sum of Profit Amount",$E$3,"Region",E13)</f>
        <v>#REF!</v>
      </c>
      <c r="Q13" s="4" t="s">
        <v>68</v>
      </c>
      <c r="R13">
        <f t="shared" si="0"/>
        <v>1342707.7300000011</v>
      </c>
      <c r="U13" s="4" t="s">
        <v>76</v>
      </c>
      <c r="V13" s="17">
        <v>418759.4800000001</v>
      </c>
      <c r="W13" s="12">
        <v>7.2656041314219572E-2</v>
      </c>
      <c r="AC13" s="4" t="s">
        <v>63</v>
      </c>
      <c r="AD13">
        <f t="shared" si="1"/>
        <v>1567078.8700000008</v>
      </c>
      <c r="AG13" s="4" t="s">
        <v>32977</v>
      </c>
      <c r="AH13" s="12">
        <v>6.4923105577566587E-2</v>
      </c>
    </row>
    <row r="14" spans="1:34" x14ac:dyDescent="0.35">
      <c r="E14" s="4" t="s">
        <v>47</v>
      </c>
      <c r="F14">
        <f t="shared" ref="F14:F17" si="2">GETPIVOTDATA("Sum of Net Sales",$E$3,"Region",E14)</f>
        <v>5604598.9600000056</v>
      </c>
      <c r="G14" s="16">
        <f t="shared" ref="G14:G17" si="3">GETPIVOTDATA("Sum of Profit Amount",$E$3,"Region",E14)</f>
        <v>1</v>
      </c>
      <c r="Q14" s="4" t="s">
        <v>27</v>
      </c>
      <c r="R14">
        <f t="shared" si="0"/>
        <v>1409738.3100000003</v>
      </c>
      <c r="U14" s="4" t="s">
        <v>59</v>
      </c>
      <c r="V14" s="17">
        <v>435729.11999999982</v>
      </c>
      <c r="W14" s="12">
        <v>8.1738046478497015E-2</v>
      </c>
      <c r="AC14" s="4" t="s">
        <v>53</v>
      </c>
      <c r="AD14">
        <f t="shared" si="1"/>
        <v>1323595.1200000017</v>
      </c>
      <c r="AG14" s="4" t="s">
        <v>32978</v>
      </c>
      <c r="AH14" s="12">
        <v>6.379905904989143E-2</v>
      </c>
    </row>
    <row r="15" spans="1:34" x14ac:dyDescent="0.35">
      <c r="E15" s="4" t="s">
        <v>36</v>
      </c>
      <c r="F15" t="e">
        <f t="shared" si="2"/>
        <v>#REF!</v>
      </c>
      <c r="G15" s="16" t="e">
        <f t="shared" si="3"/>
        <v>#REF!</v>
      </c>
      <c r="Q15" s="11" t="s">
        <v>32971</v>
      </c>
      <c r="U15" s="4" t="s">
        <v>111</v>
      </c>
      <c r="V15" s="17">
        <v>433358.87000000023</v>
      </c>
      <c r="W15" s="12">
        <v>7.9155907755320096E-2</v>
      </c>
      <c r="AC15" s="11" t="s">
        <v>32971</v>
      </c>
      <c r="AD15">
        <f>GETPIVOTDATA("Sum of Net Sales",$AC$3)</f>
        <v>5604598.9600000028</v>
      </c>
      <c r="AG15" s="4" t="s">
        <v>32979</v>
      </c>
      <c r="AH15" s="12">
        <v>7.790249812985732E-2</v>
      </c>
    </row>
    <row r="16" spans="1:34" x14ac:dyDescent="0.35">
      <c r="E16" s="4" t="s">
        <v>89</v>
      </c>
      <c r="F16" t="e">
        <f t="shared" si="2"/>
        <v>#REF!</v>
      </c>
      <c r="G16" s="16" t="e">
        <f t="shared" si="3"/>
        <v>#REF!</v>
      </c>
      <c r="U16" s="4" t="s">
        <v>32971</v>
      </c>
      <c r="V16" s="17">
        <v>5604598.96</v>
      </c>
      <c r="W16" s="12">
        <v>1</v>
      </c>
      <c r="AG16" s="4" t="s">
        <v>32971</v>
      </c>
      <c r="AH16" s="12">
        <v>1</v>
      </c>
    </row>
    <row r="17" spans="5:35" x14ac:dyDescent="0.35">
      <c r="E17" s="4" t="s">
        <v>24</v>
      </c>
      <c r="F17" t="e">
        <f t="shared" si="2"/>
        <v>#REF!</v>
      </c>
      <c r="G17" s="16" t="e">
        <f t="shared" si="3"/>
        <v>#REF!</v>
      </c>
    </row>
    <row r="18" spans="5:35" x14ac:dyDescent="0.35">
      <c r="E18" s="11" t="s">
        <v>32971</v>
      </c>
      <c r="F18" t="e">
        <f>SUM(F13:F17)</f>
        <v>#REF!</v>
      </c>
      <c r="G18" t="e">
        <f>SUM(G13:G17)</f>
        <v>#REF!</v>
      </c>
    </row>
    <row r="20" spans="5:35" x14ac:dyDescent="0.35">
      <c r="AH20" s="8" t="s">
        <v>32970</v>
      </c>
      <c r="AI20" s="4" t="s">
        <v>32969</v>
      </c>
    </row>
    <row r="21" spans="5:35" x14ac:dyDescent="0.35">
      <c r="I21" s="10" t="s">
        <v>32970</v>
      </c>
      <c r="J21" s="4" t="s">
        <v>32969</v>
      </c>
      <c r="K21" s="4" t="s">
        <v>32968</v>
      </c>
      <c r="AH21" s="4" t="s">
        <v>32975</v>
      </c>
      <c r="AI21" s="17">
        <v>776653.87999999966</v>
      </c>
    </row>
    <row r="22" spans="5:35" x14ac:dyDescent="0.35">
      <c r="I22" s="4" t="s">
        <v>82</v>
      </c>
      <c r="J22" t="e">
        <f>GETPIVOTDATA("Sum of Net Sales",$I$3,"City",I22)</f>
        <v>#REF!</v>
      </c>
      <c r="K22" s="4">
        <f>GETPIVOTDATA("Sum of Profit Amount",$I$3,"City",I4)</f>
        <v>0.33644042767074911</v>
      </c>
      <c r="AH22" s="4" t="s">
        <v>32976</v>
      </c>
      <c r="AI22" s="17">
        <v>688785.82999999973</v>
      </c>
    </row>
    <row r="23" spans="5:35" x14ac:dyDescent="0.35">
      <c r="I23" s="4" t="s">
        <v>104</v>
      </c>
      <c r="J23" t="e">
        <f t="shared" ref="J23:J36" si="4">GETPIVOTDATA("Sum of Net Sales",$I$3,"City",I23)</f>
        <v>#REF!</v>
      </c>
      <c r="K23" s="4">
        <f t="shared" ref="K23:K36" si="5">GETPIVOTDATA("Sum of Profit Amount",$I$3,"City",I5)</f>
        <v>0.3455725580603734</v>
      </c>
      <c r="AH23" s="4" t="s">
        <v>32981</v>
      </c>
      <c r="AI23" s="17">
        <v>707647.11999999965</v>
      </c>
    </row>
    <row r="24" spans="5:35" x14ac:dyDescent="0.35">
      <c r="I24" s="4" t="s">
        <v>98</v>
      </c>
      <c r="J24" t="e">
        <f t="shared" si="4"/>
        <v>#REF!</v>
      </c>
      <c r="K24" s="4">
        <f t="shared" si="5"/>
        <v>0.31798701426887743</v>
      </c>
      <c r="AH24" s="4" t="s">
        <v>32982</v>
      </c>
      <c r="AI24" s="17">
        <v>331005.4599999999</v>
      </c>
    </row>
    <row r="25" spans="5:35" x14ac:dyDescent="0.35">
      <c r="I25" s="4" t="s">
        <v>235</v>
      </c>
      <c r="J25">
        <f t="shared" si="4"/>
        <v>1892899.5099999998</v>
      </c>
      <c r="K25" s="4" t="e">
        <f t="shared" si="5"/>
        <v>#REF!</v>
      </c>
      <c r="AH25" s="4" t="s">
        <v>32983</v>
      </c>
      <c r="AI25" s="17">
        <v>384133.18999999994</v>
      </c>
    </row>
    <row r="26" spans="5:35" x14ac:dyDescent="0.35">
      <c r="I26" s="4" t="s">
        <v>67</v>
      </c>
      <c r="J26" t="e">
        <f t="shared" si="4"/>
        <v>#REF!</v>
      </c>
      <c r="K26" s="4" t="e">
        <f t="shared" si="5"/>
        <v>#REF!</v>
      </c>
      <c r="AH26" s="4" t="s">
        <v>32984</v>
      </c>
      <c r="AI26" s="17">
        <v>368363.09</v>
      </c>
    </row>
    <row r="27" spans="5:35" x14ac:dyDescent="0.35">
      <c r="I27" s="4" t="s">
        <v>90</v>
      </c>
      <c r="J27" t="e">
        <f t="shared" si="4"/>
        <v>#REF!</v>
      </c>
      <c r="K27" s="4" t="e">
        <f t="shared" si="5"/>
        <v>#REF!</v>
      </c>
      <c r="AH27" s="4" t="s">
        <v>32985</v>
      </c>
      <c r="AI27" s="17">
        <v>417733.01000000013</v>
      </c>
    </row>
    <row r="28" spans="5:35" x14ac:dyDescent="0.35">
      <c r="I28" s="4" t="s">
        <v>122</v>
      </c>
      <c r="J28" t="e">
        <f t="shared" si="4"/>
        <v>#REF!</v>
      </c>
      <c r="K28" s="4" t="e">
        <f t="shared" si="5"/>
        <v>#REF!</v>
      </c>
      <c r="AH28" s="4" t="s">
        <v>32986</v>
      </c>
      <c r="AI28" s="17">
        <v>406544.58000000013</v>
      </c>
    </row>
    <row r="29" spans="5:35" x14ac:dyDescent="0.35">
      <c r="I29" s="4" t="s">
        <v>154</v>
      </c>
      <c r="J29" t="e">
        <f t="shared" si="4"/>
        <v>#REF!</v>
      </c>
      <c r="K29" s="4" t="e">
        <f t="shared" si="5"/>
        <v>#REF!</v>
      </c>
      <c r="AH29" s="4" t="s">
        <v>32987</v>
      </c>
      <c r="AI29" s="17">
        <v>365684.43</v>
      </c>
    </row>
    <row r="30" spans="5:35" x14ac:dyDescent="0.35">
      <c r="I30" s="4" t="s">
        <v>48</v>
      </c>
      <c r="J30">
        <f t="shared" si="4"/>
        <v>1930419.41</v>
      </c>
      <c r="K30" s="4" t="e">
        <f t="shared" si="5"/>
        <v>#REF!</v>
      </c>
      <c r="AH30" s="4" t="s">
        <v>32977</v>
      </c>
      <c r="AI30" s="17">
        <v>363867.9699999998</v>
      </c>
    </row>
    <row r="31" spans="5:35" x14ac:dyDescent="0.35">
      <c r="I31" s="4" t="s">
        <v>37</v>
      </c>
      <c r="J31" t="e">
        <f t="shared" si="4"/>
        <v>#REF!</v>
      </c>
      <c r="K31" s="4" t="e">
        <f t="shared" si="5"/>
        <v>#REF!</v>
      </c>
      <c r="AH31" s="4" t="s">
        <v>32978</v>
      </c>
      <c r="AI31" s="17">
        <v>357568.13999999996</v>
      </c>
    </row>
    <row r="32" spans="5:35" x14ac:dyDescent="0.35">
      <c r="I32" s="4" t="s">
        <v>251</v>
      </c>
      <c r="J32" t="e">
        <f t="shared" si="4"/>
        <v>#REF!</v>
      </c>
      <c r="K32" s="4" t="e">
        <f t="shared" si="5"/>
        <v>#REF!</v>
      </c>
      <c r="AH32" s="4" t="s">
        <v>32979</v>
      </c>
      <c r="AI32" s="17">
        <v>436612.26000000013</v>
      </c>
    </row>
    <row r="33" spans="9:35" x14ac:dyDescent="0.35">
      <c r="I33" s="4" t="s">
        <v>58</v>
      </c>
      <c r="J33" t="e">
        <f t="shared" si="4"/>
        <v>#REF!</v>
      </c>
      <c r="K33" s="4" t="e">
        <f t="shared" si="5"/>
        <v>#REF!</v>
      </c>
      <c r="AH33" s="4" t="s">
        <v>32971</v>
      </c>
      <c r="AI33" s="17">
        <v>5604598.9599999981</v>
      </c>
    </row>
    <row r="34" spans="9:35" x14ac:dyDescent="0.35">
      <c r="I34" s="4" t="s">
        <v>307</v>
      </c>
      <c r="J34">
        <f t="shared" si="4"/>
        <v>1781280.0400000017</v>
      </c>
      <c r="K34" s="4" t="e">
        <f t="shared" si="5"/>
        <v>#REF!</v>
      </c>
    </row>
    <row r="35" spans="9:35" x14ac:dyDescent="0.35">
      <c r="I35" s="4" t="s">
        <v>25</v>
      </c>
      <c r="J35" t="e">
        <f t="shared" si="4"/>
        <v>#REF!</v>
      </c>
      <c r="K35" s="4" t="e">
        <f t="shared" si="5"/>
        <v>#REF!</v>
      </c>
    </row>
    <row r="36" spans="9:35" x14ac:dyDescent="0.35">
      <c r="I36" s="4" t="s">
        <v>75</v>
      </c>
      <c r="J36" t="e">
        <f t="shared" si="4"/>
        <v>#REF!</v>
      </c>
      <c r="K36" s="4" t="e">
        <f t="shared" si="5"/>
        <v>#REF!</v>
      </c>
    </row>
    <row r="37" spans="9:35" x14ac:dyDescent="0.35">
      <c r="I37" s="11" t="s">
        <v>32971</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88D61-FD06-49CA-AABB-515AEF4CC9D0}">
  <sheetPr>
    <tabColor rgb="FFFF0000"/>
  </sheetPr>
  <dimension ref="A1"/>
  <sheetViews>
    <sheetView showGridLines="0" showRowColHeaders="0" tabSelected="1" zoomScaleNormal="100" workbookViewId="0">
      <selection activeCell="I55" sqref="I5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0109-C3F6-41F8-9872-C01C82635C19}">
  <sheetPr codeName="Sheet3">
    <tabColor theme="4" tint="-0.249977111117893"/>
  </sheetPr>
  <dimension ref="A1"/>
  <sheetViews>
    <sheetView zoomScale="235" zoomScaleNormal="235" workbookViewId="0">
      <selection activeCell="G19" sqref="G19"/>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Planning</vt:lpstr>
      <vt:lpstr>Sheet1</vt:lpstr>
      <vt:lpstr>Main Data</vt:lpstr>
      <vt:lpstr>KPI</vt:lpstr>
      <vt:lpstr>Dashboard</vt:lpstr>
      <vt:lpstr>Theory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tannu singhal</dc:creator>
  <cp:lastModifiedBy>tannu singhal</cp:lastModifiedBy>
  <dcterms:created xsi:type="dcterms:W3CDTF">2025-04-05T08:42:52Z</dcterms:created>
  <dcterms:modified xsi:type="dcterms:W3CDTF">2025-04-08T14:18:43Z</dcterms:modified>
</cp:coreProperties>
</file>