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 Rutgers Data Science Bootcamp\2021-07-21\Github\RDS-BootCamp\Classwork\Session 2\Activities_student\06-Stu_OutliersDrawnQuartiled\Unsolved\"/>
    </mc:Choice>
  </mc:AlternateContent>
  <xr:revisionPtr revIDLastSave="0" documentId="13_ncr:1_{D968EB76-2706-4CF3-8BFF-834D145200AF}" xr6:coauthVersionLast="47" xr6:coauthVersionMax="47" xr10:uidLastSave="{00000000-0000-0000-0000-000000000000}"/>
  <bookViews>
    <workbookView xWindow="8400" yWindow="0" windowWidth="16140" windowHeight="14925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antioxidants!$E$1:$E$3137</definedName>
    <definedName name="_xlchart.v1.0" hidden="1">antioxidants!$E$1</definedName>
    <definedName name="_xlchart.v1.1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1" i="2"/>
  <c r="B7" i="2" l="1"/>
  <c r="B10" i="2" s="1"/>
  <c r="B9" i="2" l="1"/>
</calcChain>
</file>

<file path=xl/sharedStrings.xml><?xml version="1.0" encoding="utf-8"?>
<sst xmlns="http://schemas.openxmlformats.org/spreadsheetml/2006/main" count="12812" uniqueCount="3221">
  <si>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</si>
  <si>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</si>
  <si>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</si>
  <si>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</si>
  <si>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</si>
  <si>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</si>
  <si>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</si>
  <si>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</si>
  <si>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</si>
  <si>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</si>
  <si>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</si>
  <si>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</si>
  <si>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</si>
  <si>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</si>
  <si>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</si>
  <si>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</si>
  <si>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</si>
  <si>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</si>
  <si>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</si>
  <si>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</si>
  <si>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</si>
  <si>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</si>
  <si>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</si>
  <si>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</si>
  <si>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</si>
  <si>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</si>
  <si>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</si>
  <si>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</si>
  <si>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</si>
  <si>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</si>
  <si>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</si>
  <si>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</si>
  <si>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</si>
  <si>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</si>
  <si>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</si>
  <si>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</si>
  <si>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</si>
  <si>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</si>
  <si>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</si>
  <si>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</si>
  <si>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</si>
  <si>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</si>
  <si>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</si>
  <si>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</si>
  <si>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</si>
  <si>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</si>
  <si>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</si>
  <si>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</si>
  <si>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</si>
  <si>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</si>
  <si>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</si>
  <si>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</si>
  <si>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</si>
  <si>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</si>
  <si>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</si>
  <si>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</si>
  <si>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</si>
  <si>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</si>
  <si>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</si>
  <si>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</si>
  <si>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</si>
  <si>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</si>
  <si>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</si>
  <si>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</si>
  <si>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</si>
  <si>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</si>
  <si>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</si>
  <si>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</si>
  <si>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</si>
  <si>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</si>
  <si>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</si>
  <si>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</si>
  <si>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</si>
  <si>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</si>
  <si>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</si>
  <si>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</si>
  <si>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</si>
  <si>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</si>
  <si>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</si>
  <si>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</si>
  <si>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</si>
  <si>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</si>
  <si>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</si>
  <si>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</si>
  <si>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</si>
  <si>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</si>
  <si>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</si>
  <si>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</si>
  <si>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</si>
  <si>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</si>
  <si>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</si>
  <si>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</si>
  <si>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</si>
  <si>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</si>
  <si>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</si>
  <si>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</si>
  <si>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</si>
  <si>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</si>
  <si>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</si>
  <si>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</si>
  <si>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</si>
  <si>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</si>
  <si>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</si>
  <si>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</si>
  <si>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</si>
  <si>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</si>
  <si>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</si>
  <si>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</si>
  <si>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</si>
  <si>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</si>
  <si>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</si>
  <si>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</si>
  <si>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</si>
  <si>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</si>
  <si>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</si>
  <si>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</si>
  <si>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</si>
  <si>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</si>
  <si>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</si>
  <si>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</si>
  <si>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</si>
  <si>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</si>
  <si>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</si>
  <si>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</si>
  <si>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</si>
  <si>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</si>
  <si>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</si>
  <si>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</si>
  <si>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</si>
  <si>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</si>
  <si>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</si>
  <si>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</si>
  <si>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</si>
  <si>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</si>
  <si>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</si>
  <si>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</si>
  <si>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</si>
  <si>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</si>
  <si>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</si>
  <si>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</si>
  <si>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</si>
  <si>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</si>
  <si>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</si>
  <si>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</si>
  <si>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</si>
  <si>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</si>
  <si>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</si>
  <si>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</si>
  <si>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</si>
  <si>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</si>
  <si>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</si>
  <si>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</si>
  <si>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</si>
  <si>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</si>
  <si>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</si>
  <si>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</si>
  <si>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</si>
  <si>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</si>
  <si>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</si>
  <si>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</si>
  <si>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</si>
  <si>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</si>
  <si>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</si>
  <si>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</si>
  <si>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</si>
  <si>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</si>
  <si>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</si>
  <si>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</si>
  <si>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</si>
  <si>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</si>
  <si>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</si>
  <si>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</si>
  <si>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</si>
  <si>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</si>
  <si>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</si>
  <si>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</si>
  <si>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</si>
  <si>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</si>
  <si>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</si>
  <si>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</si>
  <si>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</si>
  <si>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</si>
  <si>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</si>
  <si>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</si>
  <si>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</si>
  <si>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</si>
  <si>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</si>
  <si>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</si>
  <si>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</si>
  <si>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</si>
  <si>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</si>
  <si>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</si>
  <si>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</si>
  <si>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</si>
  <si>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</si>
  <si>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</si>
  <si>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</si>
  <si>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</si>
  <si>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</si>
  <si>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</si>
  <si>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</si>
  <si>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</si>
  <si>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</si>
  <si>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</si>
  <si>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</si>
  <si>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</si>
  <si>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</si>
  <si>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</si>
  <si>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</si>
  <si>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</si>
  <si>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</si>
  <si>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</si>
  <si>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</si>
  <si>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</si>
  <si>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</si>
  <si>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</si>
  <si>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</si>
  <si>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</si>
  <si>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</si>
  <si>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</si>
  <si>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</si>
  <si>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</si>
  <si>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</si>
  <si>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</si>
  <si>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</si>
  <si>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</si>
  <si>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</si>
  <si>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</si>
  <si>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</si>
  <si>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</si>
  <si>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</si>
  <si>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</si>
  <si>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</si>
  <si>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</si>
  <si>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</si>
  <si>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</si>
  <si>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</si>
  <si>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</si>
  <si>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</si>
  <si>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</si>
  <si>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</si>
  <si>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</si>
  <si>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</si>
  <si>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</si>
  <si>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</si>
  <si>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</si>
  <si>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</si>
  <si>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</si>
  <si>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</si>
  <si>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</si>
  <si>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</si>
  <si>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</si>
  <si>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</si>
  <si>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</si>
  <si>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</si>
  <si>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</si>
  <si>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</si>
  <si>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</si>
  <si>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</si>
  <si>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</si>
  <si>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</si>
  <si>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</si>
  <si>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</si>
  <si>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</si>
  <si>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</si>
  <si>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</si>
  <si>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</si>
  <si>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</si>
  <si>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</si>
  <si>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</si>
  <si>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</si>
  <si>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</si>
  <si>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</si>
  <si>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</si>
  <si>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</si>
  <si>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</si>
  <si>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</si>
  <si>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</si>
  <si>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</si>
  <si>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</si>
  <si>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</si>
  <si>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</si>
  <si>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</si>
  <si>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</si>
  <si>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</si>
  <si>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</si>
  <si>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</si>
  <si>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</si>
  <si>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</si>
  <si>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</si>
  <si>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</si>
  <si>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</si>
  <si>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</si>
  <si>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</si>
  <si>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</si>
  <si>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</si>
  <si>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</si>
  <si>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</si>
  <si>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</si>
  <si>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</si>
  <si>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</si>
  <si>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</si>
  <si>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</si>
  <si>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</si>
  <si>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</si>
  <si>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</si>
  <si>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</si>
  <si>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</si>
  <si>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</si>
  <si>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</si>
  <si>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</si>
  <si>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</si>
  <si>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</si>
  <si>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</si>
  <si>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</si>
  <si>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</si>
  <si>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</si>
  <si>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</si>
  <si>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</si>
  <si>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</si>
  <si>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</si>
  <si>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</si>
  <si>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</si>
  <si>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</si>
  <si>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</si>
  <si>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</si>
  <si>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</si>
  <si>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</si>
  <si>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</si>
  <si>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</si>
  <si>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</si>
  <si>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</si>
  <si>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</si>
  <si>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</si>
  <si>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</si>
  <si>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</si>
  <si>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</si>
  <si>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</si>
  <si>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</si>
  <si>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</si>
  <si>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</si>
  <si>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</si>
  <si>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</si>
  <si>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</si>
  <si>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</si>
  <si>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</si>
  <si>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</si>
  <si>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</si>
  <si>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</si>
  <si>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</si>
  <si>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</si>
  <si>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</si>
  <si>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</si>
  <si>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</si>
  <si>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</si>
  <si>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</si>
  <si>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</si>
  <si>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</si>
  <si>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</si>
  <si>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</si>
  <si>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</si>
  <si>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</si>
  <si>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</si>
  <si>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</si>
  <si>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</si>
  <si>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</si>
  <si>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</si>
  <si>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</si>
  <si>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</si>
  <si>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</si>
  <si>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</si>
  <si>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</si>
  <si>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</si>
  <si>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</si>
  <si>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</si>
  <si>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</si>
  <si>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</si>
  <si>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</si>
  <si>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</si>
  <si>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</si>
  <si>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</si>
  <si>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</si>
  <si>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</si>
  <si>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</si>
  <si>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</si>
  <si>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</si>
  <si>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</si>
  <si>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</si>
  <si>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</si>
  <si>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</si>
  <si>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</si>
  <si>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</si>
  <si>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</si>
  <si>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</si>
  <si>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</si>
  <si>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</si>
  <si>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</si>
  <si>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</si>
  <si>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</si>
  <si>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</si>
  <si>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</si>
  <si>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</si>
  <si>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</si>
  <si>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</si>
  <si>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</si>
  <si>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</si>
  <si>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</si>
  <si>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</si>
  <si>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</si>
  <si>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</si>
  <si>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</si>
  <si>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</si>
  <si>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</si>
  <si>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</si>
  <si>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</si>
  <si>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</si>
  <si>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</si>
  <si>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</si>
  <si>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</si>
  <si>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</si>
  <si>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</si>
  <si>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</si>
  <si>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</si>
  <si>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</si>
  <si>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</si>
  <si>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</si>
  <si>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</si>
  <si>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</si>
  <si>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</si>
  <si>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</si>
  <si>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</si>
  <si>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</si>
  <si>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</si>
  <si>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</si>
  <si>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</si>
  <si>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</si>
  <si>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</si>
  <si>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</si>
  <si>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</si>
  <si>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</si>
  <si>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</si>
  <si>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</si>
  <si>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</si>
  <si>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</si>
  <si>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</si>
  <si>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</si>
  <si>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</si>
  <si>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</si>
  <si>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</si>
  <si>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</si>
  <si>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</si>
  <si>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</si>
  <si>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</si>
  <si>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</si>
  <si>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</si>
  <si>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</si>
  <si>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</si>
  <si>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</si>
  <si>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</si>
  <si>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</si>
  <si>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</si>
  <si>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</si>
  <si>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</si>
  <si>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</si>
  <si>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</si>
  <si>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</si>
  <si>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</si>
  <si>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</si>
  <si>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</si>
  <si>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</si>
  <si>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</si>
  <si>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</si>
  <si>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</si>
  <si>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</si>
  <si>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</si>
  <si>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</si>
  <si>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</si>
  <si>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</si>
  <si>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</si>
  <si>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</si>
  <si>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</si>
  <si>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</si>
  <si>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</si>
  <si>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</si>
  <si>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</si>
  <si>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</si>
  <si>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</si>
  <si>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</si>
  <si>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</si>
  <si>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</si>
  <si>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</si>
  <si>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</si>
  <si>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</si>
  <si>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</si>
  <si>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</si>
  <si>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</si>
  <si>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</si>
  <si>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</si>
  <si>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</si>
  <si>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</si>
  <si>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</si>
  <si>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</si>
  <si>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</si>
  <si>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</si>
  <si>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</si>
  <si>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</si>
  <si>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</si>
  <si>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</si>
  <si>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</si>
  <si>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</si>
  <si>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</si>
  <si>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</si>
  <si>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</si>
  <si>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</si>
  <si>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</si>
  <si>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</si>
  <si>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</si>
  <si>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</si>
  <si>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</si>
  <si>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</si>
  <si>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</si>
  <si>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</si>
  <si>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</si>
  <si>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</si>
  <si>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</si>
  <si>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</si>
  <si>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</si>
  <si>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</si>
  <si>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</si>
  <si>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</si>
  <si>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</si>
  <si>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</si>
  <si>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</si>
  <si>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</si>
  <si>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</si>
  <si>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</si>
  <si>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</si>
  <si>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</si>
  <si>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</si>
  <si>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</si>
  <si>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</si>
  <si>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</si>
  <si>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</si>
  <si>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</si>
  <si>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</si>
  <si>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</si>
  <si>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</si>
  <si>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</si>
  <si>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</si>
  <si>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</si>
  <si>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</si>
  <si>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</si>
  <si>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</si>
  <si>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</si>
  <si>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</si>
  <si>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</si>
  <si>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</si>
  <si>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</si>
  <si>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</si>
  <si>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</si>
  <si>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</si>
  <si>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</si>
  <si>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</si>
  <si>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</si>
  <si>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</si>
  <si>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</si>
  <si>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</si>
  <si>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</si>
  <si>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</si>
  <si>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</si>
  <si>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</si>
  <si>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</si>
  <si>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</si>
  <si>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</si>
  <si>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</si>
  <si>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</si>
  <si>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</si>
  <si>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</si>
  <si>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</si>
  <si>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</si>
  <si>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</si>
  <si>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</si>
  <si>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</si>
  <si>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</si>
  <si>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</si>
  <si>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</si>
  <si>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</si>
  <si>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</si>
  <si>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</si>
  <si>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</si>
  <si>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</si>
  <si>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</si>
  <si>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</si>
  <si>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</si>
  <si>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</si>
  <si>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</si>
  <si>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</si>
  <si>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</si>
  <si>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</si>
  <si>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</si>
  <si>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</si>
  <si>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</si>
  <si>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</si>
  <si>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</si>
  <si>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</si>
  <si>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</si>
  <si>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</si>
  <si>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</si>
  <si>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</si>
  <si>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</si>
  <si>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</si>
  <si>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</si>
  <si>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</si>
  <si>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</si>
  <si>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</si>
  <si>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</si>
  <si>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</si>
  <si>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</si>
  <si>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</si>
  <si>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</si>
  <si>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</si>
  <si>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</si>
  <si>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</si>
  <si>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</si>
  <si>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</si>
  <si>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</si>
  <si>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</si>
  <si>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</si>
  <si>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</si>
  <si>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</si>
  <si>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</si>
  <si>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</si>
  <si>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</si>
  <si>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</si>
  <si>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</si>
  <si>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</si>
  <si>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</si>
  <si>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</si>
  <si>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</si>
  <si>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</si>
  <si>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</si>
  <si>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</si>
  <si>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</si>
  <si>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</si>
  <si>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</si>
  <si>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</si>
  <si>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</si>
  <si>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</si>
  <si>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</si>
  <si>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</si>
  <si>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</si>
  <si>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</si>
  <si>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</si>
  <si>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</si>
  <si>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</si>
  <si>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</si>
  <si>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</si>
  <si>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</si>
  <si>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</si>
  <si>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</si>
  <si>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</si>
  <si>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</si>
  <si>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</si>
  <si>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</si>
  <si>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</si>
  <si>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</si>
  <si>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</si>
  <si>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</si>
  <si>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</si>
  <si>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</si>
  <si>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</si>
  <si>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</si>
  <si>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</si>
  <si>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</si>
  <si>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</si>
  <si>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</si>
  <si>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</si>
  <si>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</si>
  <si>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</si>
  <si>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</si>
  <si>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</si>
  <si>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</si>
  <si>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</si>
  <si>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</si>
  <si>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</si>
  <si>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</si>
  <si>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</si>
  <si>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</si>
  <si>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</si>
  <si>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</si>
  <si>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</si>
  <si>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</si>
  <si>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</si>
  <si>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</si>
  <si>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</si>
  <si>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</si>
  <si>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</si>
  <si>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</si>
  <si>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</si>
  <si>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</si>
  <si>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</si>
  <si>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</si>
  <si>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</si>
  <si>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</si>
  <si>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</si>
  <si>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</si>
  <si>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</si>
  <si>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</si>
  <si>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</si>
  <si>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</si>
  <si>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</si>
  <si>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</si>
  <si>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</si>
  <si>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</si>
  <si>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</si>
  <si>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</si>
  <si>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</si>
  <si>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</si>
  <si>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</si>
  <si>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</si>
  <si>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</si>
  <si>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</si>
  <si>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</si>
  <si>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</si>
  <si>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</si>
  <si>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</si>
  <si>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</si>
  <si>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</si>
  <si>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</si>
  <si>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</si>
  <si>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</si>
  <si>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</si>
  <si>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</si>
  <si>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</si>
  <si>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</si>
  <si>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</si>
  <si>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</si>
  <si>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</si>
  <si>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</si>
  <si>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</si>
  <si>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</si>
  <si>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</si>
  <si>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</si>
  <si>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</si>
  <si>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</si>
  <si>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</si>
  <si>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</si>
  <si>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</si>
  <si>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</si>
  <si>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</si>
  <si>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</si>
  <si>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</si>
  <si>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</si>
  <si>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</si>
  <si>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</si>
  <si>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</si>
  <si>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</si>
  <si>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</si>
  <si>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</si>
  <si>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</si>
  <si>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</si>
  <si>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</si>
  <si>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</si>
  <si>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</si>
  <si>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</si>
  <si>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</si>
  <si>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</si>
  <si>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</si>
  <si>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</si>
  <si>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</si>
  <si>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</si>
  <si>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</si>
  <si>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</si>
  <si>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</si>
  <si>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</si>
  <si>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</si>
  <si>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</si>
  <si>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</si>
  <si>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</si>
  <si>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</si>
  <si>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</si>
  <si>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</si>
  <si>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</si>
  <si>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</si>
  <si>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</si>
  <si>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</si>
  <si>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</si>
  <si>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</si>
  <si>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</si>
  <si>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</si>
  <si>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</si>
  <si>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</si>
  <si>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</si>
  <si>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</si>
  <si>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</si>
  <si>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</si>
  <si>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</si>
  <si>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</si>
  <si>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</si>
  <si>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</si>
  <si>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</si>
  <si>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</si>
  <si>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</si>
  <si>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</si>
  <si>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</si>
  <si>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</si>
  <si>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</si>
  <si>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</si>
  <si>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</si>
  <si>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</si>
  <si>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</si>
  <si>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</si>
  <si>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</si>
  <si>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</si>
  <si>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</si>
  <si>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</si>
  <si>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</si>
  <si>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</si>
  <si>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</si>
  <si>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</si>
  <si>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</si>
  <si>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</si>
  <si>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</si>
  <si>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</si>
  <si>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</si>
  <si>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</si>
  <si>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</si>
  <si>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</si>
  <si>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</si>
  <si>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</si>
  <si>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</si>
  <si>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</si>
  <si>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</si>
  <si>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</si>
  <si>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</si>
  <si>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</si>
  <si>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</si>
  <si>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</si>
  <si>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</si>
  <si>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</si>
  <si>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</si>
  <si>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</si>
  <si>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</si>
  <si>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</si>
  <si>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</si>
  <si>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</si>
  <si>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</si>
  <si>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</si>
  <si>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</si>
  <si>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</si>
  <si>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</si>
  <si>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</si>
  <si>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</si>
  <si>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</si>
  <si>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</si>
  <si>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</si>
  <si>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</si>
  <si>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</si>
  <si>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</si>
  <si>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</si>
  <si>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</si>
  <si>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</si>
  <si>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</si>
  <si>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</si>
  <si>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</si>
  <si>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</si>
  <si>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</si>
  <si>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</si>
  <si>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</si>
  <si>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</si>
  <si>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</si>
  <si>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</si>
  <si>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</si>
  <si>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</si>
  <si>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</si>
  <si>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</si>
  <si>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</si>
  <si>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</si>
  <si>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</si>
  <si>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</si>
  <si>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</si>
  <si>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</si>
  <si>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</si>
  <si>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</si>
  <si>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</si>
  <si>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</si>
  <si>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</si>
  <si>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</si>
  <si>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</si>
  <si>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</si>
  <si>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</si>
  <si>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</si>
  <si>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</si>
  <si>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</si>
  <si>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</si>
  <si>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</si>
  <si>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</si>
  <si>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</si>
  <si>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</si>
  <si>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</si>
  <si>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</si>
  <si>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</si>
  <si>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</si>
  <si>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</si>
  <si>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</si>
  <si>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</si>
  <si>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</si>
  <si>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</si>
  <si>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</si>
  <si>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</si>
  <si>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</si>
  <si>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</si>
  <si>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</si>
  <si>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</si>
  <si>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</si>
  <si>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</si>
  <si>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</si>
  <si>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</si>
  <si>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</si>
  <si>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</si>
  <si>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</si>
  <si>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</si>
  <si>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</si>
  <si>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</si>
  <si>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</si>
  <si>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</si>
  <si>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</si>
  <si>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</si>
  <si>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</si>
  <si>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</si>
  <si>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</si>
  <si>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</si>
  <si>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</si>
  <si>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</si>
  <si>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</si>
  <si>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</si>
  <si>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</si>
  <si>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</si>
  <si>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</si>
  <si>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</si>
  <si>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</si>
  <si>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</si>
  <si>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</si>
  <si>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</si>
  <si>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</si>
  <si>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</si>
  <si>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</si>
  <si>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</si>
  <si>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</si>
  <si>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</si>
  <si>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</si>
  <si>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</si>
  <si>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</si>
  <si>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</si>
  <si>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</si>
  <si>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</si>
  <si>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</si>
  <si>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</si>
  <si>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</si>
  <si>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</si>
  <si>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</si>
  <si>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</si>
  <si>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</si>
  <si>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</si>
  <si>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</si>
  <si>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</si>
  <si>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</si>
  <si>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</si>
  <si>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</si>
  <si>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</si>
  <si>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</si>
  <si>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</si>
  <si>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</si>
  <si>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</si>
  <si>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</si>
  <si>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</si>
  <si>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</si>
  <si>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</si>
  <si>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</si>
  <si>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</si>
  <si>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</si>
  <si>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</si>
  <si>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</si>
  <si>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</si>
  <si>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</si>
  <si>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</si>
  <si>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</si>
  <si>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</si>
  <si>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</si>
  <si>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</si>
  <si>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</si>
  <si>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</si>
  <si>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</si>
  <si>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</si>
  <si>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</si>
  <si>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</si>
  <si>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</si>
  <si>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</si>
  <si>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</si>
  <si>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</si>
  <si>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</si>
  <si>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</si>
  <si>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</si>
  <si>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</si>
  <si>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</si>
  <si>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</si>
  <si>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</si>
  <si>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</si>
  <si>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</si>
  <si>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</si>
  <si>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</si>
  <si>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</si>
  <si>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</si>
  <si>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</si>
  <si>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</si>
  <si>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</si>
  <si>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</si>
  <si>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</si>
  <si>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</si>
  <si>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</si>
  <si>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</si>
  <si>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</si>
  <si>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</si>
  <si>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</si>
  <si>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</si>
  <si>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</si>
  <si>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</si>
  <si>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</si>
  <si>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</si>
  <si>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</si>
  <si>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</si>
  <si>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</si>
  <si>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</si>
  <si>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</si>
  <si>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</si>
  <si>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</si>
  <si>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</si>
  <si>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</si>
  <si>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</si>
  <si>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</si>
  <si>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</si>
  <si>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</si>
  <si>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</si>
  <si>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</si>
  <si>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</si>
  <si>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</si>
  <si>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</si>
  <si>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</si>
  <si>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</si>
  <si>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</si>
  <si>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</si>
  <si>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</si>
  <si>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</si>
  <si>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</si>
  <si>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</si>
  <si>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</si>
  <si>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</si>
  <si>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</si>
  <si>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</si>
  <si>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</si>
  <si>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</si>
  <si>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</si>
  <si>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</si>
  <si>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</si>
  <si>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</si>
  <si>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</si>
  <si>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</si>
  <si>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</si>
  <si>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</si>
  <si>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</si>
  <si>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</si>
  <si>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</si>
  <si>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</si>
  <si>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</si>
  <si>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</si>
  <si>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</si>
  <si>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</si>
  <si>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</si>
  <si>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</si>
  <si>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</si>
  <si>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</si>
  <si>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</si>
  <si>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</si>
  <si>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</si>
  <si>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</si>
  <si>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</si>
  <si>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</si>
  <si>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</si>
  <si>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</si>
  <si>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</si>
  <si>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</si>
  <si>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</si>
  <si>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</si>
  <si>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</si>
  <si>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</si>
  <si>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</si>
  <si>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</si>
  <si>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</si>
  <si>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</si>
  <si>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</si>
  <si>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</si>
  <si>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</si>
  <si>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</si>
  <si>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</si>
  <si>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</si>
  <si>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</si>
  <si>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</si>
  <si>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</si>
  <si>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</si>
  <si>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</si>
  <si>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</si>
  <si>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</si>
  <si>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</si>
  <si>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</si>
  <si>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</si>
  <si>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</si>
  <si>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</si>
  <si>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</si>
  <si>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</si>
  <si>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</si>
  <si>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</si>
  <si>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</si>
  <si>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</si>
  <si>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</si>
  <si>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</si>
  <si>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</si>
  <si>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</si>
  <si>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</si>
  <si>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</si>
  <si>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</si>
  <si>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</si>
  <si>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</si>
  <si>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</si>
  <si>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</si>
  <si>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</si>
  <si>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</si>
  <si>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</si>
  <si>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</si>
  <si>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</si>
  <si>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</si>
  <si>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</si>
  <si>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</si>
  <si>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</si>
  <si>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</si>
  <si>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</si>
  <si>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</si>
  <si>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</si>
  <si>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</si>
  <si>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</si>
  <si>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</si>
  <si>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</si>
  <si>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</si>
  <si>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</si>
  <si>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</si>
  <si>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</si>
  <si>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</si>
  <si>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</si>
  <si>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</si>
  <si>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</si>
  <si>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</si>
  <si>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</si>
  <si>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</si>
  <si>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</si>
  <si>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</si>
  <si>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</si>
  <si>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</si>
  <si>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</si>
  <si>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</si>
  <si>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</si>
  <si>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</si>
  <si>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</si>
  <si>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</si>
  <si>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</si>
  <si>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</si>
  <si>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</si>
  <si>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</si>
  <si>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</si>
  <si>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</si>
  <si>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</si>
  <si>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</si>
  <si>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</si>
  <si>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</si>
  <si>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</si>
  <si>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</si>
  <si>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</si>
  <si>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</si>
  <si>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</si>
  <si>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</si>
  <si>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</si>
  <si>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</si>
  <si>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</si>
  <si>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</si>
  <si>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</si>
  <si>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</si>
  <si>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</si>
  <si>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</si>
  <si>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</si>
  <si>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</si>
  <si>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</si>
  <si>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</si>
  <si>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</si>
  <si>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</si>
  <si>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</si>
  <si>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</si>
  <si>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</si>
  <si>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</si>
  <si>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</si>
  <si>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</si>
  <si>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</si>
  <si>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</si>
  <si>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</si>
  <si>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</si>
  <si>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</si>
  <si>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</si>
  <si>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</si>
  <si>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</si>
  <si>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</si>
  <si>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</si>
  <si>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</si>
  <si>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</si>
  <si>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</si>
  <si>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</si>
  <si>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</si>
  <si>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</si>
  <si>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</si>
  <si>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</si>
  <si>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</si>
  <si>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</si>
  <si>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</si>
  <si>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</si>
  <si>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</si>
  <si>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</si>
  <si>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</si>
  <si>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</si>
  <si>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</si>
  <si>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</si>
  <si>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</si>
  <si>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</si>
  <si>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</si>
  <si>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</si>
  <si>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</si>
  <si>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</si>
  <si>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</si>
  <si>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</si>
  <si>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</si>
  <si>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</si>
  <si>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</si>
  <si>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</si>
  <si>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</si>
  <si>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</si>
  <si>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</si>
  <si>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</si>
  <si>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</si>
  <si>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</si>
  <si>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</si>
  <si>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</si>
  <si>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</si>
  <si>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</si>
  <si>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</si>
  <si>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</si>
  <si>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</si>
  <si>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</si>
  <si>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</si>
  <si>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</si>
  <si>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</si>
  <si>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</si>
  <si>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</si>
  <si>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</si>
  <si>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</si>
  <si>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</si>
  <si>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</si>
  <si>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</si>
  <si>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</si>
  <si>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</si>
  <si>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</si>
  <si>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</si>
  <si>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</si>
  <si>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</si>
  <si>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</si>
  <si>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</si>
  <si>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</si>
  <si>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</si>
  <si>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</si>
  <si>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</si>
  <si>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</si>
  <si>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</si>
  <si>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</si>
  <si>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</si>
  <si>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</si>
  <si>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</si>
  <si>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</si>
  <si>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</si>
  <si>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</si>
  <si>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</si>
  <si>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</si>
  <si>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</si>
  <si>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</si>
  <si>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</si>
  <si>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</si>
  <si>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</si>
  <si>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</si>
  <si>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</si>
  <si>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</si>
  <si>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</si>
  <si>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</si>
  <si>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</si>
  <si>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</si>
  <si>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</si>
  <si>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</si>
  <si>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</si>
  <si>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</si>
  <si>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</si>
  <si>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</si>
  <si>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</si>
  <si>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</si>
  <si>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</si>
  <si>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</si>
  <si>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</si>
  <si>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</si>
  <si>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</si>
  <si>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</si>
  <si>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</si>
  <si>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</si>
  <si>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</si>
  <si>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</si>
  <si>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</si>
  <si>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</si>
  <si>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</si>
  <si>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</si>
  <si>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</si>
  <si>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</si>
  <si>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</si>
  <si>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</si>
  <si>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</si>
  <si>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</si>
  <si>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</si>
  <si>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</si>
  <si>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</si>
  <si>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</si>
  <si>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</si>
  <si>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</si>
  <si>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</si>
  <si>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</si>
  <si>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</si>
  <si>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</si>
  <si>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</si>
  <si>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</si>
  <si>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</si>
  <si>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</si>
  <si>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</si>
  <si>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</si>
  <si>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</si>
  <si>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</si>
  <si>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</si>
  <si>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</si>
  <si>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</si>
  <si>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</si>
  <si>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</si>
  <si>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</si>
  <si>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</si>
  <si>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</si>
  <si>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</si>
  <si>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</si>
  <si>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</si>
  <si>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</si>
  <si>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</si>
  <si>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</si>
  <si>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</si>
  <si>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</si>
  <si>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</si>
  <si>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</si>
  <si>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</si>
  <si>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</si>
  <si>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</si>
  <si>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</si>
  <si>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</si>
  <si>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</si>
  <si>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</si>
  <si>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</si>
  <si>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</si>
  <si>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</si>
  <si>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</si>
  <si>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</si>
  <si>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</si>
  <si>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</si>
  <si>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</si>
  <si>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</si>
  <si>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</si>
  <si>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</si>
  <si>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</si>
  <si>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</si>
  <si>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</si>
  <si>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</si>
  <si>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</si>
  <si>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</si>
  <si>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</si>
  <si>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</si>
  <si>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</si>
  <si>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</si>
  <si>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</si>
  <si>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</si>
  <si>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</si>
  <si>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</si>
  <si>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</si>
  <si>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</si>
  <si>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</si>
  <si>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</si>
  <si>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</si>
  <si>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</si>
  <si>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</si>
  <si>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</si>
  <si>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</si>
  <si>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</si>
  <si>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</si>
  <si>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</si>
  <si>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</si>
  <si>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</si>
  <si>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</si>
  <si>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</si>
  <si>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</si>
  <si>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</si>
  <si>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</si>
  <si>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</si>
  <si>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</si>
  <si>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</si>
  <si>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</si>
  <si>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</si>
  <si>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</si>
  <si>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</si>
  <si>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</si>
  <si>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</si>
  <si>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</si>
  <si>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</si>
  <si>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</si>
  <si>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</si>
  <si>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</si>
  <si>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</si>
  <si>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</si>
  <si>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</si>
  <si>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</si>
  <si>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</si>
  <si>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</si>
  <si>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</si>
  <si>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</si>
  <si>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</si>
  <si>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</si>
  <si>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</si>
  <si>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</si>
  <si>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</si>
  <si>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</si>
  <si>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</si>
  <si>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</si>
  <si>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</si>
  <si>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</si>
  <si>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</si>
  <si>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</si>
  <si>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</si>
  <si>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</si>
  <si>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</si>
  <si>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</si>
  <si>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</si>
  <si>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</si>
  <si>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</si>
  <si>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</si>
  <si>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</si>
  <si>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</si>
  <si>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</si>
  <si>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</si>
  <si>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</si>
  <si>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</si>
  <si>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</si>
  <si>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</si>
  <si>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</si>
  <si>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</si>
  <si>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</si>
  <si>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</si>
  <si>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</si>
  <si>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</si>
  <si>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</si>
  <si>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</si>
  <si>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</si>
  <si>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</si>
  <si>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</si>
  <si>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</si>
  <si>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</si>
  <si>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</si>
  <si>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</si>
  <si>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</si>
  <si>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</si>
  <si>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</si>
  <si>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</si>
  <si>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</si>
  <si>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</si>
  <si>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</si>
  <si>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</si>
  <si>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</si>
  <si>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</si>
  <si>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</si>
  <si>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</si>
  <si>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</si>
  <si>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</si>
  <si>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</si>
  <si>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</si>
  <si>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</si>
  <si>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</si>
  <si>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</si>
  <si>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</si>
  <si>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</si>
  <si>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</si>
  <si>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</si>
  <si>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</si>
  <si>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</si>
  <si>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</si>
  <si>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</si>
  <si>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</si>
  <si>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</si>
  <si>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</si>
  <si>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</si>
  <si>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</si>
  <si>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</si>
  <si>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</si>
  <si>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</si>
  <si>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</si>
  <si>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</si>
  <si>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</si>
  <si>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</si>
  <si>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</si>
  <si>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</si>
  <si>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</si>
  <si>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</si>
  <si>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</si>
  <si>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</si>
  <si>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</si>
  <si>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</si>
  <si>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</si>
  <si>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</si>
  <si>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</si>
  <si>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</si>
  <si>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</si>
  <si>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</si>
  <si>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</si>
  <si>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</si>
  <si>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</si>
  <si>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</si>
  <si>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</si>
  <si>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</si>
  <si>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</si>
  <si>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</si>
  <si>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</si>
  <si>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</si>
  <si>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</si>
  <si>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</si>
  <si>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</si>
  <si>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</si>
  <si>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</si>
  <si>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</si>
  <si>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</si>
  <si>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</si>
  <si>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</si>
  <si>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</si>
  <si>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</si>
  <si>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</si>
  <si>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</si>
  <si>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</si>
  <si>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</si>
  <si>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</si>
  <si>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</si>
  <si>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</si>
  <si>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</si>
  <si>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</si>
  <si>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</si>
  <si>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</si>
  <si>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</si>
  <si>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</si>
  <si>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</si>
  <si>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</si>
  <si>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</si>
  <si>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</si>
  <si>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</si>
  <si>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</si>
  <si>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</si>
  <si>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</si>
  <si>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</si>
  <si>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</si>
  <si>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</si>
  <si>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</si>
  <si>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</si>
  <si>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</si>
  <si>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</si>
  <si>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</si>
  <si>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</si>
  <si>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</si>
  <si>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</si>
  <si>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</si>
  <si>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</si>
  <si>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</si>
  <si>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</si>
  <si>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</si>
  <si>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</si>
  <si>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</si>
  <si>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</si>
  <si>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</si>
  <si>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</si>
  <si>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</si>
  <si>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</si>
  <si>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</si>
  <si>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</si>
  <si>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</si>
  <si>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</si>
  <si>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</si>
  <si>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</si>
  <si>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</si>
  <si>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</si>
  <si>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</si>
  <si>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</si>
  <si>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</si>
  <si>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</si>
  <si>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</si>
  <si>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</si>
  <si>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</si>
  <si>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</si>
  <si>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</si>
  <si>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</si>
  <si>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</si>
  <si>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</si>
  <si>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</si>
  <si>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</si>
  <si>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</si>
  <si>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</si>
  <si>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</si>
  <si>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</si>
  <si>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</si>
  <si>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</si>
  <si>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</si>
  <si>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</si>
  <si>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</si>
  <si>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</si>
  <si>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</si>
  <si>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</si>
  <si>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</si>
  <si>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</si>
  <si>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</si>
  <si>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</si>
  <si>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</si>
  <si>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</si>
  <si>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</si>
  <si>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</si>
  <si>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</si>
  <si>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</si>
  <si>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</si>
  <si>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</si>
  <si>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</si>
  <si>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</si>
  <si>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</si>
  <si>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</si>
  <si>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</si>
  <si>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</si>
  <si>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</si>
  <si>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</si>
  <si>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</si>
  <si>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</si>
  <si>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</si>
  <si>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</si>
  <si>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</si>
  <si>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</si>
  <si>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</si>
  <si>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</si>
  <si>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</si>
  <si>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</si>
  <si>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</si>
  <si>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</si>
  <si>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</si>
  <si>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</si>
  <si>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</si>
  <si>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</si>
  <si>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</si>
  <si>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</si>
  <si>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</si>
  <si>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</si>
  <si>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</si>
  <si>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</si>
  <si>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</si>
  <si>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</si>
  <si>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</si>
  <si>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</si>
  <si>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</si>
  <si>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</si>
  <si>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</si>
  <si>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</si>
  <si>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</si>
  <si>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</si>
  <si>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</si>
  <si>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</si>
  <si>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</si>
  <si>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</si>
  <si>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</si>
  <si>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</si>
  <si>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</si>
  <si>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</si>
  <si>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</si>
  <si>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</si>
  <si>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</si>
  <si>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</si>
  <si>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</si>
  <si>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</si>
  <si>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</si>
  <si>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</si>
  <si>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</si>
  <si>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</si>
  <si>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</si>
  <si>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</si>
  <si>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</si>
  <si>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</si>
  <si>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</si>
  <si>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</si>
  <si>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</si>
  <si>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</si>
  <si>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</si>
  <si>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</si>
  <si>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</si>
  <si>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</si>
  <si>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</si>
  <si>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</si>
  <si>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</si>
  <si>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</si>
  <si>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</si>
  <si>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</si>
  <si>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</si>
  <si>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</si>
  <si>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</si>
  <si>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</si>
  <si>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</si>
  <si>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</si>
  <si>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</si>
  <si>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</si>
  <si>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</si>
  <si>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</si>
  <si>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</si>
  <si>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</si>
  <si>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</si>
  <si>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</si>
  <si>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</si>
  <si>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</si>
  <si>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</si>
  <si>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</si>
  <si>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</si>
  <si>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</si>
  <si>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</si>
  <si>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</si>
  <si>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</si>
  <si>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</si>
  <si>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</si>
  <si>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</si>
  <si>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</si>
  <si>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</si>
  <si>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</si>
  <si>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</si>
  <si>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</si>
  <si>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</si>
  <si>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</si>
  <si>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</si>
  <si>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</si>
  <si>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</si>
  <si>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</si>
  <si>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</si>
  <si>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</si>
  <si>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</si>
  <si>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</si>
  <si>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</si>
  <si>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</si>
  <si>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</si>
  <si>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</si>
  <si>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</si>
  <si>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</si>
  <si>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</si>
  <si>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</si>
  <si>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</si>
  <si>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</si>
  <si>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</si>
  <si>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</si>
  <si>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</si>
  <si>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</si>
  <si>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</si>
  <si>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</si>
  <si>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</si>
  <si>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</si>
  <si>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</si>
  <si>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</si>
  <si>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</si>
  <si>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</si>
  <si>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</si>
  <si>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</si>
  <si>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</si>
  <si>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</si>
  <si>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</si>
  <si>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</si>
  <si>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</si>
  <si>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</si>
  <si>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</si>
  <si>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</si>
  <si>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</si>
  <si>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</si>
  <si>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</si>
  <si>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</si>
  <si>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</si>
  <si>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</si>
  <si>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</si>
  <si>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</si>
  <si>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</si>
  <si>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</si>
  <si>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</si>
  <si>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</si>
  <si>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</si>
  <si>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</si>
  <si>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</si>
  <si>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</si>
  <si>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</si>
  <si>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</si>
  <si>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</si>
  <si>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</si>
  <si>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</si>
  <si>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</si>
  <si>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</si>
  <si>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</si>
  <si>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</si>
  <si>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</si>
  <si>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</si>
  <si>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</si>
  <si>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</si>
  <si>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</si>
  <si>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</si>
  <si>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</si>
  <si>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</si>
  <si>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</si>
  <si>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</si>
  <si>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</si>
  <si>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</si>
  <si>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</si>
  <si>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</si>
  <si>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</si>
  <si>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</si>
  <si>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</si>
  <si>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</si>
  <si>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</si>
  <si>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</si>
  <si>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</si>
  <si>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</si>
  <si>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</si>
  <si>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</si>
  <si>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</si>
  <si>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</si>
  <si>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</si>
  <si>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</si>
  <si>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</si>
  <si>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</si>
  <si>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</si>
  <si>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</si>
  <si>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</si>
  <si>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</si>
  <si>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</si>
  <si>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</si>
  <si>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</si>
  <si>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</si>
  <si>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</si>
  <si>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</si>
  <si>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</si>
  <si>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</si>
  <si>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</si>
  <si>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</si>
  <si>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</si>
  <si>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</si>
  <si>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</si>
  <si>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</si>
  <si>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</si>
  <si>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</si>
  <si>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</si>
  <si>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</si>
  <si>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</si>
  <si>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</si>
  <si>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</si>
  <si>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</si>
  <si>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</si>
  <si>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</si>
  <si>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</si>
  <si>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</si>
  <si>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</si>
  <si>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</si>
  <si>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</si>
  <si>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</si>
  <si>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</si>
  <si>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</si>
  <si>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</si>
  <si>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</si>
  <si>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</si>
  <si>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</si>
  <si>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</si>
  <si>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</si>
  <si>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</si>
  <si>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</si>
  <si>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</si>
  <si>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</si>
  <si>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</si>
  <si>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</si>
  <si>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</si>
  <si>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</si>
  <si>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</si>
  <si>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</si>
  <si>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</si>
  <si>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</si>
  <si>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</si>
  <si>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</si>
  <si>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</si>
  <si>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</si>
  <si>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</si>
  <si>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</si>
  <si>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</si>
  <si>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</si>
  <si>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</si>
  <si>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</si>
  <si>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</si>
  <si>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</si>
  <si>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</si>
  <si>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</si>
  <si>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</si>
  <si>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</si>
  <si>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</si>
  <si>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</si>
  <si>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</si>
  <si>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</si>
  <si>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</si>
  <si>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</si>
  <si>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</si>
  <si>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</si>
  <si>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</si>
  <si>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</si>
  <si>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</si>
  <si>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</si>
  <si>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</si>
  <si>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</si>
  <si>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</si>
  <si>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</si>
  <si>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</si>
  <si>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</si>
  <si>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</si>
  <si>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</si>
  <si>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</si>
  <si>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</si>
  <si>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</si>
  <si>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</si>
  <si>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</si>
  <si>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</si>
  <si>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</si>
  <si>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</si>
  <si>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</si>
  <si>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</si>
  <si>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</si>
  <si>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</si>
  <si>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</si>
  <si>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</si>
  <si>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</si>
  <si>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</si>
  <si>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</si>
  <si>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</si>
  <si>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</si>
  <si>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</si>
  <si>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</si>
  <si>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</si>
  <si>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</si>
  <si>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</si>
  <si>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</si>
  <si>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</si>
  <si>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</si>
  <si>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</si>
  <si>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</si>
  <si>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</si>
  <si>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</si>
  <si>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</si>
  <si>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</si>
  <si>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</si>
  <si>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</si>
  <si>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</si>
  <si>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</si>
  <si>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</si>
  <si>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</si>
  <si>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</si>
  <si>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</si>
  <si>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</si>
  <si>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</si>
  <si>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</si>
  <si>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</si>
  <si>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</si>
  <si>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</si>
  <si>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</si>
  <si>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</si>
  <si>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</si>
  <si>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</si>
  <si>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</si>
  <si>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</si>
  <si>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</si>
  <si>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</si>
  <si>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</si>
  <si>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</si>
  <si>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</si>
  <si>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</si>
  <si>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</si>
  <si>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</si>
  <si>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</si>
  <si>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</si>
  <si>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</si>
  <si>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</si>
  <si>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</si>
  <si>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</si>
  <si>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</si>
  <si>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</si>
  <si>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</si>
  <si>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</si>
  <si>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</si>
  <si>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</si>
  <si>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</si>
  <si>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</si>
  <si>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</si>
  <si>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</si>
  <si>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</si>
  <si>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</si>
  <si>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</si>
  <si>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</si>
  <si>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</si>
  <si>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</si>
  <si>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</si>
  <si>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</si>
  <si>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</si>
  <si>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</si>
  <si>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</si>
  <si>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</si>
  <si>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</si>
  <si>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</si>
  <si>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</si>
  <si>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</si>
  <si>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</si>
  <si>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</si>
  <si>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</si>
  <si>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</si>
  <si>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</si>
  <si>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</si>
  <si>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</si>
  <si>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</si>
  <si>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</si>
  <si>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</si>
  <si>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</si>
  <si>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</si>
  <si>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</si>
  <si>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</si>
  <si>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</si>
  <si>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</si>
  <si>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</si>
  <si>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</si>
  <si>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</si>
  <si>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</si>
  <si>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</si>
  <si>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</si>
  <si>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</si>
  <si>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</si>
  <si>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</si>
  <si>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</si>
  <si>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</si>
  <si>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</si>
  <si>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</si>
  <si>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</si>
  <si>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</si>
  <si>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</si>
  <si>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</si>
  <si>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</si>
  <si>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</si>
  <si>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</si>
  <si>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</si>
  <si>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</si>
  <si>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</si>
  <si>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</si>
  <si>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</si>
  <si>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</si>
  <si>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</si>
  <si>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</si>
  <si>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</si>
  <si>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</si>
  <si>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</si>
  <si>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</si>
  <si>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</si>
  <si>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</si>
  <si>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</si>
  <si>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</si>
  <si>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</si>
  <si>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</si>
  <si>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</si>
  <si>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</si>
  <si>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</si>
  <si>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</si>
  <si>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</si>
  <si>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</si>
  <si>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</si>
  <si>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</si>
  <si>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</si>
  <si>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</si>
  <si>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</si>
  <si>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</si>
  <si>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</si>
  <si>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</si>
  <si>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</si>
  <si>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</si>
  <si>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</si>
  <si>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</si>
  <si>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</si>
  <si>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</si>
  <si>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</si>
  <si>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</si>
  <si>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</si>
  <si>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</si>
  <si>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</si>
  <si>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</si>
  <si>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</si>
  <si>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</si>
  <si>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</si>
  <si>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</si>
  <si>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</si>
  <si>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</si>
  <si>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</si>
  <si>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</si>
  <si>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</si>
  <si>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</si>
  <si>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</si>
  <si>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</si>
  <si>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</si>
  <si>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</si>
  <si>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</si>
  <si>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</si>
  <si>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</si>
  <si>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</si>
  <si>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</si>
  <si>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</si>
  <si>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</si>
  <si>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</si>
  <si>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</si>
  <si>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</si>
  <si>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</si>
  <si>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</si>
  <si>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</si>
  <si>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</si>
  <si>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</si>
  <si>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</si>
  <si>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</si>
  <si>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</si>
  <si>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</si>
  <si>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</si>
  <si>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</si>
  <si>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</si>
  <si>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</si>
  <si>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</si>
  <si>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</si>
  <si>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</si>
  <si>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</si>
  <si>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</si>
  <si>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</si>
  <si>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</si>
  <si>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</si>
  <si>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</si>
  <si>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</si>
  <si>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</si>
  <si>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</si>
  <si>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</si>
  <si>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</si>
  <si>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</si>
  <si>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</si>
  <si>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</si>
  <si>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</si>
  <si>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</si>
  <si>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</si>
  <si>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</si>
  <si>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</si>
  <si>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</si>
  <si>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</si>
  <si>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</si>
  <si>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</si>
  <si>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</si>
  <si>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</si>
  <si>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</si>
  <si>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</si>
  <si>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</si>
  <si>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</si>
  <si>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</si>
  <si>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</si>
  <si>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</si>
  <si>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</si>
  <si>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</si>
  <si>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</si>
  <si>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</si>
  <si>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</si>
  <si>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</si>
  <si>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</si>
  <si>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</si>
  <si>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</si>
  <si>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</si>
  <si>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</si>
  <si>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</si>
  <si>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</si>
  <si>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</si>
  <si>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</si>
  <si>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</si>
  <si>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</si>
  <si>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</si>
  <si>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</si>
  <si>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</si>
  <si>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</si>
  <si>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</si>
  <si>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</si>
  <si>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</si>
  <si>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</si>
  <si>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</si>
  <si>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</si>
  <si>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</si>
  <si>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</si>
  <si>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</si>
  <si>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</si>
  <si>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</si>
  <si>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</si>
  <si>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</si>
  <si>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</si>
  <si>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</si>
  <si>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</si>
  <si>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</si>
  <si>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</si>
  <si>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</si>
  <si>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</si>
  <si>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</si>
  <si>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</si>
  <si>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</si>
  <si>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</si>
  <si>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</si>
  <si>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</si>
  <si>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</si>
  <si>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</si>
  <si>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</si>
  <si>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</si>
  <si>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</si>
  <si>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</si>
  <si>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</si>
  <si>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</si>
  <si>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</si>
  <si>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</si>
  <si>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</si>
  <si>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</si>
  <si>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</si>
  <si>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</si>
  <si>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</si>
  <si>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</si>
  <si>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</si>
  <si>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</si>
  <si>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</si>
  <si>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</si>
  <si>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</si>
  <si>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</si>
  <si>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</si>
  <si>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</si>
  <si>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</si>
  <si>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</si>
  <si>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</si>
  <si>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</si>
  <si>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</si>
  <si>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</si>
  <si>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</si>
  <si>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</si>
  <si>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</si>
  <si>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</si>
  <si>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</si>
  <si>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</si>
  <si>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</si>
  <si>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</si>
  <si>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</si>
  <si>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</si>
  <si>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</si>
  <si>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</si>
  <si>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</si>
  <si>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</si>
  <si>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</si>
  <si>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</si>
  <si>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</si>
  <si>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</si>
  <si>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</si>
  <si>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</si>
  <si>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</si>
  <si>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</si>
  <si>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</si>
  <si>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</si>
  <si>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</si>
  <si>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</si>
  <si>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</si>
  <si>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</si>
  <si>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</si>
  <si>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</si>
  <si>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</si>
  <si>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</si>
  <si>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</si>
  <si>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</si>
  <si>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</si>
  <si>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</si>
  <si>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</si>
  <si>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</si>
  <si>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</si>
  <si>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</si>
  <si>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</si>
  <si>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</si>
  <si>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</si>
  <si>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</si>
  <si>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</si>
  <si>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</si>
  <si>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</si>
  <si>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</si>
  <si>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</si>
  <si>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</si>
  <si>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</si>
  <si>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</si>
  <si>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</si>
  <si>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</si>
  <si>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</si>
  <si>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</si>
  <si>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</si>
  <si>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</si>
  <si>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</si>
  <si>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</si>
  <si>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</si>
  <si>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</si>
  <si>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</si>
  <si>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</si>
  <si>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</si>
  <si>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</si>
  <si>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</si>
  <si>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</si>
  <si>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</si>
  <si>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</si>
  <si>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</si>
  <si>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</si>
  <si>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</si>
  <si>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</si>
  <si>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</si>
  <si>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</si>
  <si>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</si>
  <si>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</si>
  <si>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</si>
  <si>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</si>
  <si>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</si>
  <si>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</si>
  <si>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</si>
  <si>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</si>
  <si>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</si>
  <si>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</si>
  <si>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</si>
  <si>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</si>
  <si>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</si>
  <si>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</si>
  <si>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</si>
  <si>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</si>
  <si>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</si>
  <si>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</si>
  <si>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</si>
  <si>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</si>
  <si>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</si>
  <si>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</si>
  <si>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</si>
  <si>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</si>
  <si>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</si>
  <si>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</si>
  <si>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</si>
  <si>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</si>
  <si>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</si>
  <si>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</si>
  <si>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</si>
  <si>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</si>
  <si>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</si>
  <si>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</si>
  <si>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</si>
  <si>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</si>
  <si>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</si>
  <si>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</si>
  <si>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</si>
  <si>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</si>
  <si>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</si>
  <si>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</si>
  <si>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</si>
  <si>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</si>
  <si>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</si>
  <si>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</si>
  <si>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</si>
  <si>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</si>
  <si>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</si>
  <si>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</si>
  <si>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</si>
  <si>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</si>
  <si>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</si>
  <si>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</si>
  <si>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</si>
  <si>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</si>
  <si>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</si>
  <si>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</si>
  <si>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</si>
  <si>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</si>
  <si>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</si>
  <si>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</si>
  <si>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</si>
  <si>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</si>
  <si>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</si>
  <si>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</si>
  <si>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</si>
  <si>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</si>
  <si>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</si>
  <si>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</si>
  <si>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</si>
  <si>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</si>
  <si>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</si>
  <si>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</si>
  <si>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</si>
  <si>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</si>
  <si>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</si>
  <si>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</si>
  <si>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</si>
  <si>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</si>
  <si>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</si>
  <si>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</si>
  <si>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</si>
  <si>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</si>
  <si>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</si>
  <si>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</si>
  <si>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</si>
  <si>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</si>
  <si>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</si>
  <si>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</si>
  <si>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</si>
  <si>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</si>
  <si>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</si>
  <si>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</si>
  <si>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</si>
  <si>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</si>
  <si>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</si>
  <si>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</si>
  <si>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</si>
  <si>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</si>
  <si>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</si>
  <si>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</si>
  <si>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</si>
  <si>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</si>
  <si>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</si>
  <si>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</si>
  <si>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</si>
  <si>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</si>
  <si>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</si>
  <si>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</si>
  <si>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</si>
  <si>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</si>
  <si>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</si>
  <si>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</si>
  <si>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</si>
  <si>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</si>
  <si>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</si>
  <si>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</si>
  <si>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</si>
  <si>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</si>
  <si>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</si>
  <si>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</si>
  <si>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</si>
  <si>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</si>
  <si>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</si>
  <si>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</si>
  <si>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</si>
  <si>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</si>
  <si>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</si>
  <si>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</si>
  <si>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</si>
  <si>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</si>
  <si>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</si>
  <si>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</si>
  <si>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</si>
  <si>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</si>
  <si>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</si>
  <si>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</si>
  <si>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</si>
  <si>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</si>
  <si>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</si>
  <si>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</si>
  <si>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</si>
  <si>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</si>
  <si>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</si>
  <si>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</si>
  <si>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</si>
  <si>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</si>
  <si>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</si>
  <si>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</si>
  <si>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</si>
  <si>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</si>
  <si>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</si>
  <si>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</si>
  <si>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</si>
  <si>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</si>
  <si>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</si>
  <si>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</si>
  <si>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</si>
  <si>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</si>
  <si>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</si>
  <si>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</si>
  <si>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</si>
  <si>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</si>
  <si>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</si>
  <si>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</si>
  <si>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</si>
  <si>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</si>
  <si>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</si>
  <si>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</si>
  <si>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</si>
  <si>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</si>
  <si>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</si>
  <si>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</si>
  <si>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</si>
  <si>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</si>
  <si>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</si>
  <si>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</si>
  <si>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</si>
  <si>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</si>
  <si>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</si>
  <si>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</si>
  <si>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</si>
  <si>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</si>
  <si>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</si>
  <si>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</si>
  <si>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</si>
  <si>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</si>
  <si>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</si>
  <si>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</si>
  <si>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</si>
  <si>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</si>
  <si>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</si>
  <si>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</si>
  <si>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</si>
  <si>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</si>
  <si>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</si>
  <si>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</si>
  <si>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</si>
  <si>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</si>
  <si>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</si>
  <si>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</si>
  <si>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</si>
  <si>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</si>
  <si>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</si>
  <si>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</si>
  <si>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</si>
  <si>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</si>
  <si>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</si>
  <si>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</si>
  <si>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</si>
  <si>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</si>
  <si>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</si>
  <si>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</si>
  <si>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</si>
  <si>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</si>
  <si>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</si>
  <si>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</si>
  <si>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</si>
  <si>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</si>
  <si>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</si>
  <si>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</si>
  <si>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</si>
  <si>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</si>
  <si>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</si>
  <si>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</si>
  <si>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</si>
  <si>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</si>
  <si>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</si>
  <si>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</si>
  <si>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</si>
  <si>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</si>
  <si>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</si>
  <si>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</si>
  <si>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</si>
  <si>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</si>
  <si>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</si>
  <si>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</si>
  <si>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</si>
  <si>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</si>
  <si>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</si>
  <si>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</si>
  <si>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</si>
  <si>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</si>
  <si>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</si>
  <si>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</si>
  <si>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</si>
  <si>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</si>
  <si>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</si>
  <si>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</si>
  <si>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</si>
  <si>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</si>
  <si>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</si>
  <si>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</si>
  <si>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</si>
  <si>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</si>
  <si>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</si>
  <si>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</si>
  <si>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</si>
  <si>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</si>
  <si>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</si>
  <si>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</si>
  <si>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</si>
  <si>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</si>
  <si>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</si>
  <si>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</si>
  <si>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</si>
  <si>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</si>
  <si>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</si>
  <si>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</si>
  <si>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</si>
  <si>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</si>
  <si>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</si>
  <si>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</si>
  <si>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</si>
  <si>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</si>
  <si>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</si>
  <si>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</si>
  <si>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</si>
  <si>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</si>
  <si>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</si>
  <si>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</si>
  <si>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</si>
  <si>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</si>
  <si>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</si>
  <si>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</si>
  <si>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</si>
  <si>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</si>
  <si>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</si>
  <si>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</si>
  <si>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</si>
  <si>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</si>
  <si>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</si>
  <si>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</si>
  <si>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</si>
  <si>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</si>
  <si>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</si>
  <si>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</si>
  <si>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</si>
  <si>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</si>
  <si>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</si>
  <si>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</si>
  <si>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</si>
  <si>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</si>
  <si>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</si>
  <si>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</si>
  <si>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</si>
  <si>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</si>
  <si>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</si>
  <si>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</si>
  <si>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</si>
  <si>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</si>
  <si>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</si>
  <si>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</si>
  <si>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</si>
  <si>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</si>
  <si>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</si>
  <si>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</si>
  <si>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</si>
  <si>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</si>
  <si>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</si>
  <si>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</si>
  <si>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</si>
  <si>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</si>
  <si>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</si>
  <si>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</si>
  <si>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</si>
  <si>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</si>
  <si>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</si>
  <si>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</si>
  <si>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</si>
  <si>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</si>
  <si>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</si>
  <si>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</si>
  <si>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</si>
  <si>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</si>
  <si>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</si>
  <si>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</si>
  <si>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</si>
  <si>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</si>
  <si>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</si>
  <si>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</si>
  <si>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</si>
  <si>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</si>
  <si>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</si>
  <si>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</si>
  <si>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</si>
  <si>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</si>
  <si>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</si>
  <si>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</si>
  <si>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</si>
  <si>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</si>
  <si>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</si>
  <si>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</si>
  <si>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</si>
  <si>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</si>
  <si>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</si>
  <si>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</si>
  <si>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</si>
  <si>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</si>
  <si>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</si>
  <si>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</si>
  <si>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</si>
  <si>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</si>
  <si>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</si>
  <si>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</si>
  <si>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</si>
  <si>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</si>
  <si>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</si>
  <si>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</si>
  <si>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</si>
  <si>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</si>
  <si>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</si>
  <si>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</si>
  <si>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</si>
  <si>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</si>
  <si>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</si>
  <si>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</si>
  <si>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</si>
  <si>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</si>
  <si>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</si>
  <si>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</si>
  <si>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</si>
  <si>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</si>
  <si>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</si>
  <si>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</si>
  <si>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</si>
  <si>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</si>
  <si>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</si>
  <si>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</si>
  <si>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</si>
  <si>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</si>
  <si>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</si>
  <si>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</si>
  <si>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</si>
  <si>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</si>
  <si>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</si>
  <si>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</si>
  <si>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</si>
  <si>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</si>
  <si>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</si>
  <si>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</si>
  <si>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</si>
  <si>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</si>
  <si>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</si>
  <si>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</si>
  <si>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</si>
  <si>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</si>
  <si>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</si>
  <si>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</si>
  <si>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</si>
  <si>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</si>
  <si>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</si>
  <si>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</si>
  <si>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</si>
  <si>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</si>
  <si>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</si>
  <si>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</si>
  <si>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</si>
  <si>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</si>
  <si>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</si>
  <si>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</si>
  <si>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</si>
  <si>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</si>
  <si>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</si>
  <si>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</si>
  <si>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</si>
  <si>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</si>
  <si>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</si>
  <si>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</si>
  <si>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</si>
  <si>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</si>
  <si>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</si>
  <si>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</si>
  <si>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</si>
  <si>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</si>
  <si>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</si>
  <si>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</si>
  <si>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</si>
  <si>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</si>
  <si>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</si>
  <si>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</si>
  <si>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</si>
  <si>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</si>
  <si>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</si>
  <si>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</si>
  <si>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</si>
  <si>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</si>
  <si>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</si>
  <si>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</si>
  <si>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</si>
  <si>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</si>
  <si>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</si>
  <si>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</si>
  <si>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</si>
  <si>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</si>
  <si>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</si>
  <si>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</si>
  <si>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</si>
  <si>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</si>
  <si>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</si>
  <si>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</si>
  <si>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</si>
  <si>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</si>
  <si>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</si>
  <si>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</si>
  <si>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</si>
  <si>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</si>
  <si>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</si>
  <si>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</si>
  <si>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</si>
  <si>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</si>
  <si>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</si>
  <si>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</si>
  <si>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</si>
  <si>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</si>
  <si>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</si>
  <si>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</si>
  <si>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</si>
  <si>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</si>
  <si>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</si>
  <si>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</si>
  <si>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</si>
  <si>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</si>
  <si>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</si>
  <si>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</si>
  <si>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</si>
  <si>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</si>
  <si>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</si>
  <si>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</si>
  <si>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</si>
  <si>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</si>
  <si>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</si>
  <si>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</si>
  <si>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</si>
  <si>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</si>
  <si>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</si>
  <si>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</si>
  <si>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</si>
  <si>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</si>
  <si>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</si>
  <si>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</si>
  <si>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</si>
  <si>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</si>
  <si>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</si>
  <si>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</si>
  <si>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</si>
  <si>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</si>
  <si>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</si>
  <si>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</si>
  <si>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</si>
  <si>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</si>
  <si>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</si>
  <si>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</si>
  <si>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</si>
  <si>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</si>
  <si>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</si>
  <si>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</si>
  <si>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</si>
  <si>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</si>
  <si>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</si>
  <si>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</si>
  <si>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</si>
  <si>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</si>
  <si>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</si>
  <si>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</si>
  <si>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</si>
  <si>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</si>
  <si>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</si>
  <si>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</si>
  <si>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</si>
  <si>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</si>
  <si>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</si>
  <si>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</si>
  <si>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</si>
  <si>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</si>
  <si>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</si>
  <si>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</si>
  <si>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</si>
  <si>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</si>
  <si>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</si>
  <si>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</si>
  <si>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</si>
  <si>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</si>
  <si>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</si>
  <si>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</si>
  <si>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</si>
  <si>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</si>
  <si>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</si>
  <si>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</si>
  <si>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</si>
  <si>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</si>
  <si>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</si>
  <si>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</si>
  <si>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</si>
  <si>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</si>
  <si>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</si>
  <si>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</si>
  <si>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</si>
  <si>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</si>
  <si>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</si>
  <si>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</si>
  <si>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</si>
  <si>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</si>
  <si>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</si>
  <si>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</si>
  <si>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</si>
  <si>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</si>
  <si>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</si>
  <si>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</si>
  <si>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</si>
  <si>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</si>
  <si>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</si>
  <si>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</si>
  <si>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</si>
  <si>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</si>
  <si>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</si>
  <si>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</si>
  <si>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</si>
  <si>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</si>
  <si>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</si>
  <si>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</si>
  <si>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</si>
  <si>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</si>
  <si>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</si>
  <si>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</si>
  <si>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</si>
  <si>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</si>
  <si>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</si>
  <si>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</si>
  <si>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</si>
  <si>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</si>
  <si>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</si>
  <si>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</si>
  <si>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</si>
  <si>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</si>
  <si>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</si>
  <si>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</si>
  <si>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</si>
  <si>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</si>
  <si>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</si>
  <si>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</si>
  <si>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</si>
  <si>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</si>
  <si>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</si>
  <si>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</si>
  <si>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</si>
  <si>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</si>
  <si>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</si>
  <si>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</si>
  <si>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</si>
  <si>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</si>
  <si>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</si>
  <si>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</si>
  <si>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</si>
  <si>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</si>
  <si>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</si>
  <si>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</si>
  <si>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</si>
  <si>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</si>
  <si>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</si>
  <si>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</si>
  <si>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</si>
  <si>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</si>
  <si>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</si>
  <si>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</si>
  <si>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</si>
  <si>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</si>
  <si>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</si>
  <si>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</si>
  <si>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</si>
  <si>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</si>
  <si>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</si>
  <si>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</si>
  <si>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</si>
  <si>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</si>
  <si>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</si>
  <si>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</si>
  <si>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</si>
  <si>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</si>
  <si>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</si>
  <si>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</si>
  <si>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</si>
  <si>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</si>
  <si>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</si>
  <si>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</si>
  <si>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</si>
  <si>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</si>
  <si>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</si>
  <si>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</si>
  <si>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</si>
  <si>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</si>
  <si>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</si>
  <si>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</si>
  <si>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</si>
  <si>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</si>
  <si>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</si>
  <si>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</si>
  <si>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</si>
  <si>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</si>
  <si>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</si>
  <si>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</si>
  <si>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</si>
  <si>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</si>
  <si>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</si>
  <si>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</si>
  <si>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</si>
  <si>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</si>
  <si>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</si>
  <si>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</si>
  <si>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</si>
  <si>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</si>
  <si>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</si>
  <si>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</si>
  <si>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</si>
  <si>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</si>
  <si>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</si>
  <si>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</si>
  <si>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</si>
  <si>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</si>
  <si>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</si>
  <si>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</si>
  <si>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</si>
  <si>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</si>
  <si>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</si>
  <si>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</si>
  <si>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</si>
  <si>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</si>
  <si>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</si>
  <si>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</si>
  <si>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</si>
  <si>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</si>
  <si>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</si>
  <si>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</si>
  <si>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</si>
  <si>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</si>
  <si>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</si>
  <si>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</si>
  <si>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</si>
  <si>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</si>
  <si>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</si>
  <si>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</si>
  <si>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</si>
  <si>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</si>
  <si>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</si>
  <si>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</si>
  <si>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</si>
  <si>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</si>
  <si>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</si>
  <si>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</si>
  <si>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</si>
  <si>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</si>
  <si>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</si>
  <si>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</si>
  <si>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</si>
  <si>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</si>
  <si>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</si>
  <si>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</si>
  <si>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</si>
  <si>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</si>
  <si>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</si>
  <si>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</si>
  <si>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</si>
  <si>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</si>
  <si>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</si>
  <si>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</si>
  <si>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</si>
  <si>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</si>
  <si>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</si>
  <si>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</si>
  <si>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</si>
  <si>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</si>
  <si>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</si>
  <si>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</si>
  <si>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</si>
  <si>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</si>
  <si>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</si>
  <si>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</si>
  <si>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</si>
  <si>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</si>
  <si>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</si>
  <si>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</si>
  <si>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</si>
  <si>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</si>
  <si>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</si>
  <si>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</si>
  <si>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</si>
  <si>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</si>
  <si>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</si>
  <si>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</si>
  <si>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</si>
  <si>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</si>
  <si>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</si>
  <si>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</si>
  <si>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</si>
  <si>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</si>
  <si>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</si>
  <si>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</si>
  <si>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</si>
  <si>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</si>
  <si>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</si>
  <si>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</si>
  <si>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</si>
  <si>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</si>
  <si>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</si>
  <si>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</si>
  <si>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</si>
  <si>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</si>
  <si>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</si>
  <si>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</si>
  <si>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</si>
  <si>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</si>
  <si>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</si>
  <si>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</si>
  <si>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</si>
  <si>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</si>
  <si>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</si>
  <si>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</si>
  <si>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</si>
  <si>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</si>
  <si>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</si>
  <si>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</si>
  <si>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</si>
  <si>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</si>
  <si>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</si>
  <si>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</si>
  <si>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</si>
  <si>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</si>
  <si>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</si>
  <si>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</si>
  <si>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</si>
  <si>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</si>
  <si>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</si>
  <si>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</si>
  <si>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</si>
  <si>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</si>
  <si>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</si>
  <si>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</si>
  <si>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</si>
  <si>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</si>
  <si>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</si>
  <si>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</si>
  <si>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</si>
  <si>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</si>
  <si>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</si>
  <si>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</si>
  <si>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</si>
  <si>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</si>
  <si>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</si>
  <si>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</si>
  <si>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</si>
  <si>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</si>
  <si>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</si>
  <si>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</si>
  <si>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</si>
  <si>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</si>
  <si>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</si>
  <si>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</si>
  <si>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</si>
  <si>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</si>
  <si>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</si>
  <si>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</si>
  <si>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</si>
  <si>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</si>
  <si>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</si>
  <si>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</si>
  <si>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</si>
  <si>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</si>
  <si>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</si>
  <si>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</si>
  <si>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</si>
  <si>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</si>
  <si>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</si>
  <si>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</si>
  <si>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</si>
  <si>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</si>
  <si>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</si>
  <si>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</si>
  <si>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</si>
  <si>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</si>
  <si>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</si>
  <si>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</si>
  <si>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</si>
  <si>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</si>
  <si>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</si>
  <si>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</si>
  <si>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</si>
  <si>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</si>
  <si>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</si>
  <si>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</si>
  <si>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</si>
  <si>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</si>
  <si>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</si>
  <si>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</si>
  <si>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</si>
  <si>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</si>
  <si>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</si>
  <si>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</si>
  <si>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</si>
  <si>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</si>
  <si>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</si>
  <si>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</si>
  <si>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</si>
  <si>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</si>
  <si>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</si>
  <si>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</si>
  <si>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</si>
  <si>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</si>
  <si>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</si>
  <si>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</si>
  <si>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</si>
  <si>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 Value</t>
  </si>
  <si>
    <t>Maximum Value</t>
  </si>
  <si>
    <t>First Quartile</t>
  </si>
  <si>
    <t>Third Quartile</t>
  </si>
  <si>
    <t>Interquartile Range</t>
  </si>
  <si>
    <t>Upper Boundary</t>
  </si>
  <si>
    <t>Lower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</si>
</sst>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F862322E-3375-4A9A-9E6F-89ED93922AB8}">
          <cx:tx>
            <cx:txData>
              <cx:f>_xlchart.v1.4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" min="-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4</xdr:row>
      <xdr:rowOff>33337</xdr:rowOff>
    </xdr:from>
    <xdr:to>
      <xdr:col>10</xdr:col>
      <xdr:colOff>461962</xdr:colOff>
      <xdr:row>17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67A9D8-0305-4C34-812A-45CDC7881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6787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topLeftCell="C1" zoomScaleNormal="100" workbookViewId="0">
      <selection activeCell="I28" sqref="I28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5" max="5" width="30.875" bestFit="1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633B-B0DE-4D4E-A14D-50B5D9D8094C}">
  <dimension ref="A1:F526"/>
  <sheetViews>
    <sheetView workbookViewId="0">
      <selection activeCell="E1" sqref="E1:F1045965"/>
    </sheetView>
  </sheetViews>
  <sheetFormatPr defaultRowHeight="15.75" x14ac:dyDescent="0.25"/>
  <cols>
    <col min="1" max="1" width="16.625" bestFit="1" customWidth="1"/>
    <col min="5" max="5" width="53.625" customWidth="1"/>
    <col min="6" max="6" width="28.625" customWidth="1"/>
  </cols>
  <sheetData>
    <row r="1" spans="1:6" x14ac:dyDescent="0.25">
      <c r="A1" t="s">
        <v>3212</v>
      </c>
      <c r="B1">
        <f>AVERAGE(antioxidants!E:E)</f>
        <v>11.545331632653081</v>
      </c>
      <c r="E1" t="s">
        <v>2</v>
      </c>
      <c r="F1" t="s">
        <v>3210</v>
      </c>
    </row>
    <row r="2" spans="1:6" x14ac:dyDescent="0.25">
      <c r="A2" t="s">
        <v>3213</v>
      </c>
      <c r="B2">
        <f>MEDIAN(antioxidants!E:E)</f>
        <v>0.5</v>
      </c>
      <c r="E2" t="s">
        <v>2428</v>
      </c>
      <c r="F2">
        <v>6.08</v>
      </c>
    </row>
    <row r="3" spans="1:6" x14ac:dyDescent="0.25">
      <c r="A3" t="s">
        <v>3214</v>
      </c>
      <c r="B3">
        <f>MIN(antioxidants!E:E)</f>
        <v>0</v>
      </c>
      <c r="E3" t="s">
        <v>2430</v>
      </c>
      <c r="F3">
        <v>28.42</v>
      </c>
    </row>
    <row r="4" spans="1:6" x14ac:dyDescent="0.25">
      <c r="A4" t="s">
        <v>3215</v>
      </c>
      <c r="B4">
        <f>MAX(antioxidants!E:E)</f>
        <v>2897.11</v>
      </c>
      <c r="E4" t="s">
        <v>2432</v>
      </c>
      <c r="F4">
        <v>99.28</v>
      </c>
    </row>
    <row r="5" spans="1:6" x14ac:dyDescent="0.25">
      <c r="A5" t="s">
        <v>3216</v>
      </c>
      <c r="B5">
        <f>_xlfn.QUARTILE.EXC(antioxidants!E:E,1)</f>
        <v>0.17</v>
      </c>
      <c r="E5" t="s">
        <v>2432</v>
      </c>
      <c r="F5">
        <v>101.52</v>
      </c>
    </row>
    <row r="6" spans="1:6" x14ac:dyDescent="0.25">
      <c r="A6" t="s">
        <v>3217</v>
      </c>
      <c r="B6">
        <f>_xlfn.QUARTILE.EXC(antioxidants!E:E,3)</f>
        <v>2.2875000000000001</v>
      </c>
      <c r="E6" t="s">
        <v>2433</v>
      </c>
      <c r="F6">
        <v>130.36000000000001</v>
      </c>
    </row>
    <row r="7" spans="1:6" x14ac:dyDescent="0.25">
      <c r="A7" t="s">
        <v>3218</v>
      </c>
      <c r="B7">
        <f>B6-B5</f>
        <v>2.1175000000000002</v>
      </c>
      <c r="E7" t="s">
        <v>1513</v>
      </c>
      <c r="F7">
        <v>301.14</v>
      </c>
    </row>
    <row r="8" spans="1:6" x14ac:dyDescent="0.25">
      <c r="E8" t="s">
        <v>5</v>
      </c>
      <c r="F8">
        <v>261.52999999999997</v>
      </c>
    </row>
    <row r="9" spans="1:6" x14ac:dyDescent="0.25">
      <c r="A9" t="s">
        <v>3219</v>
      </c>
      <c r="B9">
        <f>B6+(1.5*B7)</f>
        <v>5.463750000000001</v>
      </c>
      <c r="D9">
        <v>5.4637500000000001</v>
      </c>
      <c r="E9" t="s">
        <v>7</v>
      </c>
      <c r="F9">
        <v>13.27</v>
      </c>
    </row>
    <row r="10" spans="1:6" x14ac:dyDescent="0.25">
      <c r="A10" t="s">
        <v>3220</v>
      </c>
      <c r="B10">
        <f>B5-(1.5*B7)</f>
        <v>-3.0062500000000005</v>
      </c>
      <c r="E10" t="s">
        <v>8</v>
      </c>
      <c r="F10">
        <v>29.7</v>
      </c>
    </row>
    <row r="11" spans="1:6" x14ac:dyDescent="0.25">
      <c r="E11" t="s">
        <v>3036</v>
      </c>
      <c r="F11">
        <v>30.81</v>
      </c>
    </row>
    <row r="12" spans="1:6" x14ac:dyDescent="0.25">
      <c r="E12" t="s">
        <v>3037</v>
      </c>
      <c r="F12">
        <v>35.68</v>
      </c>
    </row>
    <row r="13" spans="1:6" x14ac:dyDescent="0.25">
      <c r="E13" t="s">
        <v>3038</v>
      </c>
      <c r="F13">
        <v>29.72</v>
      </c>
    </row>
    <row r="14" spans="1:6" x14ac:dyDescent="0.25">
      <c r="E14" t="s">
        <v>2436</v>
      </c>
      <c r="F14">
        <v>25.25</v>
      </c>
    </row>
    <row r="15" spans="1:6" x14ac:dyDescent="0.25">
      <c r="E15" t="s">
        <v>2437</v>
      </c>
      <c r="F15">
        <v>8.66</v>
      </c>
    </row>
    <row r="16" spans="1:6" x14ac:dyDescent="0.25">
      <c r="E16" t="s">
        <v>2438</v>
      </c>
      <c r="F16">
        <v>33.14</v>
      </c>
    </row>
    <row r="17" spans="5:6" x14ac:dyDescent="0.25">
      <c r="E17" t="s">
        <v>3040</v>
      </c>
      <c r="F17">
        <v>444.2</v>
      </c>
    </row>
    <row r="18" spans="5:6" x14ac:dyDescent="0.25">
      <c r="E18" t="s">
        <v>3042</v>
      </c>
      <c r="F18">
        <v>725.35</v>
      </c>
    </row>
    <row r="19" spans="5:6" x14ac:dyDescent="0.25">
      <c r="E19" t="s">
        <v>3043</v>
      </c>
      <c r="F19">
        <v>329.54</v>
      </c>
    </row>
    <row r="20" spans="5:6" x14ac:dyDescent="0.25">
      <c r="E20" t="s">
        <v>1011</v>
      </c>
      <c r="F20">
        <v>6.07</v>
      </c>
    </row>
    <row r="21" spans="5:6" x14ac:dyDescent="0.25">
      <c r="E21" t="s">
        <v>1516</v>
      </c>
      <c r="F21">
        <v>146.94999999999999</v>
      </c>
    </row>
    <row r="22" spans="5:6" x14ac:dyDescent="0.25">
      <c r="E22" t="s">
        <v>1517</v>
      </c>
      <c r="F22">
        <v>36.28</v>
      </c>
    </row>
    <row r="23" spans="5:6" x14ac:dyDescent="0.25">
      <c r="E23" t="s">
        <v>2439</v>
      </c>
      <c r="F23">
        <v>47.78</v>
      </c>
    </row>
    <row r="24" spans="5:6" x14ac:dyDescent="0.25">
      <c r="E24" t="s">
        <v>1520</v>
      </c>
      <c r="F24">
        <v>7.37</v>
      </c>
    </row>
    <row r="25" spans="5:6" x14ac:dyDescent="0.25">
      <c r="E25" t="s">
        <v>1521</v>
      </c>
      <c r="F25">
        <v>17.48</v>
      </c>
    </row>
    <row r="26" spans="5:6" x14ac:dyDescent="0.25">
      <c r="E26" t="s">
        <v>2440</v>
      </c>
      <c r="F26">
        <v>56.1</v>
      </c>
    </row>
    <row r="27" spans="5:6" x14ac:dyDescent="0.25">
      <c r="E27" t="s">
        <v>3048</v>
      </c>
      <c r="F27">
        <v>7.13</v>
      </c>
    </row>
    <row r="28" spans="5:6" x14ac:dyDescent="0.25">
      <c r="E28" t="s">
        <v>2443</v>
      </c>
      <c r="F28">
        <v>55.63</v>
      </c>
    </row>
    <row r="29" spans="5:6" x14ac:dyDescent="0.25">
      <c r="E29" t="s">
        <v>2445</v>
      </c>
      <c r="F29">
        <v>9.86</v>
      </c>
    </row>
    <row r="30" spans="5:6" x14ac:dyDescent="0.25">
      <c r="E30" t="s">
        <v>2445</v>
      </c>
      <c r="F30">
        <v>28.1</v>
      </c>
    </row>
    <row r="31" spans="5:6" x14ac:dyDescent="0.25">
      <c r="E31" t="s">
        <v>2445</v>
      </c>
      <c r="F31">
        <v>12.31</v>
      </c>
    </row>
    <row r="32" spans="5:6" x14ac:dyDescent="0.25">
      <c r="E32" t="s">
        <v>2445</v>
      </c>
      <c r="F32">
        <v>30.86</v>
      </c>
    </row>
    <row r="33" spans="5:6" x14ac:dyDescent="0.25">
      <c r="E33" t="s">
        <v>2445</v>
      </c>
      <c r="F33">
        <v>18.239999999999998</v>
      </c>
    </row>
    <row r="34" spans="5:6" x14ac:dyDescent="0.25">
      <c r="E34" t="s">
        <v>3050</v>
      </c>
      <c r="F34">
        <v>293.77999999999997</v>
      </c>
    </row>
    <row r="35" spans="5:6" x14ac:dyDescent="0.25">
      <c r="E35" t="s">
        <v>2448</v>
      </c>
      <c r="F35">
        <v>31.29</v>
      </c>
    </row>
    <row r="36" spans="5:6" x14ac:dyDescent="0.25">
      <c r="E36" t="s">
        <v>2448</v>
      </c>
      <c r="F36">
        <v>24.29</v>
      </c>
    </row>
    <row r="37" spans="5:6" x14ac:dyDescent="0.25">
      <c r="E37" t="s">
        <v>2449</v>
      </c>
      <c r="F37">
        <v>15.05</v>
      </c>
    </row>
    <row r="38" spans="5:6" x14ac:dyDescent="0.25">
      <c r="E38" t="s">
        <v>3052</v>
      </c>
      <c r="F38">
        <v>222.32</v>
      </c>
    </row>
    <row r="39" spans="5:6" x14ac:dyDescent="0.25">
      <c r="E39" t="s">
        <v>2450</v>
      </c>
      <c r="F39">
        <v>182.1</v>
      </c>
    </row>
    <row r="40" spans="5:6" x14ac:dyDescent="0.25">
      <c r="E40" t="s">
        <v>2451</v>
      </c>
      <c r="F40">
        <v>46.56</v>
      </c>
    </row>
    <row r="41" spans="5:6" x14ac:dyDescent="0.25">
      <c r="E41" t="s">
        <v>2452</v>
      </c>
      <c r="F41">
        <v>9.41</v>
      </c>
    </row>
    <row r="42" spans="5:6" x14ac:dyDescent="0.25">
      <c r="E42" t="s">
        <v>10</v>
      </c>
      <c r="F42">
        <v>7.57</v>
      </c>
    </row>
    <row r="43" spans="5:6" x14ac:dyDescent="0.25">
      <c r="E43" t="s">
        <v>10</v>
      </c>
      <c r="F43">
        <v>8.5500000000000007</v>
      </c>
    </row>
    <row r="44" spans="5:6" x14ac:dyDescent="0.25">
      <c r="E44" t="s">
        <v>12</v>
      </c>
      <c r="F44">
        <v>48.32</v>
      </c>
    </row>
    <row r="45" spans="5:6" x14ac:dyDescent="0.25">
      <c r="E45" t="s">
        <v>2454</v>
      </c>
      <c r="F45">
        <v>30.44</v>
      </c>
    </row>
    <row r="46" spans="5:6" x14ac:dyDescent="0.25">
      <c r="E46" t="s">
        <v>2455</v>
      </c>
      <c r="F46">
        <v>26.23</v>
      </c>
    </row>
    <row r="47" spans="5:6" x14ac:dyDescent="0.25">
      <c r="E47" t="s">
        <v>2456</v>
      </c>
      <c r="F47">
        <v>23.08</v>
      </c>
    </row>
    <row r="48" spans="5:6" x14ac:dyDescent="0.25">
      <c r="E48" t="s">
        <v>2457</v>
      </c>
      <c r="F48">
        <v>11.89</v>
      </c>
    </row>
    <row r="49" spans="5:6" x14ac:dyDescent="0.25">
      <c r="E49" t="s">
        <v>14</v>
      </c>
      <c r="F49">
        <v>6.14</v>
      </c>
    </row>
    <row r="50" spans="5:6" x14ac:dyDescent="0.25">
      <c r="E50" t="s">
        <v>25</v>
      </c>
      <c r="F50">
        <v>5.98</v>
      </c>
    </row>
    <row r="51" spans="5:6" x14ac:dyDescent="0.25">
      <c r="E51" t="s">
        <v>26</v>
      </c>
      <c r="F51">
        <v>37.08</v>
      </c>
    </row>
    <row r="52" spans="5:6" x14ac:dyDescent="0.25">
      <c r="E52" t="s">
        <v>27</v>
      </c>
      <c r="F52">
        <v>6.13</v>
      </c>
    </row>
    <row r="53" spans="5:6" x14ac:dyDescent="0.25">
      <c r="E53" t="s">
        <v>2458</v>
      </c>
      <c r="F53">
        <v>23.31</v>
      </c>
    </row>
    <row r="54" spans="5:6" x14ac:dyDescent="0.25">
      <c r="E54" t="s">
        <v>28</v>
      </c>
      <c r="F54">
        <v>5.49</v>
      </c>
    </row>
    <row r="55" spans="5:6" x14ac:dyDescent="0.25">
      <c r="E55" t="s">
        <v>30</v>
      </c>
      <c r="F55">
        <v>9.09</v>
      </c>
    </row>
    <row r="56" spans="5:6" x14ac:dyDescent="0.25">
      <c r="E56" t="s">
        <v>2459</v>
      </c>
      <c r="F56">
        <v>97.83</v>
      </c>
    </row>
    <row r="57" spans="5:6" x14ac:dyDescent="0.25">
      <c r="E57" t="s">
        <v>1523</v>
      </c>
      <c r="F57">
        <v>25.42</v>
      </c>
    </row>
    <row r="58" spans="5:6" x14ac:dyDescent="0.25">
      <c r="E58" t="s">
        <v>40</v>
      </c>
      <c r="F58">
        <v>9.24</v>
      </c>
    </row>
    <row r="59" spans="5:6" x14ac:dyDescent="0.25">
      <c r="E59" t="s">
        <v>50</v>
      </c>
      <c r="F59">
        <v>7.13</v>
      </c>
    </row>
    <row r="60" spans="5:6" x14ac:dyDescent="0.25">
      <c r="E60" t="s">
        <v>63</v>
      </c>
      <c r="F60">
        <v>5.91</v>
      </c>
    </row>
    <row r="61" spans="5:6" x14ac:dyDescent="0.25">
      <c r="E61" t="s">
        <v>3056</v>
      </c>
      <c r="F61">
        <v>530.63</v>
      </c>
    </row>
    <row r="62" spans="5:6" x14ac:dyDescent="0.25">
      <c r="E62" t="s">
        <v>1524</v>
      </c>
      <c r="F62">
        <v>17.98</v>
      </c>
    </row>
    <row r="63" spans="5:6" x14ac:dyDescent="0.25">
      <c r="E63" t="s">
        <v>1525</v>
      </c>
      <c r="F63">
        <v>10.4</v>
      </c>
    </row>
    <row r="64" spans="5:6" x14ac:dyDescent="0.25">
      <c r="E64" t="s">
        <v>1526</v>
      </c>
      <c r="F64">
        <v>5.66</v>
      </c>
    </row>
    <row r="65" spans="5:6" x14ac:dyDescent="0.25">
      <c r="E65" t="s">
        <v>599</v>
      </c>
      <c r="F65">
        <v>13.74</v>
      </c>
    </row>
    <row r="66" spans="5:6" x14ac:dyDescent="0.25">
      <c r="E66" t="s">
        <v>2460</v>
      </c>
      <c r="F66">
        <v>6.65</v>
      </c>
    </row>
    <row r="67" spans="5:6" x14ac:dyDescent="0.25">
      <c r="E67" t="s">
        <v>1527</v>
      </c>
      <c r="F67">
        <v>19.14</v>
      </c>
    </row>
    <row r="68" spans="5:6" x14ac:dyDescent="0.25">
      <c r="E68" t="s">
        <v>1528</v>
      </c>
      <c r="F68">
        <v>47.15</v>
      </c>
    </row>
    <row r="69" spans="5:6" x14ac:dyDescent="0.25">
      <c r="E69" t="s">
        <v>3062</v>
      </c>
      <c r="F69">
        <v>536.04999999999995</v>
      </c>
    </row>
    <row r="70" spans="5:6" x14ac:dyDescent="0.25">
      <c r="E70" t="s">
        <v>2473</v>
      </c>
      <c r="F70">
        <v>5.9</v>
      </c>
    </row>
    <row r="71" spans="5:6" x14ac:dyDescent="0.25">
      <c r="E71" t="s">
        <v>2474</v>
      </c>
      <c r="F71">
        <v>8.17</v>
      </c>
    </row>
    <row r="72" spans="5:6" x14ac:dyDescent="0.25">
      <c r="E72" t="s">
        <v>2475</v>
      </c>
      <c r="F72">
        <v>16.91</v>
      </c>
    </row>
    <row r="73" spans="5:6" x14ac:dyDescent="0.25">
      <c r="E73" t="s">
        <v>3064</v>
      </c>
      <c r="F73">
        <v>44.8</v>
      </c>
    </row>
    <row r="74" spans="5:6" x14ac:dyDescent="0.25">
      <c r="E74" t="s">
        <v>3065</v>
      </c>
      <c r="F74">
        <v>52.51</v>
      </c>
    </row>
    <row r="75" spans="5:6" x14ac:dyDescent="0.25">
      <c r="E75" t="s">
        <v>3065</v>
      </c>
      <c r="F75">
        <v>40.51</v>
      </c>
    </row>
    <row r="76" spans="5:6" x14ac:dyDescent="0.25">
      <c r="E76" t="s">
        <v>3067</v>
      </c>
      <c r="F76">
        <v>43.56</v>
      </c>
    </row>
    <row r="77" spans="5:6" x14ac:dyDescent="0.25">
      <c r="E77" t="s">
        <v>2476</v>
      </c>
      <c r="F77">
        <v>17.670000000000002</v>
      </c>
    </row>
    <row r="78" spans="5:6" x14ac:dyDescent="0.25">
      <c r="E78" t="s">
        <v>2482</v>
      </c>
      <c r="F78">
        <v>7.54</v>
      </c>
    </row>
    <row r="79" spans="5:6" x14ac:dyDescent="0.25">
      <c r="E79" t="s">
        <v>2486</v>
      </c>
      <c r="F79">
        <v>7.15</v>
      </c>
    </row>
    <row r="80" spans="5:6" x14ac:dyDescent="0.25">
      <c r="E80" t="s">
        <v>2487</v>
      </c>
      <c r="F80">
        <v>7.63</v>
      </c>
    </row>
    <row r="81" spans="5:6" x14ac:dyDescent="0.25">
      <c r="E81" t="s">
        <v>2488</v>
      </c>
      <c r="F81">
        <v>12.21</v>
      </c>
    </row>
    <row r="82" spans="5:6" x14ac:dyDescent="0.25">
      <c r="E82" t="s">
        <v>2488</v>
      </c>
      <c r="F82">
        <v>7.87</v>
      </c>
    </row>
    <row r="83" spans="5:6" x14ac:dyDescent="0.25">
      <c r="E83" t="s">
        <v>2488</v>
      </c>
      <c r="F83">
        <v>12.15</v>
      </c>
    </row>
    <row r="84" spans="5:6" x14ac:dyDescent="0.25">
      <c r="E84" t="s">
        <v>2488</v>
      </c>
      <c r="F84">
        <v>8.3699999999999992</v>
      </c>
    </row>
    <row r="85" spans="5:6" x14ac:dyDescent="0.25">
      <c r="E85" t="s">
        <v>2490</v>
      </c>
      <c r="F85">
        <v>5.96</v>
      </c>
    </row>
    <row r="86" spans="5:6" x14ac:dyDescent="0.25">
      <c r="E86" t="s">
        <v>2491</v>
      </c>
      <c r="F86">
        <v>11.86</v>
      </c>
    </row>
    <row r="87" spans="5:6" x14ac:dyDescent="0.25">
      <c r="E87" t="s">
        <v>2496</v>
      </c>
      <c r="F87">
        <v>7.8</v>
      </c>
    </row>
    <row r="88" spans="5:6" x14ac:dyDescent="0.25">
      <c r="E88" t="s">
        <v>2497</v>
      </c>
      <c r="F88">
        <v>7.11</v>
      </c>
    </row>
    <row r="89" spans="5:6" x14ac:dyDescent="0.25">
      <c r="E89" t="s">
        <v>2497</v>
      </c>
      <c r="F89">
        <v>11.14</v>
      </c>
    </row>
    <row r="90" spans="5:6" x14ac:dyDescent="0.25">
      <c r="E90" t="s">
        <v>616</v>
      </c>
      <c r="F90">
        <v>11.22</v>
      </c>
    </row>
    <row r="91" spans="5:6" x14ac:dyDescent="0.25">
      <c r="E91" t="s">
        <v>618</v>
      </c>
      <c r="F91">
        <v>13.29</v>
      </c>
    </row>
    <row r="92" spans="5:6" x14ac:dyDescent="0.25">
      <c r="E92" t="s">
        <v>619</v>
      </c>
      <c r="F92">
        <v>12.62</v>
      </c>
    </row>
    <row r="93" spans="5:6" x14ac:dyDescent="0.25">
      <c r="E93" t="s">
        <v>620</v>
      </c>
      <c r="F93">
        <v>14.98</v>
      </c>
    </row>
    <row r="94" spans="5:6" x14ac:dyDescent="0.25">
      <c r="E94" t="s">
        <v>621</v>
      </c>
      <c r="F94">
        <v>14.79</v>
      </c>
    </row>
    <row r="95" spans="5:6" x14ac:dyDescent="0.25">
      <c r="E95" t="s">
        <v>622</v>
      </c>
      <c r="F95">
        <v>13.56</v>
      </c>
    </row>
    <row r="96" spans="5:6" x14ac:dyDescent="0.25">
      <c r="E96" t="s">
        <v>623</v>
      </c>
      <c r="F96">
        <v>14.47</v>
      </c>
    </row>
    <row r="97" spans="5:6" x14ac:dyDescent="0.25">
      <c r="E97" t="s">
        <v>624</v>
      </c>
      <c r="F97">
        <v>7.83</v>
      </c>
    </row>
    <row r="98" spans="5:6" x14ac:dyDescent="0.25">
      <c r="E98" t="s">
        <v>624</v>
      </c>
      <c r="F98">
        <v>13.44</v>
      </c>
    </row>
    <row r="99" spans="5:6" x14ac:dyDescent="0.25">
      <c r="E99" t="s">
        <v>626</v>
      </c>
      <c r="F99">
        <v>7.67</v>
      </c>
    </row>
    <row r="100" spans="5:6" x14ac:dyDescent="0.25">
      <c r="E100" t="s">
        <v>627</v>
      </c>
      <c r="F100">
        <v>9.0399999999999991</v>
      </c>
    </row>
    <row r="101" spans="5:6" x14ac:dyDescent="0.25">
      <c r="E101" t="s">
        <v>629</v>
      </c>
      <c r="F101">
        <v>13.58</v>
      </c>
    </row>
    <row r="102" spans="5:6" x14ac:dyDescent="0.25">
      <c r="E102" t="s">
        <v>630</v>
      </c>
      <c r="F102">
        <v>12.09</v>
      </c>
    </row>
    <row r="103" spans="5:6" x14ac:dyDescent="0.25">
      <c r="E103" t="s">
        <v>631</v>
      </c>
      <c r="F103">
        <v>10.74</v>
      </c>
    </row>
    <row r="104" spans="5:6" x14ac:dyDescent="0.25">
      <c r="E104" t="s">
        <v>632</v>
      </c>
      <c r="F104">
        <v>8.3800000000000008</v>
      </c>
    </row>
    <row r="105" spans="5:6" x14ac:dyDescent="0.25">
      <c r="E105" t="s">
        <v>633</v>
      </c>
      <c r="F105">
        <v>10.33</v>
      </c>
    </row>
    <row r="106" spans="5:6" x14ac:dyDescent="0.25">
      <c r="E106" t="s">
        <v>634</v>
      </c>
      <c r="F106">
        <v>12.26</v>
      </c>
    </row>
    <row r="107" spans="5:6" x14ac:dyDescent="0.25">
      <c r="E107" t="s">
        <v>635</v>
      </c>
      <c r="F107">
        <v>7.64</v>
      </c>
    </row>
    <row r="108" spans="5:6" x14ac:dyDescent="0.25">
      <c r="E108" t="s">
        <v>637</v>
      </c>
      <c r="F108">
        <v>11</v>
      </c>
    </row>
    <row r="109" spans="5:6" x14ac:dyDescent="0.25">
      <c r="E109" t="s">
        <v>639</v>
      </c>
      <c r="F109">
        <v>11.67</v>
      </c>
    </row>
    <row r="110" spans="5:6" x14ac:dyDescent="0.25">
      <c r="E110" t="s">
        <v>640</v>
      </c>
      <c r="F110">
        <v>9.0299999999999994</v>
      </c>
    </row>
    <row r="111" spans="5:6" x14ac:dyDescent="0.25">
      <c r="E111" t="s">
        <v>641</v>
      </c>
      <c r="F111">
        <v>11.35</v>
      </c>
    </row>
    <row r="112" spans="5:6" x14ac:dyDescent="0.25">
      <c r="E112" t="s">
        <v>647</v>
      </c>
      <c r="F112">
        <v>7.28</v>
      </c>
    </row>
    <row r="113" spans="5:6" x14ac:dyDescent="0.25">
      <c r="E113" t="s">
        <v>647</v>
      </c>
      <c r="F113">
        <v>10.47</v>
      </c>
    </row>
    <row r="114" spans="5:6" x14ac:dyDescent="0.25">
      <c r="E114" t="s">
        <v>661</v>
      </c>
      <c r="F114">
        <v>6.23</v>
      </c>
    </row>
    <row r="115" spans="5:6" x14ac:dyDescent="0.25">
      <c r="E115" t="s">
        <v>663</v>
      </c>
      <c r="F115">
        <v>7.87</v>
      </c>
    </row>
    <row r="116" spans="5:6" x14ac:dyDescent="0.25">
      <c r="E116" t="s">
        <v>666</v>
      </c>
      <c r="F116">
        <v>7.4</v>
      </c>
    </row>
    <row r="117" spans="5:6" x14ac:dyDescent="0.25">
      <c r="E117" t="s">
        <v>671</v>
      </c>
      <c r="F117">
        <v>8.83</v>
      </c>
    </row>
    <row r="118" spans="5:6" x14ac:dyDescent="0.25">
      <c r="E118" t="s">
        <v>64</v>
      </c>
      <c r="F118">
        <v>13.48</v>
      </c>
    </row>
    <row r="119" spans="5:6" x14ac:dyDescent="0.25">
      <c r="E119" t="s">
        <v>1530</v>
      </c>
      <c r="F119">
        <v>35.700000000000003</v>
      </c>
    </row>
    <row r="120" spans="5:6" x14ac:dyDescent="0.25">
      <c r="E120" t="s">
        <v>1532</v>
      </c>
      <c r="F120">
        <v>18.32</v>
      </c>
    </row>
    <row r="121" spans="5:6" x14ac:dyDescent="0.25">
      <c r="E121" t="s">
        <v>1533</v>
      </c>
      <c r="F121">
        <v>64.31</v>
      </c>
    </row>
    <row r="122" spans="5:6" x14ac:dyDescent="0.25">
      <c r="E122" t="s">
        <v>1534</v>
      </c>
      <c r="F122">
        <v>120.18</v>
      </c>
    </row>
    <row r="123" spans="5:6" x14ac:dyDescent="0.25">
      <c r="E123" t="s">
        <v>2500</v>
      </c>
      <c r="F123">
        <v>6.84</v>
      </c>
    </row>
    <row r="124" spans="5:6" x14ac:dyDescent="0.25">
      <c r="E124" t="s">
        <v>2501</v>
      </c>
      <c r="F124">
        <v>40.14</v>
      </c>
    </row>
    <row r="125" spans="5:6" x14ac:dyDescent="0.25">
      <c r="E125" t="s">
        <v>2501</v>
      </c>
      <c r="F125">
        <v>32.61</v>
      </c>
    </row>
    <row r="126" spans="5:6" x14ac:dyDescent="0.25">
      <c r="E126" t="s">
        <v>2502</v>
      </c>
      <c r="F126">
        <v>31.64</v>
      </c>
    </row>
    <row r="127" spans="5:6" x14ac:dyDescent="0.25">
      <c r="E127" t="s">
        <v>2502</v>
      </c>
      <c r="F127">
        <v>139.88999999999999</v>
      </c>
    </row>
    <row r="128" spans="5:6" x14ac:dyDescent="0.25">
      <c r="E128" t="s">
        <v>2502</v>
      </c>
      <c r="F128">
        <v>17.649999999999999</v>
      </c>
    </row>
    <row r="129" spans="5:6" x14ac:dyDescent="0.25">
      <c r="E129" t="s">
        <v>2502</v>
      </c>
      <c r="F129">
        <v>53.04</v>
      </c>
    </row>
    <row r="130" spans="5:6" x14ac:dyDescent="0.25">
      <c r="E130" t="s">
        <v>2502</v>
      </c>
      <c r="F130">
        <v>63.27</v>
      </c>
    </row>
    <row r="131" spans="5:6" x14ac:dyDescent="0.25">
      <c r="E131" t="s">
        <v>2502</v>
      </c>
      <c r="F131">
        <v>118.69</v>
      </c>
    </row>
    <row r="132" spans="5:6" x14ac:dyDescent="0.25">
      <c r="E132" t="s">
        <v>2502</v>
      </c>
      <c r="F132">
        <v>114.98</v>
      </c>
    </row>
    <row r="133" spans="5:6" x14ac:dyDescent="0.25">
      <c r="E133" t="s">
        <v>2504</v>
      </c>
      <c r="F133">
        <v>38.18</v>
      </c>
    </row>
    <row r="134" spans="5:6" x14ac:dyDescent="0.25">
      <c r="E134" t="s">
        <v>3071</v>
      </c>
      <c r="F134">
        <v>12.58</v>
      </c>
    </row>
    <row r="135" spans="5:6" x14ac:dyDescent="0.25">
      <c r="E135" t="s">
        <v>2505</v>
      </c>
      <c r="F135">
        <v>125.55</v>
      </c>
    </row>
    <row r="136" spans="5:6" x14ac:dyDescent="0.25">
      <c r="E136" t="s">
        <v>2505</v>
      </c>
      <c r="F136">
        <v>465.32</v>
      </c>
    </row>
    <row r="137" spans="5:6" x14ac:dyDescent="0.25">
      <c r="E137" t="s">
        <v>2506</v>
      </c>
      <c r="F137">
        <v>175.31</v>
      </c>
    </row>
    <row r="138" spans="5:6" x14ac:dyDescent="0.25">
      <c r="E138" t="s">
        <v>2506</v>
      </c>
      <c r="F138">
        <v>317.95999999999998</v>
      </c>
    </row>
    <row r="139" spans="5:6" x14ac:dyDescent="0.25">
      <c r="E139" t="s">
        <v>2506</v>
      </c>
      <c r="F139">
        <v>327.77</v>
      </c>
    </row>
    <row r="140" spans="5:6" x14ac:dyDescent="0.25">
      <c r="E140" t="s">
        <v>2506</v>
      </c>
      <c r="F140">
        <v>252.04</v>
      </c>
    </row>
    <row r="141" spans="5:6" x14ac:dyDescent="0.25">
      <c r="E141" t="s">
        <v>1535</v>
      </c>
      <c r="F141">
        <v>6.68</v>
      </c>
    </row>
    <row r="142" spans="5:6" x14ac:dyDescent="0.25">
      <c r="E142" t="s">
        <v>212</v>
      </c>
      <c r="F142">
        <v>20.18</v>
      </c>
    </row>
    <row r="143" spans="5:6" x14ac:dyDescent="0.25">
      <c r="E143" t="s">
        <v>212</v>
      </c>
      <c r="F143">
        <v>12.3</v>
      </c>
    </row>
    <row r="144" spans="5:6" x14ac:dyDescent="0.25">
      <c r="E144" t="s">
        <v>215</v>
      </c>
      <c r="F144">
        <v>15.19</v>
      </c>
    </row>
    <row r="145" spans="5:6" x14ac:dyDescent="0.25">
      <c r="E145" t="s">
        <v>216</v>
      </c>
      <c r="F145">
        <v>22.29</v>
      </c>
    </row>
    <row r="146" spans="5:6" x14ac:dyDescent="0.25">
      <c r="E146" t="s">
        <v>217</v>
      </c>
      <c r="F146">
        <v>22.73</v>
      </c>
    </row>
    <row r="147" spans="5:6" x14ac:dyDescent="0.25">
      <c r="E147" t="s">
        <v>244</v>
      </c>
      <c r="F147">
        <v>16.329999999999998</v>
      </c>
    </row>
    <row r="148" spans="5:6" x14ac:dyDescent="0.25">
      <c r="E148" t="s">
        <v>245</v>
      </c>
      <c r="F148">
        <v>15.83</v>
      </c>
    </row>
    <row r="149" spans="5:6" x14ac:dyDescent="0.25">
      <c r="E149" t="s">
        <v>245</v>
      </c>
      <c r="F149">
        <v>12.64</v>
      </c>
    </row>
    <row r="150" spans="5:6" x14ac:dyDescent="0.25">
      <c r="E150" t="s">
        <v>267</v>
      </c>
      <c r="F150">
        <v>11.3</v>
      </c>
    </row>
    <row r="151" spans="5:6" x14ac:dyDescent="0.25">
      <c r="E151" t="s">
        <v>268</v>
      </c>
      <c r="F151">
        <v>6.48</v>
      </c>
    </row>
    <row r="152" spans="5:6" x14ac:dyDescent="0.25">
      <c r="E152" t="s">
        <v>2509</v>
      </c>
      <c r="F152">
        <v>61.32</v>
      </c>
    </row>
    <row r="153" spans="5:6" x14ac:dyDescent="0.25">
      <c r="E153" t="s">
        <v>2511</v>
      </c>
      <c r="F153">
        <v>18.37</v>
      </c>
    </row>
    <row r="154" spans="5:6" x14ac:dyDescent="0.25">
      <c r="E154" t="s">
        <v>2512</v>
      </c>
      <c r="F154">
        <v>41.93</v>
      </c>
    </row>
    <row r="155" spans="5:6" x14ac:dyDescent="0.25">
      <c r="E155" t="s">
        <v>2514</v>
      </c>
      <c r="F155">
        <v>24.13</v>
      </c>
    </row>
    <row r="156" spans="5:6" x14ac:dyDescent="0.25">
      <c r="E156" t="s">
        <v>2515</v>
      </c>
      <c r="F156">
        <v>20.36</v>
      </c>
    </row>
    <row r="157" spans="5:6" x14ac:dyDescent="0.25">
      <c r="E157" t="s">
        <v>2516</v>
      </c>
      <c r="F157">
        <v>25.06</v>
      </c>
    </row>
    <row r="158" spans="5:6" x14ac:dyDescent="0.25">
      <c r="E158" t="s">
        <v>2517</v>
      </c>
      <c r="F158">
        <v>12.17</v>
      </c>
    </row>
    <row r="159" spans="5:6" x14ac:dyDescent="0.25">
      <c r="E159" t="s">
        <v>2518</v>
      </c>
      <c r="F159">
        <v>9.06</v>
      </c>
    </row>
    <row r="160" spans="5:6" x14ac:dyDescent="0.25">
      <c r="E160" t="s">
        <v>2519</v>
      </c>
      <c r="F160">
        <v>24.63</v>
      </c>
    </row>
    <row r="161" spans="5:6" x14ac:dyDescent="0.25">
      <c r="E161" t="s">
        <v>2520</v>
      </c>
      <c r="F161">
        <v>9.1999999999999993</v>
      </c>
    </row>
    <row r="162" spans="5:6" x14ac:dyDescent="0.25">
      <c r="E162" t="s">
        <v>2521</v>
      </c>
      <c r="F162">
        <v>35.229999999999997</v>
      </c>
    </row>
    <row r="163" spans="5:6" x14ac:dyDescent="0.25">
      <c r="E163" t="s">
        <v>2522</v>
      </c>
      <c r="F163">
        <v>35.42</v>
      </c>
    </row>
    <row r="164" spans="5:6" x14ac:dyDescent="0.25">
      <c r="E164" t="s">
        <v>2523</v>
      </c>
      <c r="F164">
        <v>22.07</v>
      </c>
    </row>
    <row r="165" spans="5:6" x14ac:dyDescent="0.25">
      <c r="E165" t="s">
        <v>2524</v>
      </c>
      <c r="F165">
        <v>24.03</v>
      </c>
    </row>
    <row r="166" spans="5:6" x14ac:dyDescent="0.25">
      <c r="E166" t="s">
        <v>3078</v>
      </c>
      <c r="F166">
        <v>165.9</v>
      </c>
    </row>
    <row r="167" spans="5:6" x14ac:dyDescent="0.25">
      <c r="E167" t="s">
        <v>2532</v>
      </c>
      <c r="F167">
        <v>11.96</v>
      </c>
    </row>
    <row r="168" spans="5:6" x14ac:dyDescent="0.25">
      <c r="E168" t="s">
        <v>2533</v>
      </c>
      <c r="F168">
        <v>8.84</v>
      </c>
    </row>
    <row r="169" spans="5:6" x14ac:dyDescent="0.25">
      <c r="E169" t="s">
        <v>2534</v>
      </c>
      <c r="F169">
        <v>31.31</v>
      </c>
    </row>
    <row r="170" spans="5:6" x14ac:dyDescent="0.25">
      <c r="E170" t="s">
        <v>77</v>
      </c>
      <c r="F170">
        <v>7.89</v>
      </c>
    </row>
    <row r="171" spans="5:6" x14ac:dyDescent="0.25">
      <c r="E171" t="s">
        <v>77</v>
      </c>
      <c r="F171">
        <v>8.4499999999999993</v>
      </c>
    </row>
    <row r="172" spans="5:6" x14ac:dyDescent="0.25">
      <c r="E172" t="s">
        <v>78</v>
      </c>
      <c r="F172">
        <v>10.8</v>
      </c>
    </row>
    <row r="173" spans="5:6" x14ac:dyDescent="0.25">
      <c r="E173" t="s">
        <v>82</v>
      </c>
      <c r="F173">
        <v>5.9</v>
      </c>
    </row>
    <row r="174" spans="5:6" x14ac:dyDescent="0.25">
      <c r="E174" t="s">
        <v>2535</v>
      </c>
      <c r="F174">
        <v>8.23</v>
      </c>
    </row>
    <row r="175" spans="5:6" x14ac:dyDescent="0.25">
      <c r="E175" t="s">
        <v>2536</v>
      </c>
      <c r="F175">
        <v>6.82</v>
      </c>
    </row>
    <row r="176" spans="5:6" x14ac:dyDescent="0.25">
      <c r="E176" t="s">
        <v>2536</v>
      </c>
      <c r="F176">
        <v>9.14</v>
      </c>
    </row>
    <row r="177" spans="5:6" x14ac:dyDescent="0.25">
      <c r="E177" t="s">
        <v>2536</v>
      </c>
      <c r="F177">
        <v>10.3</v>
      </c>
    </row>
    <row r="178" spans="5:6" x14ac:dyDescent="0.25">
      <c r="E178" t="s">
        <v>2538</v>
      </c>
      <c r="F178">
        <v>11.88</v>
      </c>
    </row>
    <row r="179" spans="5:6" x14ac:dyDescent="0.25">
      <c r="E179" t="s">
        <v>2543</v>
      </c>
      <c r="F179">
        <v>10.47</v>
      </c>
    </row>
    <row r="180" spans="5:6" x14ac:dyDescent="0.25">
      <c r="E180" t="s">
        <v>2543</v>
      </c>
      <c r="F180">
        <v>14.92</v>
      </c>
    </row>
    <row r="181" spans="5:6" x14ac:dyDescent="0.25">
      <c r="E181" t="s">
        <v>2543</v>
      </c>
      <c r="F181">
        <v>9.98</v>
      </c>
    </row>
    <row r="182" spans="5:6" x14ac:dyDescent="0.25">
      <c r="E182" t="s">
        <v>2543</v>
      </c>
      <c r="F182">
        <v>10.93</v>
      </c>
    </row>
    <row r="183" spans="5:6" x14ac:dyDescent="0.25">
      <c r="E183" t="s">
        <v>2543</v>
      </c>
      <c r="F183">
        <v>13.02</v>
      </c>
    </row>
    <row r="184" spans="5:6" x14ac:dyDescent="0.25">
      <c r="E184" t="s">
        <v>2544</v>
      </c>
      <c r="F184">
        <v>6.65</v>
      </c>
    </row>
    <row r="185" spans="5:6" x14ac:dyDescent="0.25">
      <c r="E185" t="s">
        <v>2545</v>
      </c>
      <c r="F185">
        <v>7.43</v>
      </c>
    </row>
    <row r="186" spans="5:6" x14ac:dyDescent="0.25">
      <c r="E186" t="s">
        <v>3081</v>
      </c>
      <c r="F186">
        <v>249.56</v>
      </c>
    </row>
    <row r="187" spans="5:6" x14ac:dyDescent="0.25">
      <c r="E187" t="s">
        <v>3083</v>
      </c>
      <c r="F187">
        <v>12.35</v>
      </c>
    </row>
    <row r="188" spans="5:6" x14ac:dyDescent="0.25">
      <c r="E188" t="s">
        <v>3084</v>
      </c>
      <c r="F188">
        <v>260.97000000000003</v>
      </c>
    </row>
    <row r="189" spans="5:6" x14ac:dyDescent="0.25">
      <c r="E189" t="s">
        <v>3086</v>
      </c>
      <c r="F189">
        <v>1019.69</v>
      </c>
    </row>
    <row r="190" spans="5:6" x14ac:dyDescent="0.25">
      <c r="E190" t="s">
        <v>3087</v>
      </c>
      <c r="F190">
        <v>796.59</v>
      </c>
    </row>
    <row r="191" spans="5:6" x14ac:dyDescent="0.25">
      <c r="E191" t="s">
        <v>3088</v>
      </c>
      <c r="F191">
        <v>320.7</v>
      </c>
    </row>
    <row r="192" spans="5:6" x14ac:dyDescent="0.25">
      <c r="E192" t="s">
        <v>2547</v>
      </c>
      <c r="F192">
        <v>22.63</v>
      </c>
    </row>
    <row r="193" spans="5:6" x14ac:dyDescent="0.25">
      <c r="E193" t="s">
        <v>2548</v>
      </c>
      <c r="F193">
        <v>12.72</v>
      </c>
    </row>
    <row r="194" spans="5:6" x14ac:dyDescent="0.25">
      <c r="E194" t="s">
        <v>2549</v>
      </c>
      <c r="F194">
        <v>6.89</v>
      </c>
    </row>
    <row r="195" spans="5:6" x14ac:dyDescent="0.25">
      <c r="E195" t="s">
        <v>2550</v>
      </c>
      <c r="F195">
        <v>21.07</v>
      </c>
    </row>
    <row r="196" spans="5:6" x14ac:dyDescent="0.25">
      <c r="E196" t="s">
        <v>2552</v>
      </c>
      <c r="F196">
        <v>30.18</v>
      </c>
    </row>
    <row r="197" spans="5:6" x14ac:dyDescent="0.25">
      <c r="E197" t="s">
        <v>1536</v>
      </c>
      <c r="F197">
        <v>7.68</v>
      </c>
    </row>
    <row r="198" spans="5:6" x14ac:dyDescent="0.25">
      <c r="E198" t="s">
        <v>2553</v>
      </c>
      <c r="F198">
        <v>20.23</v>
      </c>
    </row>
    <row r="199" spans="5:6" x14ac:dyDescent="0.25">
      <c r="E199" t="s">
        <v>2553</v>
      </c>
      <c r="F199">
        <v>24.47</v>
      </c>
    </row>
    <row r="200" spans="5:6" x14ac:dyDescent="0.25">
      <c r="E200" t="s">
        <v>2553</v>
      </c>
      <c r="F200">
        <v>15.94</v>
      </c>
    </row>
    <row r="201" spans="5:6" x14ac:dyDescent="0.25">
      <c r="E201" t="s">
        <v>83</v>
      </c>
      <c r="F201">
        <v>25.86</v>
      </c>
    </row>
    <row r="202" spans="5:6" x14ac:dyDescent="0.25">
      <c r="E202" t="s">
        <v>83</v>
      </c>
      <c r="F202">
        <v>12.65</v>
      </c>
    </row>
    <row r="203" spans="5:6" x14ac:dyDescent="0.25">
      <c r="E203" t="s">
        <v>83</v>
      </c>
      <c r="F203">
        <v>14.16</v>
      </c>
    </row>
    <row r="204" spans="5:6" x14ac:dyDescent="0.25">
      <c r="E204" t="s">
        <v>83</v>
      </c>
      <c r="F204">
        <v>34.49</v>
      </c>
    </row>
    <row r="205" spans="5:6" x14ac:dyDescent="0.25">
      <c r="E205" t="s">
        <v>87</v>
      </c>
      <c r="F205">
        <v>78.09</v>
      </c>
    </row>
    <row r="206" spans="5:6" x14ac:dyDescent="0.25">
      <c r="E206" t="s">
        <v>1591</v>
      </c>
      <c r="F206">
        <v>18.52</v>
      </c>
    </row>
    <row r="207" spans="5:6" x14ac:dyDescent="0.25">
      <c r="E207" t="s">
        <v>89</v>
      </c>
      <c r="F207">
        <v>54.3</v>
      </c>
    </row>
    <row r="208" spans="5:6" x14ac:dyDescent="0.25">
      <c r="E208" t="s">
        <v>93</v>
      </c>
      <c r="F208">
        <v>28.49</v>
      </c>
    </row>
    <row r="209" spans="5:6" x14ac:dyDescent="0.25">
      <c r="E209" t="s">
        <v>91</v>
      </c>
      <c r="F209">
        <v>20.82</v>
      </c>
    </row>
    <row r="210" spans="5:6" x14ac:dyDescent="0.25">
      <c r="E210" t="s">
        <v>1592</v>
      </c>
      <c r="F210">
        <v>6.68</v>
      </c>
    </row>
    <row r="211" spans="5:6" x14ac:dyDescent="0.25">
      <c r="E211" t="s">
        <v>95</v>
      </c>
      <c r="F211">
        <v>75.84</v>
      </c>
    </row>
    <row r="212" spans="5:6" x14ac:dyDescent="0.25">
      <c r="E212" t="s">
        <v>1537</v>
      </c>
      <c r="F212">
        <v>10.69</v>
      </c>
    </row>
    <row r="213" spans="5:6" x14ac:dyDescent="0.25">
      <c r="E213" t="s">
        <v>2557</v>
      </c>
      <c r="F213">
        <v>86.22</v>
      </c>
    </row>
    <row r="214" spans="5:6" x14ac:dyDescent="0.25">
      <c r="E214" t="s">
        <v>99</v>
      </c>
      <c r="F214">
        <v>6.31</v>
      </c>
    </row>
    <row r="215" spans="5:6" x14ac:dyDescent="0.25">
      <c r="E215" t="s">
        <v>2558</v>
      </c>
      <c r="F215">
        <v>27.98</v>
      </c>
    </row>
    <row r="216" spans="5:6" x14ac:dyDescent="0.25">
      <c r="E216" t="s">
        <v>2559</v>
      </c>
      <c r="F216">
        <v>43.31</v>
      </c>
    </row>
    <row r="217" spans="5:6" x14ac:dyDescent="0.25">
      <c r="E217" t="s">
        <v>2559</v>
      </c>
      <c r="F217">
        <v>13.63</v>
      </c>
    </row>
    <row r="218" spans="5:6" x14ac:dyDescent="0.25">
      <c r="E218" t="s">
        <v>2560</v>
      </c>
      <c r="F218">
        <v>43.22</v>
      </c>
    </row>
    <row r="219" spans="5:6" x14ac:dyDescent="0.25">
      <c r="E219" t="s">
        <v>2561</v>
      </c>
      <c r="F219">
        <v>44.75</v>
      </c>
    </row>
    <row r="220" spans="5:6" x14ac:dyDescent="0.25">
      <c r="E220" t="s">
        <v>1538</v>
      </c>
      <c r="F220">
        <v>47.3</v>
      </c>
    </row>
    <row r="221" spans="5:6" x14ac:dyDescent="0.25">
      <c r="E221" t="s">
        <v>2562</v>
      </c>
      <c r="F221">
        <v>28.43</v>
      </c>
    </row>
    <row r="222" spans="5:6" x14ac:dyDescent="0.25">
      <c r="E222" t="s">
        <v>2563</v>
      </c>
      <c r="F222">
        <v>10.199999999999999</v>
      </c>
    </row>
    <row r="223" spans="5:6" x14ac:dyDescent="0.25">
      <c r="E223" t="s">
        <v>2564</v>
      </c>
      <c r="F223">
        <v>18.91</v>
      </c>
    </row>
    <row r="224" spans="5:6" x14ac:dyDescent="0.25">
      <c r="E224" t="s">
        <v>2565</v>
      </c>
      <c r="F224">
        <v>5.84</v>
      </c>
    </row>
    <row r="225" spans="5:6" x14ac:dyDescent="0.25">
      <c r="E225" t="s">
        <v>2568</v>
      </c>
      <c r="F225">
        <v>17.510000000000002</v>
      </c>
    </row>
    <row r="226" spans="5:6" x14ac:dyDescent="0.25">
      <c r="E226" t="s">
        <v>2569</v>
      </c>
      <c r="F226">
        <v>28.15</v>
      </c>
    </row>
    <row r="227" spans="5:6" x14ac:dyDescent="0.25">
      <c r="E227" t="s">
        <v>2570</v>
      </c>
      <c r="F227">
        <v>9.41</v>
      </c>
    </row>
    <row r="228" spans="5:6" x14ac:dyDescent="0.25">
      <c r="E228" t="s">
        <v>2571</v>
      </c>
      <c r="F228">
        <v>10.15</v>
      </c>
    </row>
    <row r="229" spans="5:6" x14ac:dyDescent="0.25">
      <c r="E229" t="s">
        <v>2572</v>
      </c>
      <c r="F229">
        <v>8.69</v>
      </c>
    </row>
    <row r="230" spans="5:6" x14ac:dyDescent="0.25">
      <c r="E230" t="s">
        <v>2573</v>
      </c>
      <c r="F230">
        <v>10.58</v>
      </c>
    </row>
    <row r="231" spans="5:6" x14ac:dyDescent="0.25">
      <c r="E231" t="s">
        <v>3097</v>
      </c>
      <c r="F231">
        <v>138.54</v>
      </c>
    </row>
    <row r="232" spans="5:6" x14ac:dyDescent="0.25">
      <c r="E232" t="s">
        <v>1058</v>
      </c>
      <c r="F232">
        <v>10.84</v>
      </c>
    </row>
    <row r="233" spans="5:6" x14ac:dyDescent="0.25">
      <c r="E233" t="s">
        <v>3099</v>
      </c>
      <c r="F233">
        <v>39.97</v>
      </c>
    </row>
    <row r="234" spans="5:6" x14ac:dyDescent="0.25">
      <c r="E234" t="s">
        <v>2574</v>
      </c>
      <c r="F234">
        <v>14.18</v>
      </c>
    </row>
    <row r="235" spans="5:6" x14ac:dyDescent="0.25">
      <c r="E235" t="s">
        <v>2578</v>
      </c>
      <c r="F235">
        <v>22.19</v>
      </c>
    </row>
    <row r="236" spans="5:6" x14ac:dyDescent="0.25">
      <c r="E236" t="s">
        <v>2579</v>
      </c>
      <c r="F236">
        <v>11.31</v>
      </c>
    </row>
    <row r="237" spans="5:6" x14ac:dyDescent="0.25">
      <c r="E237" t="s">
        <v>2580</v>
      </c>
      <c r="F237">
        <v>22.12</v>
      </c>
    </row>
    <row r="238" spans="5:6" x14ac:dyDescent="0.25">
      <c r="E238" t="s">
        <v>2580</v>
      </c>
      <c r="F238">
        <v>24.37</v>
      </c>
    </row>
    <row r="239" spans="5:6" x14ac:dyDescent="0.25">
      <c r="E239" t="s">
        <v>2580</v>
      </c>
      <c r="F239">
        <v>21.57</v>
      </c>
    </row>
    <row r="240" spans="5:6" x14ac:dyDescent="0.25">
      <c r="E240" t="s">
        <v>3102</v>
      </c>
      <c r="F240">
        <v>35.85</v>
      </c>
    </row>
    <row r="241" spans="5:6" x14ac:dyDescent="0.25">
      <c r="E241" t="s">
        <v>1540</v>
      </c>
      <c r="F241">
        <v>11.58</v>
      </c>
    </row>
    <row r="242" spans="5:6" x14ac:dyDescent="0.25">
      <c r="E242" t="s">
        <v>3109</v>
      </c>
      <c r="F242">
        <v>5.97</v>
      </c>
    </row>
    <row r="243" spans="5:6" x14ac:dyDescent="0.25">
      <c r="E243" t="s">
        <v>3110</v>
      </c>
      <c r="F243">
        <v>235.55</v>
      </c>
    </row>
    <row r="244" spans="5:6" x14ac:dyDescent="0.25">
      <c r="E244" t="s">
        <v>1541</v>
      </c>
      <c r="F244">
        <v>132.58000000000001</v>
      </c>
    </row>
    <row r="245" spans="5:6" x14ac:dyDescent="0.25">
      <c r="E245" t="s">
        <v>3111</v>
      </c>
      <c r="F245">
        <v>108.13</v>
      </c>
    </row>
    <row r="246" spans="5:6" x14ac:dyDescent="0.25">
      <c r="E246" t="s">
        <v>2582</v>
      </c>
      <c r="F246">
        <v>52.27</v>
      </c>
    </row>
    <row r="247" spans="5:6" x14ac:dyDescent="0.25">
      <c r="E247" t="s">
        <v>2583</v>
      </c>
      <c r="F247">
        <v>14.26</v>
      </c>
    </row>
    <row r="248" spans="5:6" x14ac:dyDescent="0.25">
      <c r="E248" t="s">
        <v>2584</v>
      </c>
      <c r="F248">
        <v>22.03</v>
      </c>
    </row>
    <row r="249" spans="5:6" x14ac:dyDescent="0.25">
      <c r="E249" t="s">
        <v>2585</v>
      </c>
      <c r="F249">
        <v>142.58000000000001</v>
      </c>
    </row>
    <row r="250" spans="5:6" x14ac:dyDescent="0.25">
      <c r="E250" t="s">
        <v>2586</v>
      </c>
      <c r="F250">
        <v>59.27</v>
      </c>
    </row>
    <row r="251" spans="5:6" x14ac:dyDescent="0.25">
      <c r="E251" t="s">
        <v>2587</v>
      </c>
      <c r="F251">
        <v>31.72</v>
      </c>
    </row>
    <row r="252" spans="5:6" x14ac:dyDescent="0.25">
      <c r="E252" t="s">
        <v>2588</v>
      </c>
      <c r="F252">
        <v>35.51</v>
      </c>
    </row>
    <row r="253" spans="5:6" x14ac:dyDescent="0.25">
      <c r="E253" t="s">
        <v>2589</v>
      </c>
      <c r="F253">
        <v>56.98</v>
      </c>
    </row>
    <row r="254" spans="5:6" x14ac:dyDescent="0.25">
      <c r="E254" t="s">
        <v>2590</v>
      </c>
      <c r="F254">
        <v>29.35</v>
      </c>
    </row>
    <row r="255" spans="5:6" x14ac:dyDescent="0.25">
      <c r="E255" t="s">
        <v>1542</v>
      </c>
      <c r="F255">
        <v>9.67</v>
      </c>
    </row>
    <row r="256" spans="5:6" x14ac:dyDescent="0.25">
      <c r="E256" t="s">
        <v>2591</v>
      </c>
      <c r="F256">
        <v>10.16</v>
      </c>
    </row>
    <row r="257" spans="5:6" x14ac:dyDescent="0.25">
      <c r="E257" t="s">
        <v>2592</v>
      </c>
      <c r="F257">
        <v>30.96</v>
      </c>
    </row>
    <row r="258" spans="5:6" x14ac:dyDescent="0.25">
      <c r="E258" t="s">
        <v>2593</v>
      </c>
      <c r="F258">
        <v>35.28</v>
      </c>
    </row>
    <row r="259" spans="5:6" x14ac:dyDescent="0.25">
      <c r="E259" t="s">
        <v>2594</v>
      </c>
      <c r="F259">
        <v>12.49</v>
      </c>
    </row>
    <row r="260" spans="5:6" x14ac:dyDescent="0.25">
      <c r="E260" t="s">
        <v>2595</v>
      </c>
      <c r="F260">
        <v>32.65</v>
      </c>
    </row>
    <row r="261" spans="5:6" x14ac:dyDescent="0.25">
      <c r="E261" t="s">
        <v>1544</v>
      </c>
      <c r="F261">
        <v>39.18</v>
      </c>
    </row>
    <row r="262" spans="5:6" x14ac:dyDescent="0.25">
      <c r="E262" t="s">
        <v>2597</v>
      </c>
      <c r="F262">
        <v>52.29</v>
      </c>
    </row>
    <row r="263" spans="5:6" x14ac:dyDescent="0.25">
      <c r="E263" t="s">
        <v>2598</v>
      </c>
      <c r="F263">
        <v>44.9</v>
      </c>
    </row>
    <row r="264" spans="5:6" x14ac:dyDescent="0.25">
      <c r="E264" t="s">
        <v>2600</v>
      </c>
      <c r="F264">
        <v>27.56</v>
      </c>
    </row>
    <row r="265" spans="5:6" x14ac:dyDescent="0.25">
      <c r="E265" t="s">
        <v>292</v>
      </c>
      <c r="F265">
        <v>5.83</v>
      </c>
    </row>
    <row r="266" spans="5:6" x14ac:dyDescent="0.25">
      <c r="E266" t="s">
        <v>2601</v>
      </c>
      <c r="F266">
        <v>8.25</v>
      </c>
    </row>
    <row r="267" spans="5:6" x14ac:dyDescent="0.25">
      <c r="E267" t="s">
        <v>2602</v>
      </c>
      <c r="F267">
        <v>36.92</v>
      </c>
    </row>
    <row r="268" spans="5:6" x14ac:dyDescent="0.25">
      <c r="E268" t="s">
        <v>2603</v>
      </c>
      <c r="F268">
        <v>58.66</v>
      </c>
    </row>
    <row r="269" spans="5:6" x14ac:dyDescent="0.25">
      <c r="E269" t="s">
        <v>3112</v>
      </c>
      <c r="F269">
        <v>36.270000000000003</v>
      </c>
    </row>
    <row r="270" spans="5:6" x14ac:dyDescent="0.25">
      <c r="E270" t="s">
        <v>2604</v>
      </c>
      <c r="F270">
        <v>19.29</v>
      </c>
    </row>
    <row r="271" spans="5:6" x14ac:dyDescent="0.25">
      <c r="E271" t="s">
        <v>2605</v>
      </c>
      <c r="F271">
        <v>76.77</v>
      </c>
    </row>
    <row r="272" spans="5:6" x14ac:dyDescent="0.25">
      <c r="E272" t="s">
        <v>2606</v>
      </c>
      <c r="F272">
        <v>8.89</v>
      </c>
    </row>
    <row r="273" spans="5:6" x14ac:dyDescent="0.25">
      <c r="E273" t="s">
        <v>2606</v>
      </c>
      <c r="F273">
        <v>9.27</v>
      </c>
    </row>
    <row r="274" spans="5:6" x14ac:dyDescent="0.25">
      <c r="E274" t="s">
        <v>2607</v>
      </c>
      <c r="F274">
        <v>8.42</v>
      </c>
    </row>
    <row r="275" spans="5:6" x14ac:dyDescent="0.25">
      <c r="E275" t="s">
        <v>2607</v>
      </c>
      <c r="F275">
        <v>80.260000000000005</v>
      </c>
    </row>
    <row r="276" spans="5:6" x14ac:dyDescent="0.25">
      <c r="E276" t="s">
        <v>1545</v>
      </c>
      <c r="F276">
        <v>14.18</v>
      </c>
    </row>
    <row r="277" spans="5:6" x14ac:dyDescent="0.25">
      <c r="E277" t="s">
        <v>1547</v>
      </c>
      <c r="F277">
        <v>7.57</v>
      </c>
    </row>
    <row r="278" spans="5:6" x14ac:dyDescent="0.25">
      <c r="E278" t="s">
        <v>3118</v>
      </c>
      <c r="F278">
        <v>1052.44</v>
      </c>
    </row>
    <row r="279" spans="5:6" x14ac:dyDescent="0.25">
      <c r="E279" t="s">
        <v>3119</v>
      </c>
      <c r="F279">
        <v>6.05</v>
      </c>
    </row>
    <row r="280" spans="5:6" x14ac:dyDescent="0.25">
      <c r="E280" t="s">
        <v>2610</v>
      </c>
      <c r="F280">
        <v>16.62</v>
      </c>
    </row>
    <row r="281" spans="5:6" x14ac:dyDescent="0.25">
      <c r="E281" t="s">
        <v>2611</v>
      </c>
      <c r="F281">
        <v>9.9</v>
      </c>
    </row>
    <row r="282" spans="5:6" x14ac:dyDescent="0.25">
      <c r="E282" t="s">
        <v>2612</v>
      </c>
      <c r="F282">
        <v>43.31</v>
      </c>
    </row>
    <row r="283" spans="5:6" x14ac:dyDescent="0.25">
      <c r="E283" t="s">
        <v>2612</v>
      </c>
      <c r="F283">
        <v>24.99</v>
      </c>
    </row>
    <row r="284" spans="5:6" x14ac:dyDescent="0.25">
      <c r="E284" t="s">
        <v>2613</v>
      </c>
      <c r="F284">
        <v>29.61</v>
      </c>
    </row>
    <row r="285" spans="5:6" x14ac:dyDescent="0.25">
      <c r="E285" t="s">
        <v>2887</v>
      </c>
      <c r="F285">
        <v>48.07</v>
      </c>
    </row>
    <row r="286" spans="5:6" x14ac:dyDescent="0.25">
      <c r="E286" t="s">
        <v>3124</v>
      </c>
      <c r="F286">
        <v>288.68</v>
      </c>
    </row>
    <row r="287" spans="5:6" x14ac:dyDescent="0.25">
      <c r="E287" t="s">
        <v>3125</v>
      </c>
      <c r="F287">
        <v>613.49</v>
      </c>
    </row>
    <row r="288" spans="5:6" x14ac:dyDescent="0.25">
      <c r="E288" t="s">
        <v>2615</v>
      </c>
      <c r="F288">
        <v>125.33</v>
      </c>
    </row>
    <row r="289" spans="5:6" x14ac:dyDescent="0.25">
      <c r="E289" t="s">
        <v>2617</v>
      </c>
      <c r="F289">
        <v>92.18</v>
      </c>
    </row>
    <row r="290" spans="5:6" x14ac:dyDescent="0.25">
      <c r="E290" t="s">
        <v>2618</v>
      </c>
      <c r="F290">
        <v>9.2200000000000006</v>
      </c>
    </row>
    <row r="291" spans="5:6" x14ac:dyDescent="0.25">
      <c r="E291" t="s">
        <v>322</v>
      </c>
      <c r="F291">
        <v>12.75</v>
      </c>
    </row>
    <row r="292" spans="5:6" x14ac:dyDescent="0.25">
      <c r="E292" t="s">
        <v>3127</v>
      </c>
      <c r="F292">
        <v>281.2</v>
      </c>
    </row>
    <row r="293" spans="5:6" x14ac:dyDescent="0.25">
      <c r="E293" t="s">
        <v>3128</v>
      </c>
      <c r="F293">
        <v>49.62</v>
      </c>
    </row>
    <row r="294" spans="5:6" x14ac:dyDescent="0.25">
      <c r="E294" t="s">
        <v>3130</v>
      </c>
      <c r="F294">
        <v>62.16</v>
      </c>
    </row>
    <row r="295" spans="5:6" x14ac:dyDescent="0.25">
      <c r="E295" t="s">
        <v>2620</v>
      </c>
      <c r="F295">
        <v>23.7</v>
      </c>
    </row>
    <row r="296" spans="5:6" x14ac:dyDescent="0.25">
      <c r="E296" t="s">
        <v>2620</v>
      </c>
      <c r="F296">
        <v>36.17</v>
      </c>
    </row>
    <row r="297" spans="5:6" x14ac:dyDescent="0.25">
      <c r="E297" t="s">
        <v>2622</v>
      </c>
      <c r="F297">
        <v>69.569999999999993</v>
      </c>
    </row>
    <row r="298" spans="5:6" x14ac:dyDescent="0.25">
      <c r="E298" t="s">
        <v>2623</v>
      </c>
      <c r="F298">
        <v>9.83</v>
      </c>
    </row>
    <row r="299" spans="5:6" x14ac:dyDescent="0.25">
      <c r="E299" t="s">
        <v>2624</v>
      </c>
      <c r="F299">
        <v>154.05000000000001</v>
      </c>
    </row>
    <row r="300" spans="5:6" x14ac:dyDescent="0.25">
      <c r="E300" t="s">
        <v>2625</v>
      </c>
      <c r="F300">
        <v>117.77</v>
      </c>
    </row>
    <row r="301" spans="5:6" x14ac:dyDescent="0.25">
      <c r="E301" t="s">
        <v>2626</v>
      </c>
      <c r="F301">
        <v>167.82</v>
      </c>
    </row>
    <row r="302" spans="5:6" x14ac:dyDescent="0.25">
      <c r="E302" t="s">
        <v>2627</v>
      </c>
      <c r="F302">
        <v>111.3</v>
      </c>
    </row>
    <row r="303" spans="5:6" x14ac:dyDescent="0.25">
      <c r="E303" t="s">
        <v>2628</v>
      </c>
      <c r="F303">
        <v>53.92</v>
      </c>
    </row>
    <row r="304" spans="5:6" x14ac:dyDescent="0.25">
      <c r="E304" t="s">
        <v>2629</v>
      </c>
      <c r="F304">
        <v>71.95</v>
      </c>
    </row>
    <row r="305" spans="5:6" x14ac:dyDescent="0.25">
      <c r="E305" t="s">
        <v>2904</v>
      </c>
      <c r="F305">
        <v>11.9</v>
      </c>
    </row>
    <row r="306" spans="5:6" x14ac:dyDescent="0.25">
      <c r="E306" t="s">
        <v>2631</v>
      </c>
      <c r="F306">
        <v>13.19</v>
      </c>
    </row>
    <row r="307" spans="5:6" x14ac:dyDescent="0.25">
      <c r="E307" t="s">
        <v>2632</v>
      </c>
      <c r="F307">
        <v>23.79</v>
      </c>
    </row>
    <row r="308" spans="5:6" x14ac:dyDescent="0.25">
      <c r="E308" t="s">
        <v>2633</v>
      </c>
      <c r="F308">
        <v>37.71</v>
      </c>
    </row>
    <row r="309" spans="5:6" x14ac:dyDescent="0.25">
      <c r="E309" t="s">
        <v>3135</v>
      </c>
      <c r="F309">
        <v>42.83</v>
      </c>
    </row>
    <row r="310" spans="5:6" x14ac:dyDescent="0.25">
      <c r="E310" t="s">
        <v>2634</v>
      </c>
      <c r="F310">
        <v>10.3</v>
      </c>
    </row>
    <row r="311" spans="5:6" x14ac:dyDescent="0.25">
      <c r="E311" t="s">
        <v>2634</v>
      </c>
      <c r="F311">
        <v>10.39</v>
      </c>
    </row>
    <row r="312" spans="5:6" x14ac:dyDescent="0.25">
      <c r="E312" t="s">
        <v>2635</v>
      </c>
      <c r="F312">
        <v>10.53</v>
      </c>
    </row>
    <row r="313" spans="5:6" x14ac:dyDescent="0.25">
      <c r="E313" t="s">
        <v>2637</v>
      </c>
      <c r="F313">
        <v>6.7</v>
      </c>
    </row>
    <row r="314" spans="5:6" x14ac:dyDescent="0.25">
      <c r="E314" t="s">
        <v>2638</v>
      </c>
      <c r="F314">
        <v>9.44</v>
      </c>
    </row>
    <row r="315" spans="5:6" x14ac:dyDescent="0.25">
      <c r="E315" t="s">
        <v>2639</v>
      </c>
      <c r="F315">
        <v>7.52</v>
      </c>
    </row>
    <row r="316" spans="5:6" x14ac:dyDescent="0.25">
      <c r="E316" t="s">
        <v>3137</v>
      </c>
      <c r="F316">
        <v>51.38</v>
      </c>
    </row>
    <row r="317" spans="5:6" x14ac:dyDescent="0.25">
      <c r="E317" t="s">
        <v>3158</v>
      </c>
      <c r="F317">
        <v>118.54</v>
      </c>
    </row>
    <row r="318" spans="5:6" x14ac:dyDescent="0.25">
      <c r="E318" t="s">
        <v>1549</v>
      </c>
      <c r="F318">
        <v>89.23</v>
      </c>
    </row>
    <row r="319" spans="5:6" x14ac:dyDescent="0.25">
      <c r="E319" t="s">
        <v>2640</v>
      </c>
      <c r="F319">
        <v>18.21</v>
      </c>
    </row>
    <row r="320" spans="5:6" x14ac:dyDescent="0.25">
      <c r="E320" t="s">
        <v>1550</v>
      </c>
      <c r="F320">
        <v>19.989999999999998</v>
      </c>
    </row>
    <row r="321" spans="5:6" x14ac:dyDescent="0.25">
      <c r="E321" t="s">
        <v>3160</v>
      </c>
      <c r="F321">
        <v>14.76</v>
      </c>
    </row>
    <row r="322" spans="5:6" x14ac:dyDescent="0.25">
      <c r="E322" t="s">
        <v>2641</v>
      </c>
      <c r="F322">
        <v>43.61</v>
      </c>
    </row>
    <row r="323" spans="5:6" x14ac:dyDescent="0.25">
      <c r="E323" t="s">
        <v>2642</v>
      </c>
      <c r="F323">
        <v>56.69</v>
      </c>
    </row>
    <row r="324" spans="5:6" x14ac:dyDescent="0.25">
      <c r="E324" t="s">
        <v>2643</v>
      </c>
      <c r="F324">
        <v>19.420000000000002</v>
      </c>
    </row>
    <row r="325" spans="5:6" x14ac:dyDescent="0.25">
      <c r="E325" t="s">
        <v>2644</v>
      </c>
      <c r="F325">
        <v>33</v>
      </c>
    </row>
    <row r="326" spans="5:6" x14ac:dyDescent="0.25">
      <c r="E326" t="s">
        <v>2645</v>
      </c>
      <c r="F326">
        <v>20.32</v>
      </c>
    </row>
    <row r="327" spans="5:6" x14ac:dyDescent="0.25">
      <c r="E327" t="s">
        <v>2645</v>
      </c>
      <c r="F327">
        <v>43.52</v>
      </c>
    </row>
    <row r="328" spans="5:6" x14ac:dyDescent="0.25">
      <c r="E328" t="s">
        <v>2647</v>
      </c>
      <c r="F328">
        <v>15.83</v>
      </c>
    </row>
    <row r="329" spans="5:6" x14ac:dyDescent="0.25">
      <c r="E329" t="s">
        <v>3161</v>
      </c>
      <c r="F329">
        <v>281.14</v>
      </c>
    </row>
    <row r="330" spans="5:6" x14ac:dyDescent="0.25">
      <c r="E330" t="s">
        <v>3162</v>
      </c>
      <c r="F330">
        <v>23.25</v>
      </c>
    </row>
    <row r="331" spans="5:6" x14ac:dyDescent="0.25">
      <c r="E331" t="s">
        <v>3164</v>
      </c>
      <c r="F331">
        <v>56.69</v>
      </c>
    </row>
    <row r="332" spans="5:6" x14ac:dyDescent="0.25">
      <c r="E332" t="s">
        <v>3165</v>
      </c>
      <c r="F332">
        <v>32.479999999999997</v>
      </c>
    </row>
    <row r="333" spans="5:6" x14ac:dyDescent="0.25">
      <c r="E333" t="s">
        <v>2649</v>
      </c>
      <c r="F333">
        <v>73.77</v>
      </c>
    </row>
    <row r="334" spans="5:6" x14ac:dyDescent="0.25">
      <c r="E334" t="s">
        <v>2650</v>
      </c>
      <c r="F334">
        <v>40.299999999999997</v>
      </c>
    </row>
    <row r="335" spans="5:6" x14ac:dyDescent="0.25">
      <c r="E335" t="s">
        <v>2650</v>
      </c>
      <c r="F335">
        <v>45.58</v>
      </c>
    </row>
    <row r="336" spans="5:6" x14ac:dyDescent="0.25">
      <c r="E336" t="s">
        <v>2650</v>
      </c>
      <c r="F336">
        <v>89.51</v>
      </c>
    </row>
    <row r="337" spans="5:6" x14ac:dyDescent="0.25">
      <c r="E337" t="s">
        <v>2650</v>
      </c>
      <c r="F337">
        <v>47.64</v>
      </c>
    </row>
    <row r="338" spans="5:6" x14ac:dyDescent="0.25">
      <c r="E338" t="s">
        <v>2650</v>
      </c>
      <c r="F338">
        <v>96.64</v>
      </c>
    </row>
    <row r="339" spans="5:6" x14ac:dyDescent="0.25">
      <c r="E339" t="s">
        <v>2650</v>
      </c>
      <c r="F339">
        <v>48.02</v>
      </c>
    </row>
    <row r="340" spans="5:6" x14ac:dyDescent="0.25">
      <c r="E340" t="s">
        <v>2650</v>
      </c>
      <c r="F340">
        <v>44.99</v>
      </c>
    </row>
    <row r="341" spans="5:6" x14ac:dyDescent="0.25">
      <c r="E341" t="s">
        <v>2650</v>
      </c>
      <c r="F341">
        <v>21.42</v>
      </c>
    </row>
    <row r="342" spans="5:6" x14ac:dyDescent="0.25">
      <c r="E342" t="s">
        <v>2650</v>
      </c>
      <c r="F342">
        <v>82.61</v>
      </c>
    </row>
    <row r="343" spans="5:6" x14ac:dyDescent="0.25">
      <c r="E343" t="s">
        <v>2656</v>
      </c>
      <c r="F343">
        <v>57.83</v>
      </c>
    </row>
    <row r="344" spans="5:6" x14ac:dyDescent="0.25">
      <c r="E344" t="s">
        <v>3166</v>
      </c>
      <c r="F344">
        <v>301.83</v>
      </c>
    </row>
    <row r="345" spans="5:6" x14ac:dyDescent="0.25">
      <c r="E345" t="s">
        <v>1551</v>
      </c>
      <c r="F345">
        <v>55.13</v>
      </c>
    </row>
    <row r="346" spans="5:6" x14ac:dyDescent="0.25">
      <c r="E346" t="s">
        <v>2657</v>
      </c>
      <c r="F346">
        <v>6.78</v>
      </c>
    </row>
    <row r="347" spans="5:6" x14ac:dyDescent="0.25">
      <c r="E347" t="s">
        <v>2657</v>
      </c>
      <c r="F347">
        <v>8.6</v>
      </c>
    </row>
    <row r="348" spans="5:6" x14ac:dyDescent="0.25">
      <c r="E348" t="s">
        <v>2657</v>
      </c>
      <c r="F348">
        <v>5.93</v>
      </c>
    </row>
    <row r="349" spans="5:6" x14ac:dyDescent="0.25">
      <c r="E349" t="s">
        <v>2657</v>
      </c>
      <c r="F349">
        <v>7.44</v>
      </c>
    </row>
    <row r="350" spans="5:6" x14ac:dyDescent="0.25">
      <c r="E350" t="s">
        <v>2657</v>
      </c>
      <c r="F350">
        <v>8.08</v>
      </c>
    </row>
    <row r="351" spans="5:6" x14ac:dyDescent="0.25">
      <c r="E351" t="s">
        <v>2659</v>
      </c>
      <c r="F351">
        <v>5.59</v>
      </c>
    </row>
    <row r="352" spans="5:6" x14ac:dyDescent="0.25">
      <c r="E352" t="s">
        <v>2660</v>
      </c>
      <c r="F352">
        <v>5.75</v>
      </c>
    </row>
    <row r="353" spans="5:6" x14ac:dyDescent="0.25">
      <c r="E353" t="s">
        <v>2666</v>
      </c>
      <c r="F353">
        <v>7.43</v>
      </c>
    </row>
    <row r="354" spans="5:6" x14ac:dyDescent="0.25">
      <c r="E354" t="s">
        <v>2666</v>
      </c>
      <c r="F354">
        <v>10.09</v>
      </c>
    </row>
    <row r="355" spans="5:6" x14ac:dyDescent="0.25">
      <c r="E355" t="s">
        <v>2666</v>
      </c>
      <c r="F355">
        <v>8.23</v>
      </c>
    </row>
    <row r="356" spans="5:6" x14ac:dyDescent="0.25">
      <c r="E356" t="s">
        <v>2022</v>
      </c>
      <c r="F356">
        <v>8.24</v>
      </c>
    </row>
    <row r="357" spans="5:6" x14ac:dyDescent="0.25">
      <c r="E357" t="s">
        <v>2022</v>
      </c>
      <c r="F357">
        <v>10.62</v>
      </c>
    </row>
    <row r="358" spans="5:6" x14ac:dyDescent="0.25">
      <c r="E358" t="s">
        <v>2022</v>
      </c>
      <c r="F358">
        <v>7.31</v>
      </c>
    </row>
    <row r="359" spans="5:6" x14ac:dyDescent="0.25">
      <c r="E359" t="s">
        <v>2022</v>
      </c>
      <c r="F359">
        <v>9.24</v>
      </c>
    </row>
    <row r="360" spans="5:6" x14ac:dyDescent="0.25">
      <c r="E360" t="s">
        <v>2022</v>
      </c>
      <c r="F360">
        <v>6.32</v>
      </c>
    </row>
    <row r="361" spans="5:6" x14ac:dyDescent="0.25">
      <c r="E361" t="s">
        <v>2022</v>
      </c>
      <c r="F361">
        <v>7.91</v>
      </c>
    </row>
    <row r="362" spans="5:6" x14ac:dyDescent="0.25">
      <c r="E362" t="s">
        <v>2022</v>
      </c>
      <c r="F362">
        <v>9.67</v>
      </c>
    </row>
    <row r="363" spans="5:6" x14ac:dyDescent="0.25">
      <c r="E363" t="s">
        <v>2667</v>
      </c>
      <c r="F363">
        <v>50.96</v>
      </c>
    </row>
    <row r="364" spans="5:6" x14ac:dyDescent="0.25">
      <c r="E364" t="s">
        <v>2669</v>
      </c>
      <c r="F364">
        <v>6.68</v>
      </c>
    </row>
    <row r="365" spans="5:6" x14ac:dyDescent="0.25">
      <c r="E365" t="s">
        <v>2669</v>
      </c>
      <c r="F365">
        <v>6.65</v>
      </c>
    </row>
    <row r="366" spans="5:6" x14ac:dyDescent="0.25">
      <c r="E366" t="s">
        <v>2669</v>
      </c>
      <c r="F366">
        <v>8.7100000000000009</v>
      </c>
    </row>
    <row r="367" spans="5:6" x14ac:dyDescent="0.25">
      <c r="E367" t="s">
        <v>2675</v>
      </c>
      <c r="F367">
        <v>160.82</v>
      </c>
    </row>
    <row r="368" spans="5:6" x14ac:dyDescent="0.25">
      <c r="E368" t="s">
        <v>2677</v>
      </c>
      <c r="F368">
        <v>54.37</v>
      </c>
    </row>
    <row r="369" spans="5:6" x14ac:dyDescent="0.25">
      <c r="E369" t="s">
        <v>2679</v>
      </c>
      <c r="F369">
        <v>9.39</v>
      </c>
    </row>
    <row r="370" spans="5:6" x14ac:dyDescent="0.25">
      <c r="E370" t="s">
        <v>2680</v>
      </c>
      <c r="F370">
        <v>6.51</v>
      </c>
    </row>
    <row r="371" spans="5:6" x14ac:dyDescent="0.25">
      <c r="E371" t="s">
        <v>1233</v>
      </c>
      <c r="F371">
        <v>7.28</v>
      </c>
    </row>
    <row r="372" spans="5:6" x14ac:dyDescent="0.25">
      <c r="E372" t="s">
        <v>1235</v>
      </c>
      <c r="F372">
        <v>9.0500000000000007</v>
      </c>
    </row>
    <row r="373" spans="5:6" x14ac:dyDescent="0.25">
      <c r="E373" t="s">
        <v>1237</v>
      </c>
      <c r="F373">
        <v>5.51</v>
      </c>
    </row>
    <row r="374" spans="5:6" x14ac:dyDescent="0.25">
      <c r="E374" t="s">
        <v>1240</v>
      </c>
      <c r="F374">
        <v>55.52</v>
      </c>
    </row>
    <row r="375" spans="5:6" x14ac:dyDescent="0.25">
      <c r="E375" t="s">
        <v>1244</v>
      </c>
      <c r="F375">
        <v>5.57</v>
      </c>
    </row>
    <row r="376" spans="5:6" x14ac:dyDescent="0.25">
      <c r="E376" t="s">
        <v>1244</v>
      </c>
      <c r="F376">
        <v>6.54</v>
      </c>
    </row>
    <row r="377" spans="5:6" x14ac:dyDescent="0.25">
      <c r="E377" t="s">
        <v>2681</v>
      </c>
      <c r="F377">
        <v>11.47</v>
      </c>
    </row>
    <row r="378" spans="5:6" x14ac:dyDescent="0.25">
      <c r="E378" t="s">
        <v>2682</v>
      </c>
      <c r="F378">
        <v>16.09</v>
      </c>
    </row>
    <row r="379" spans="5:6" x14ac:dyDescent="0.25">
      <c r="E379" t="s">
        <v>2683</v>
      </c>
      <c r="F379">
        <v>111.04</v>
      </c>
    </row>
    <row r="380" spans="5:6" x14ac:dyDescent="0.25">
      <c r="E380" t="s">
        <v>3169</v>
      </c>
      <c r="F380">
        <v>49.58</v>
      </c>
    </row>
    <row r="381" spans="5:6" x14ac:dyDescent="0.25">
      <c r="E381" t="s">
        <v>2686</v>
      </c>
      <c r="F381">
        <v>46.89</v>
      </c>
    </row>
    <row r="382" spans="5:6" x14ac:dyDescent="0.25">
      <c r="E382" t="s">
        <v>2686</v>
      </c>
      <c r="F382">
        <v>32.56</v>
      </c>
    </row>
    <row r="383" spans="5:6" x14ac:dyDescent="0.25">
      <c r="E383" t="s">
        <v>2687</v>
      </c>
      <c r="F383">
        <v>21.36</v>
      </c>
    </row>
    <row r="384" spans="5:6" x14ac:dyDescent="0.25">
      <c r="E384" t="s">
        <v>2688</v>
      </c>
      <c r="F384">
        <v>39.92</v>
      </c>
    </row>
    <row r="385" spans="5:6" x14ac:dyDescent="0.25">
      <c r="E385" t="s">
        <v>125</v>
      </c>
      <c r="F385">
        <v>32.28</v>
      </c>
    </row>
    <row r="386" spans="5:6" x14ac:dyDescent="0.25">
      <c r="E386" t="s">
        <v>2689</v>
      </c>
      <c r="F386">
        <v>102.07</v>
      </c>
    </row>
    <row r="387" spans="5:6" x14ac:dyDescent="0.25">
      <c r="E387" t="s">
        <v>2690</v>
      </c>
      <c r="F387">
        <v>56.66</v>
      </c>
    </row>
    <row r="388" spans="5:6" x14ac:dyDescent="0.25">
      <c r="E388" t="s">
        <v>2691</v>
      </c>
      <c r="F388">
        <v>34.81</v>
      </c>
    </row>
    <row r="389" spans="5:6" x14ac:dyDescent="0.25">
      <c r="E389" t="s">
        <v>354</v>
      </c>
      <c r="F389">
        <v>51.86</v>
      </c>
    </row>
    <row r="390" spans="5:6" x14ac:dyDescent="0.25">
      <c r="E390" t="s">
        <v>131</v>
      </c>
      <c r="F390">
        <v>8.51</v>
      </c>
    </row>
    <row r="391" spans="5:6" x14ac:dyDescent="0.25">
      <c r="E391" t="s">
        <v>2693</v>
      </c>
      <c r="F391">
        <v>101.33</v>
      </c>
    </row>
    <row r="392" spans="5:6" x14ac:dyDescent="0.25">
      <c r="E392" t="s">
        <v>2694</v>
      </c>
      <c r="F392">
        <v>93.48</v>
      </c>
    </row>
    <row r="393" spans="5:6" x14ac:dyDescent="0.25">
      <c r="E393" t="s">
        <v>2695</v>
      </c>
      <c r="F393">
        <v>120.99</v>
      </c>
    </row>
    <row r="394" spans="5:6" x14ac:dyDescent="0.25">
      <c r="E394" t="s">
        <v>2692</v>
      </c>
      <c r="F394">
        <v>153.9</v>
      </c>
    </row>
    <row r="395" spans="5:6" x14ac:dyDescent="0.25">
      <c r="E395" t="s">
        <v>2696</v>
      </c>
      <c r="F395">
        <v>35.81</v>
      </c>
    </row>
    <row r="396" spans="5:6" x14ac:dyDescent="0.25">
      <c r="E396" t="s">
        <v>2696</v>
      </c>
      <c r="F396">
        <v>66.92</v>
      </c>
    </row>
    <row r="397" spans="5:6" x14ac:dyDescent="0.25">
      <c r="E397" t="s">
        <v>2697</v>
      </c>
      <c r="F397">
        <v>5.64</v>
      </c>
    </row>
    <row r="398" spans="5:6" x14ac:dyDescent="0.25">
      <c r="E398" t="s">
        <v>2698</v>
      </c>
      <c r="F398">
        <v>11.07</v>
      </c>
    </row>
    <row r="399" spans="5:6" x14ac:dyDescent="0.25">
      <c r="E399" t="s">
        <v>2698</v>
      </c>
      <c r="F399">
        <v>6.34</v>
      </c>
    </row>
    <row r="400" spans="5:6" x14ac:dyDescent="0.25">
      <c r="E400" t="s">
        <v>2699</v>
      </c>
      <c r="F400">
        <v>56.95</v>
      </c>
    </row>
    <row r="401" spans="5:6" x14ac:dyDescent="0.25">
      <c r="E401" t="s">
        <v>2699</v>
      </c>
      <c r="F401">
        <v>39.99</v>
      </c>
    </row>
    <row r="402" spans="5:6" x14ac:dyDescent="0.25">
      <c r="E402" t="s">
        <v>2699</v>
      </c>
      <c r="F402">
        <v>24.34</v>
      </c>
    </row>
    <row r="403" spans="5:6" x14ac:dyDescent="0.25">
      <c r="E403" t="s">
        <v>2700</v>
      </c>
      <c r="F403">
        <v>5.63</v>
      </c>
    </row>
    <row r="404" spans="5:6" x14ac:dyDescent="0.25">
      <c r="E404" t="s">
        <v>132</v>
      </c>
      <c r="F404">
        <v>19.13</v>
      </c>
    </row>
    <row r="405" spans="5:6" x14ac:dyDescent="0.25">
      <c r="E405" t="s">
        <v>132</v>
      </c>
      <c r="F405">
        <v>10.130000000000001</v>
      </c>
    </row>
    <row r="406" spans="5:6" x14ac:dyDescent="0.25">
      <c r="E406" t="s">
        <v>2702</v>
      </c>
      <c r="F406">
        <v>23.83</v>
      </c>
    </row>
    <row r="407" spans="5:6" x14ac:dyDescent="0.25">
      <c r="E407" t="s">
        <v>2703</v>
      </c>
      <c r="F407">
        <v>61.72</v>
      </c>
    </row>
    <row r="408" spans="5:6" x14ac:dyDescent="0.25">
      <c r="E408" t="s">
        <v>2703</v>
      </c>
      <c r="F408">
        <v>47.83</v>
      </c>
    </row>
    <row r="409" spans="5:6" x14ac:dyDescent="0.25">
      <c r="E409" t="s">
        <v>2704</v>
      </c>
      <c r="F409">
        <v>7.02</v>
      </c>
    </row>
    <row r="410" spans="5:6" x14ac:dyDescent="0.25">
      <c r="E410" t="s">
        <v>2704</v>
      </c>
      <c r="F410">
        <v>24.83</v>
      </c>
    </row>
    <row r="411" spans="5:6" x14ac:dyDescent="0.25">
      <c r="E411" t="s">
        <v>2704</v>
      </c>
      <c r="F411">
        <v>20.58</v>
      </c>
    </row>
    <row r="412" spans="5:6" x14ac:dyDescent="0.25">
      <c r="E412" t="s">
        <v>2707</v>
      </c>
      <c r="F412">
        <v>34.880000000000003</v>
      </c>
    </row>
    <row r="413" spans="5:6" x14ac:dyDescent="0.25">
      <c r="E413" t="s">
        <v>2707</v>
      </c>
      <c r="F413">
        <v>58.8</v>
      </c>
    </row>
    <row r="414" spans="5:6" x14ac:dyDescent="0.25">
      <c r="E414" t="s">
        <v>2708</v>
      </c>
      <c r="F414">
        <v>39.36</v>
      </c>
    </row>
    <row r="415" spans="5:6" x14ac:dyDescent="0.25">
      <c r="E415" t="s">
        <v>1555</v>
      </c>
      <c r="F415">
        <v>21.35</v>
      </c>
    </row>
    <row r="416" spans="5:6" x14ac:dyDescent="0.25">
      <c r="E416" t="s">
        <v>3175</v>
      </c>
      <c r="F416">
        <v>65.81</v>
      </c>
    </row>
    <row r="417" spans="5:6" x14ac:dyDescent="0.25">
      <c r="E417" t="s">
        <v>1558</v>
      </c>
      <c r="F417">
        <v>2897.11</v>
      </c>
    </row>
    <row r="418" spans="5:6" x14ac:dyDescent="0.25">
      <c r="E418" t="s">
        <v>2709</v>
      </c>
      <c r="F418">
        <v>33.369999999999997</v>
      </c>
    </row>
    <row r="419" spans="5:6" x14ac:dyDescent="0.25">
      <c r="E419" t="s">
        <v>2710</v>
      </c>
      <c r="F419">
        <v>7.09</v>
      </c>
    </row>
    <row r="420" spans="5:6" x14ac:dyDescent="0.25">
      <c r="E420" t="s">
        <v>2711</v>
      </c>
      <c r="F420">
        <v>6.46</v>
      </c>
    </row>
    <row r="421" spans="5:6" x14ac:dyDescent="0.25">
      <c r="E421" t="s">
        <v>2712</v>
      </c>
      <c r="F421">
        <v>16.63</v>
      </c>
    </row>
    <row r="422" spans="5:6" x14ac:dyDescent="0.25">
      <c r="E422" t="s">
        <v>3178</v>
      </c>
      <c r="F422">
        <v>185.74</v>
      </c>
    </row>
    <row r="423" spans="5:6" x14ac:dyDescent="0.25">
      <c r="E423" t="s">
        <v>1560</v>
      </c>
      <c r="F423">
        <v>111.33</v>
      </c>
    </row>
    <row r="424" spans="5:6" x14ac:dyDescent="0.25">
      <c r="E424" t="s">
        <v>3181</v>
      </c>
      <c r="F424">
        <v>19.36</v>
      </c>
    </row>
    <row r="425" spans="5:6" x14ac:dyDescent="0.25">
      <c r="E425" t="s">
        <v>2714</v>
      </c>
      <c r="F425">
        <v>5.52</v>
      </c>
    </row>
    <row r="426" spans="5:6" x14ac:dyDescent="0.25">
      <c r="E426" t="s">
        <v>1562</v>
      </c>
      <c r="F426">
        <v>13.77</v>
      </c>
    </row>
    <row r="427" spans="5:6" x14ac:dyDescent="0.25">
      <c r="E427" t="s">
        <v>2715</v>
      </c>
      <c r="F427">
        <v>35.79</v>
      </c>
    </row>
    <row r="428" spans="5:6" x14ac:dyDescent="0.25">
      <c r="E428" t="s">
        <v>2716</v>
      </c>
      <c r="F428">
        <v>34.83</v>
      </c>
    </row>
    <row r="429" spans="5:6" x14ac:dyDescent="0.25">
      <c r="E429" t="s">
        <v>3184</v>
      </c>
      <c r="F429">
        <v>140.08000000000001</v>
      </c>
    </row>
    <row r="430" spans="5:6" x14ac:dyDescent="0.25">
      <c r="E430" t="s">
        <v>2717</v>
      </c>
      <c r="F430">
        <v>85.58</v>
      </c>
    </row>
    <row r="431" spans="5:6" x14ac:dyDescent="0.25">
      <c r="E431" t="s">
        <v>2718</v>
      </c>
      <c r="F431">
        <v>19.52</v>
      </c>
    </row>
    <row r="432" spans="5:6" x14ac:dyDescent="0.25">
      <c r="E432" t="s">
        <v>2719</v>
      </c>
      <c r="F432">
        <v>6.54</v>
      </c>
    </row>
    <row r="433" spans="5:6" x14ac:dyDescent="0.25">
      <c r="E433" t="s">
        <v>137</v>
      </c>
      <c r="F433">
        <v>7.14</v>
      </c>
    </row>
    <row r="434" spans="5:6" x14ac:dyDescent="0.25">
      <c r="E434" t="s">
        <v>138</v>
      </c>
      <c r="F434">
        <v>6.07</v>
      </c>
    </row>
    <row r="435" spans="5:6" x14ac:dyDescent="0.25">
      <c r="E435" t="s">
        <v>2720</v>
      </c>
      <c r="F435">
        <v>34.880000000000003</v>
      </c>
    </row>
    <row r="436" spans="5:6" x14ac:dyDescent="0.25">
      <c r="E436" t="s">
        <v>2721</v>
      </c>
      <c r="F436">
        <v>54.96</v>
      </c>
    </row>
    <row r="437" spans="5:6" x14ac:dyDescent="0.25">
      <c r="E437" t="s">
        <v>2722</v>
      </c>
      <c r="F437">
        <v>94.79</v>
      </c>
    </row>
    <row r="438" spans="5:6" x14ac:dyDescent="0.25">
      <c r="E438" t="s">
        <v>2730</v>
      </c>
      <c r="F438">
        <v>29.31</v>
      </c>
    </row>
    <row r="439" spans="5:6" x14ac:dyDescent="0.25">
      <c r="E439" t="s">
        <v>2731</v>
      </c>
      <c r="F439">
        <v>72.16</v>
      </c>
    </row>
    <row r="440" spans="5:6" x14ac:dyDescent="0.25">
      <c r="E440" t="s">
        <v>2732</v>
      </c>
      <c r="F440">
        <v>11.3</v>
      </c>
    </row>
    <row r="441" spans="5:6" x14ac:dyDescent="0.25">
      <c r="E441" t="s">
        <v>2735</v>
      </c>
      <c r="F441">
        <v>63.55</v>
      </c>
    </row>
    <row r="442" spans="5:6" x14ac:dyDescent="0.25">
      <c r="E442" t="s">
        <v>2737</v>
      </c>
      <c r="F442">
        <v>6.27</v>
      </c>
    </row>
    <row r="443" spans="5:6" x14ac:dyDescent="0.25">
      <c r="E443" t="s">
        <v>2737</v>
      </c>
      <c r="F443">
        <v>14.25</v>
      </c>
    </row>
    <row r="444" spans="5:6" x14ac:dyDescent="0.25">
      <c r="E444" t="s">
        <v>2738</v>
      </c>
      <c r="F444">
        <v>13.09</v>
      </c>
    </row>
    <row r="445" spans="5:6" x14ac:dyDescent="0.25">
      <c r="E445" t="s">
        <v>1563</v>
      </c>
      <c r="F445">
        <v>6.39</v>
      </c>
    </row>
    <row r="446" spans="5:6" x14ac:dyDescent="0.25">
      <c r="E446" t="s">
        <v>1780</v>
      </c>
      <c r="F446">
        <v>15.54</v>
      </c>
    </row>
    <row r="447" spans="5:6" x14ac:dyDescent="0.25">
      <c r="E447" t="s">
        <v>2743</v>
      </c>
      <c r="F447">
        <v>42.36</v>
      </c>
    </row>
    <row r="448" spans="5:6" x14ac:dyDescent="0.25">
      <c r="E448" t="s">
        <v>2744</v>
      </c>
      <c r="F448">
        <v>59.66</v>
      </c>
    </row>
    <row r="449" spans="5:6" x14ac:dyDescent="0.25">
      <c r="E449" t="s">
        <v>2745</v>
      </c>
      <c r="F449">
        <v>79.02</v>
      </c>
    </row>
    <row r="450" spans="5:6" x14ac:dyDescent="0.25">
      <c r="E450" t="s">
        <v>2746</v>
      </c>
      <c r="F450">
        <v>85.97</v>
      </c>
    </row>
    <row r="451" spans="5:6" x14ac:dyDescent="0.25">
      <c r="E451" t="s">
        <v>2046</v>
      </c>
      <c r="F451">
        <v>7.5</v>
      </c>
    </row>
    <row r="452" spans="5:6" x14ac:dyDescent="0.25">
      <c r="E452" t="s">
        <v>3185</v>
      </c>
      <c r="F452">
        <v>449.98</v>
      </c>
    </row>
    <row r="453" spans="5:6" x14ac:dyDescent="0.25">
      <c r="E453" t="s">
        <v>2747</v>
      </c>
      <c r="F453">
        <v>92.31</v>
      </c>
    </row>
    <row r="454" spans="5:6" x14ac:dyDescent="0.25">
      <c r="E454" t="s">
        <v>1564</v>
      </c>
      <c r="F454">
        <v>6.44</v>
      </c>
    </row>
    <row r="455" spans="5:6" x14ac:dyDescent="0.25">
      <c r="E455" t="s">
        <v>2749</v>
      </c>
      <c r="F455">
        <v>30.71</v>
      </c>
    </row>
    <row r="456" spans="5:6" x14ac:dyDescent="0.25">
      <c r="E456" t="s">
        <v>391</v>
      </c>
      <c r="F456">
        <v>57.57</v>
      </c>
    </row>
    <row r="457" spans="5:6" x14ac:dyDescent="0.25">
      <c r="E457" t="s">
        <v>397</v>
      </c>
      <c r="F457">
        <v>6.99</v>
      </c>
    </row>
    <row r="458" spans="5:6" x14ac:dyDescent="0.25">
      <c r="E458" t="s">
        <v>401</v>
      </c>
      <c r="F458">
        <v>1347.83</v>
      </c>
    </row>
    <row r="459" spans="5:6" x14ac:dyDescent="0.25">
      <c r="E459" t="s">
        <v>403</v>
      </c>
      <c r="F459">
        <v>24.31</v>
      </c>
    </row>
    <row r="460" spans="5:6" x14ac:dyDescent="0.25">
      <c r="E460" t="s">
        <v>409</v>
      </c>
      <c r="F460">
        <v>6.77</v>
      </c>
    </row>
    <row r="461" spans="5:6" x14ac:dyDescent="0.25">
      <c r="E461" t="s">
        <v>418</v>
      </c>
      <c r="F461">
        <v>10.130000000000001</v>
      </c>
    </row>
    <row r="462" spans="5:6" x14ac:dyDescent="0.25">
      <c r="E462" t="s">
        <v>433</v>
      </c>
      <c r="F462">
        <v>165.86</v>
      </c>
    </row>
    <row r="463" spans="5:6" x14ac:dyDescent="0.25">
      <c r="E463" t="s">
        <v>435</v>
      </c>
      <c r="F463">
        <v>26.55</v>
      </c>
    </row>
    <row r="464" spans="5:6" x14ac:dyDescent="0.25">
      <c r="E464" t="s">
        <v>438</v>
      </c>
      <c r="F464">
        <v>57.72</v>
      </c>
    </row>
    <row r="465" spans="5:6" x14ac:dyDescent="0.25">
      <c r="E465" t="s">
        <v>445</v>
      </c>
      <c r="F465">
        <v>155.41999999999999</v>
      </c>
    </row>
    <row r="466" spans="5:6" x14ac:dyDescent="0.25">
      <c r="E466" t="s">
        <v>3187</v>
      </c>
      <c r="F466">
        <v>731.18</v>
      </c>
    </row>
    <row r="467" spans="5:6" x14ac:dyDescent="0.25">
      <c r="E467" t="s">
        <v>2750</v>
      </c>
      <c r="F467">
        <v>18.54</v>
      </c>
    </row>
    <row r="468" spans="5:6" x14ac:dyDescent="0.25">
      <c r="E468" t="s">
        <v>1565</v>
      </c>
      <c r="F468">
        <v>64.58</v>
      </c>
    </row>
    <row r="469" spans="5:6" x14ac:dyDescent="0.25">
      <c r="E469" t="s">
        <v>1566</v>
      </c>
      <c r="F469">
        <v>5.88</v>
      </c>
    </row>
    <row r="470" spans="5:6" x14ac:dyDescent="0.25">
      <c r="E470" t="s">
        <v>3189</v>
      </c>
      <c r="F470">
        <v>197.6</v>
      </c>
    </row>
    <row r="471" spans="5:6" x14ac:dyDescent="0.25">
      <c r="E471" t="s">
        <v>3191</v>
      </c>
      <c r="F471">
        <v>29.97</v>
      </c>
    </row>
    <row r="472" spans="5:6" x14ac:dyDescent="0.25">
      <c r="E472" t="s">
        <v>2751</v>
      </c>
      <c r="F472">
        <v>42.56</v>
      </c>
    </row>
    <row r="473" spans="5:6" x14ac:dyDescent="0.25">
      <c r="E473" t="s">
        <v>2752</v>
      </c>
      <c r="F473">
        <v>63.75</v>
      </c>
    </row>
    <row r="474" spans="5:6" x14ac:dyDescent="0.25">
      <c r="E474" t="s">
        <v>2752</v>
      </c>
      <c r="F474">
        <v>42</v>
      </c>
    </row>
    <row r="475" spans="5:6" x14ac:dyDescent="0.25">
      <c r="E475" t="s">
        <v>2752</v>
      </c>
      <c r="F475">
        <v>63.13</v>
      </c>
    </row>
    <row r="476" spans="5:6" x14ac:dyDescent="0.25">
      <c r="E476" t="s">
        <v>1567</v>
      </c>
      <c r="F476">
        <v>19.489999999999998</v>
      </c>
    </row>
    <row r="477" spans="5:6" x14ac:dyDescent="0.25">
      <c r="E477" t="s">
        <v>2755</v>
      </c>
      <c r="F477">
        <v>26.65</v>
      </c>
    </row>
    <row r="478" spans="5:6" x14ac:dyDescent="0.25">
      <c r="E478" t="s">
        <v>3193</v>
      </c>
      <c r="F478">
        <v>77.48</v>
      </c>
    </row>
    <row r="479" spans="5:6" x14ac:dyDescent="0.25">
      <c r="E479" t="s">
        <v>1568</v>
      </c>
      <c r="F479">
        <v>706.25</v>
      </c>
    </row>
    <row r="480" spans="5:6" x14ac:dyDescent="0.25">
      <c r="E480" t="s">
        <v>1570</v>
      </c>
      <c r="F480">
        <v>39.67</v>
      </c>
    </row>
    <row r="481" spans="5:6" x14ac:dyDescent="0.25">
      <c r="E481" t="s">
        <v>2756</v>
      </c>
      <c r="F481">
        <v>15.68</v>
      </c>
    </row>
    <row r="482" spans="5:6" x14ac:dyDescent="0.25">
      <c r="E482" t="s">
        <v>2756</v>
      </c>
      <c r="F482">
        <v>10.25</v>
      </c>
    </row>
    <row r="483" spans="5:6" x14ac:dyDescent="0.25">
      <c r="E483" t="s">
        <v>2756</v>
      </c>
      <c r="F483">
        <v>10.92</v>
      </c>
    </row>
    <row r="484" spans="5:6" x14ac:dyDescent="0.25">
      <c r="E484" t="s">
        <v>2756</v>
      </c>
      <c r="F484">
        <v>10.55</v>
      </c>
    </row>
    <row r="485" spans="5:6" x14ac:dyDescent="0.25">
      <c r="E485" t="s">
        <v>2756</v>
      </c>
      <c r="F485">
        <v>15.63</v>
      </c>
    </row>
    <row r="486" spans="5:6" x14ac:dyDescent="0.25">
      <c r="E486" t="s">
        <v>2758</v>
      </c>
      <c r="F486">
        <v>11.83</v>
      </c>
    </row>
    <row r="487" spans="5:6" x14ac:dyDescent="0.25">
      <c r="E487" t="s">
        <v>2759</v>
      </c>
      <c r="F487">
        <v>13.6</v>
      </c>
    </row>
    <row r="488" spans="5:6" x14ac:dyDescent="0.25">
      <c r="E488" t="s">
        <v>1571</v>
      </c>
      <c r="F488">
        <v>40.89</v>
      </c>
    </row>
    <row r="489" spans="5:6" x14ac:dyDescent="0.25">
      <c r="E489" t="s">
        <v>1573</v>
      </c>
      <c r="F489">
        <v>37.1</v>
      </c>
    </row>
    <row r="490" spans="5:6" x14ac:dyDescent="0.25">
      <c r="E490" t="s">
        <v>2762</v>
      </c>
      <c r="F490">
        <v>7.13</v>
      </c>
    </row>
    <row r="491" spans="5:6" x14ac:dyDescent="0.25">
      <c r="E491" t="s">
        <v>2762</v>
      </c>
      <c r="F491">
        <v>7.38</v>
      </c>
    </row>
    <row r="492" spans="5:6" x14ac:dyDescent="0.25">
      <c r="E492" t="s">
        <v>2762</v>
      </c>
      <c r="F492">
        <v>7.16</v>
      </c>
    </row>
    <row r="493" spans="5:6" x14ac:dyDescent="0.25">
      <c r="E493" t="s">
        <v>2763</v>
      </c>
      <c r="F493">
        <v>10.09</v>
      </c>
    </row>
    <row r="494" spans="5:6" x14ac:dyDescent="0.25">
      <c r="E494" t="s">
        <v>2763</v>
      </c>
      <c r="F494">
        <v>8.69</v>
      </c>
    </row>
    <row r="495" spans="5:6" x14ac:dyDescent="0.25">
      <c r="E495" t="s">
        <v>2763</v>
      </c>
      <c r="F495">
        <v>8.5</v>
      </c>
    </row>
    <row r="496" spans="5:6" x14ac:dyDescent="0.25">
      <c r="E496" t="s">
        <v>2765</v>
      </c>
      <c r="F496">
        <v>12.9</v>
      </c>
    </row>
    <row r="497" spans="5:6" x14ac:dyDescent="0.25">
      <c r="E497" t="s">
        <v>3200</v>
      </c>
      <c r="F497">
        <v>87.7</v>
      </c>
    </row>
    <row r="498" spans="5:6" x14ac:dyDescent="0.25">
      <c r="E498" t="s">
        <v>2766</v>
      </c>
      <c r="F498">
        <v>48.14</v>
      </c>
    </row>
    <row r="499" spans="5:6" x14ac:dyDescent="0.25">
      <c r="E499" t="s">
        <v>2047</v>
      </c>
      <c r="F499">
        <v>15.16</v>
      </c>
    </row>
    <row r="500" spans="5:6" x14ac:dyDescent="0.25">
      <c r="E500" t="s">
        <v>2047</v>
      </c>
      <c r="F500">
        <v>14.29</v>
      </c>
    </row>
    <row r="501" spans="5:6" x14ac:dyDescent="0.25">
      <c r="E501" t="s">
        <v>2047</v>
      </c>
      <c r="F501">
        <v>25.41</v>
      </c>
    </row>
    <row r="502" spans="5:6" x14ac:dyDescent="0.25">
      <c r="E502" t="s">
        <v>2047</v>
      </c>
      <c r="F502">
        <v>16.02</v>
      </c>
    </row>
    <row r="503" spans="5:6" x14ac:dyDescent="0.25">
      <c r="E503" t="s">
        <v>2047</v>
      </c>
      <c r="F503">
        <v>13.13</v>
      </c>
    </row>
    <row r="504" spans="5:6" x14ac:dyDescent="0.25">
      <c r="E504" t="s">
        <v>2047</v>
      </c>
      <c r="F504">
        <v>15.84</v>
      </c>
    </row>
    <row r="505" spans="5:6" x14ac:dyDescent="0.25">
      <c r="E505" t="s">
        <v>2047</v>
      </c>
      <c r="F505">
        <v>19.75</v>
      </c>
    </row>
    <row r="506" spans="5:6" x14ac:dyDescent="0.25">
      <c r="E506" t="s">
        <v>2050</v>
      </c>
      <c r="F506">
        <v>18.670000000000002</v>
      </c>
    </row>
    <row r="507" spans="5:6" x14ac:dyDescent="0.25">
      <c r="E507" t="s">
        <v>2052</v>
      </c>
      <c r="F507">
        <v>33.090000000000003</v>
      </c>
    </row>
    <row r="508" spans="5:6" x14ac:dyDescent="0.25">
      <c r="E508" t="s">
        <v>2052</v>
      </c>
      <c r="F508">
        <v>33.04</v>
      </c>
    </row>
    <row r="509" spans="5:6" x14ac:dyDescent="0.25">
      <c r="E509" t="s">
        <v>2052</v>
      </c>
      <c r="F509">
        <v>15.76</v>
      </c>
    </row>
    <row r="510" spans="5:6" x14ac:dyDescent="0.25">
      <c r="E510" t="s">
        <v>2052</v>
      </c>
      <c r="F510">
        <v>31.38</v>
      </c>
    </row>
    <row r="511" spans="5:6" x14ac:dyDescent="0.25">
      <c r="E511" t="s">
        <v>2052</v>
      </c>
      <c r="F511">
        <v>33.29</v>
      </c>
    </row>
    <row r="512" spans="5:6" x14ac:dyDescent="0.25">
      <c r="E512" t="s">
        <v>2768</v>
      </c>
      <c r="F512">
        <v>131.91999999999999</v>
      </c>
    </row>
    <row r="513" spans="5:6" x14ac:dyDescent="0.25">
      <c r="E513" t="s">
        <v>2768</v>
      </c>
      <c r="F513">
        <v>142.86000000000001</v>
      </c>
    </row>
    <row r="514" spans="5:6" x14ac:dyDescent="0.25">
      <c r="E514" t="s">
        <v>3205</v>
      </c>
      <c r="F514">
        <v>11.29</v>
      </c>
    </row>
    <row r="515" spans="5:6" x14ac:dyDescent="0.25">
      <c r="E515" t="s">
        <v>2769</v>
      </c>
      <c r="F515">
        <v>113.27</v>
      </c>
    </row>
    <row r="516" spans="5:6" x14ac:dyDescent="0.25">
      <c r="E516" t="s">
        <v>2770</v>
      </c>
      <c r="F516">
        <v>10.42</v>
      </c>
    </row>
    <row r="517" spans="5:6" x14ac:dyDescent="0.25">
      <c r="E517" t="s">
        <v>2771</v>
      </c>
      <c r="F517">
        <v>15.65</v>
      </c>
    </row>
    <row r="518" spans="5:6" x14ac:dyDescent="0.25">
      <c r="E518" t="s">
        <v>2772</v>
      </c>
      <c r="F518">
        <v>31.66</v>
      </c>
    </row>
    <row r="519" spans="5:6" x14ac:dyDescent="0.25">
      <c r="E519" t="s">
        <v>2773</v>
      </c>
      <c r="F519">
        <v>18.61</v>
      </c>
    </row>
    <row r="520" spans="5:6" x14ac:dyDescent="0.25">
      <c r="E520" t="s">
        <v>2774</v>
      </c>
      <c r="F520">
        <v>72.959999999999994</v>
      </c>
    </row>
    <row r="521" spans="5:6" x14ac:dyDescent="0.25">
      <c r="E521" t="s">
        <v>3207</v>
      </c>
      <c r="F521">
        <v>701.93</v>
      </c>
    </row>
    <row r="522" spans="5:6" x14ac:dyDescent="0.25">
      <c r="E522" t="s">
        <v>1574</v>
      </c>
      <c r="F522">
        <v>38.78</v>
      </c>
    </row>
    <row r="523" spans="5:6" x14ac:dyDescent="0.25">
      <c r="E523" t="s">
        <v>1575</v>
      </c>
      <c r="F523">
        <v>13.73</v>
      </c>
    </row>
    <row r="524" spans="5:6" x14ac:dyDescent="0.25">
      <c r="E524" t="s">
        <v>148</v>
      </c>
      <c r="F524">
        <v>27.3</v>
      </c>
    </row>
    <row r="525" spans="5:6" x14ac:dyDescent="0.25">
      <c r="E525" t="s">
        <v>1576</v>
      </c>
      <c r="F525">
        <v>17.52</v>
      </c>
    </row>
    <row r="526" spans="5:6" x14ac:dyDescent="0.25">
      <c r="E526" t="s">
        <v>1577</v>
      </c>
      <c r="F526">
        <v>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PNCSI</cp:lastModifiedBy>
  <dcterms:created xsi:type="dcterms:W3CDTF">2018-05-11T16:07:25Z</dcterms:created>
  <dcterms:modified xsi:type="dcterms:W3CDTF">2021-08-05T01:09:11Z</dcterms:modified>
</cp:coreProperties>
</file>