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0.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SACHIN SAHU\OneDrive\Music\project\Hospital Emergency Room Dashboard\"/>
    </mc:Choice>
  </mc:AlternateContent>
  <xr:revisionPtr revIDLastSave="0" documentId="13_ncr:1_{626678DD-8D25-4E67-8773-7DE91258B002}" xr6:coauthVersionLast="47" xr6:coauthVersionMax="47" xr10:uidLastSave="{00000000-0000-0000-0000-000000000000}"/>
  <bookViews>
    <workbookView xWindow="0" yWindow="540" windowWidth="23256" windowHeight="12456" firstSheet="1" activeTab="1" xr2:uid="{2168AAF3-0E6F-4ECD-BDA9-8DE3B35FB4FD}"/>
  </bookViews>
  <sheets>
    <sheet name="Pivot Report" sheetId="1" r:id="rId1"/>
    <sheet name="Dashboard" sheetId="2" r:id="rId2"/>
    <sheet name="Daily_Patient_Trend" sheetId="3" r:id="rId3"/>
    <sheet name="Daily_Waiting_Time_Trend" sheetId="4" r:id="rId4"/>
    <sheet name="Average_Patient_Age_Trend" sheetId="6" r:id="rId5"/>
    <sheet name="Patient_Satisfaction_Trend" sheetId="8" r:id="rId6"/>
  </sheets>
  <definedNames>
    <definedName name="Slicer_Date__Month">#N/A</definedName>
    <definedName name="Slicer_Date__Year">#N/A</definedName>
  </definedNames>
  <calcPr calcId="191029"/>
  <pivotCaches>
    <pivotCache cacheId="11554" r:id="rId7"/>
    <pivotCache cacheId="11557" r:id="rId8"/>
    <pivotCache cacheId="11560" r:id="rId9"/>
    <pivotCache cacheId="11563" r:id="rId10"/>
    <pivotCache cacheId="11566" r:id="rId11"/>
    <pivotCache cacheId="11569" r:id="rId12"/>
    <pivotCache cacheId="11572" r:id="rId13"/>
    <pivotCache cacheId="11575" r:id="rId14"/>
    <pivotCache cacheId="11578" r:id="rId15"/>
    <pivotCache cacheId="11581" r:id="rId16"/>
    <pivotCache cacheId="11584" r:id="rId17"/>
    <pivotCache cacheId="11587" r:id="rId18"/>
    <pivotCache cacheId="11590" r:id="rId19"/>
    <pivotCache cacheId="11593" r:id="rId20"/>
    <pivotCache cacheId="11596" r:id="rId21"/>
  </pivotCaches>
  <extLst>
    <ext xmlns:x14="http://schemas.microsoft.com/office/spreadsheetml/2009/9/main" uri="{876F7934-8845-4945-9796-88D515C7AA90}">
      <x14:pivotCaches>
        <pivotCache cacheId="15"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aaed3a6-6ad0-4bda-9f81-b5ab54ba19d3" name="Hospital Emergency Room Data" connection="Query - Hospital Emergency Room Data"/>
          <x15:modelTable id="Calender_table_04b74d28-2b03-428c-81b9-b22bf7780cca"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 tableName="Calender_table"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2" l="1"/>
  <c r="H17" i="2"/>
  <c r="G17" i="2"/>
  <c r="I16" i="2"/>
  <c r="H16" i="2"/>
  <c r="G16" i="2"/>
  <c r="C64" i="1"/>
  <c r="C63" i="1"/>
  <c r="B64" i="1"/>
  <c r="B63" i="1"/>
  <c r="A63" i="1"/>
  <c r="A6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25920D-AEA4-4C4E-AC01-FD81E82F5FAB}" name="Query - Calender_table" description="Connection to the 'Calender_table' query in the workbook." type="100" refreshedVersion="8" minRefreshableVersion="5">
    <extLst>
      <ext xmlns:x15="http://schemas.microsoft.com/office/spreadsheetml/2010/11/main" uri="{DE250136-89BD-433C-8126-D09CA5730AF9}">
        <x15:connection id="016e3e1d-0f8c-40b2-a351-1b3100507d3d"/>
      </ext>
    </extLst>
  </connection>
  <connection id="2" xr16:uid="{F1219FE0-2336-4009-890D-A2DADA63E6E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a18ca045-d196-4b2d-9125-af4ea3ec1553"/>
      </ext>
    </extLst>
  </connection>
  <connection id="3" xr16:uid="{922AFA12-6F26-4326-9B3E-E04F933C016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<sst xmlns="http://schemas.openxmlformats.org/spreadsheetml/2006/main" count="199" uniqueCount="72">
  <si>
    <t>Average of Patient Waittime</t>
  </si>
  <si>
    <t>Average of Patient Satisfaction Score</t>
  </si>
  <si>
    <t>Row Labels</t>
  </si>
  <si>
    <t>Delay</t>
  </si>
  <si>
    <t>Ontime</t>
  </si>
  <si>
    <t>Grand Total</t>
  </si>
  <si>
    <t>Distinct Count of Patient Id</t>
  </si>
  <si>
    <t>Male</t>
  </si>
  <si>
    <t>None</t>
  </si>
  <si>
    <t>Admitted</t>
  </si>
  <si>
    <t>60-69</t>
  </si>
  <si>
    <t>70-79</t>
  </si>
  <si>
    <t>10-19</t>
  </si>
  <si>
    <t>40-49</t>
  </si>
  <si>
    <t>50-59</t>
  </si>
  <si>
    <t>20-29</t>
  </si>
  <si>
    <t>0-09</t>
  </si>
  <si>
    <t>30-39</t>
  </si>
  <si>
    <t>Female</t>
  </si>
  <si>
    <t>Not Admitted</t>
  </si>
  <si>
    <t>Average of Patient Age</t>
  </si>
  <si>
    <t>Count of Patient Id</t>
  </si>
  <si>
    <t>Cardiology</t>
  </si>
  <si>
    <t>Gastroenterology</t>
  </si>
  <si>
    <t>General Practice</t>
  </si>
  <si>
    <t>Neurology</t>
  </si>
  <si>
    <t>Orthopedics</t>
  </si>
  <si>
    <t>Physiotherapy</t>
  </si>
  <si>
    <t>Renal</t>
  </si>
  <si>
    <t>Sum of Patient Satisfaction Score</t>
  </si>
  <si>
    <t>Count of Patient Satisfaction Score</t>
  </si>
  <si>
    <t>Count of Patient Admission Flag</t>
  </si>
  <si>
    <t>Admission Status</t>
  </si>
  <si>
    <t xml:space="preserve">Patient </t>
  </si>
  <si>
    <t>% Status</t>
  </si>
  <si>
    <t>Status in %</t>
  </si>
  <si>
    <t>uuuu</t>
  </si>
  <si>
    <t>u</t>
  </si>
  <si>
    <t>s</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</si>
  <si>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</si>
  <si>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</si>
  <si>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</si>
  <si>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</si>
  <si>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</si>
  <si>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</si>
  <si>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</si>
  <si>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</si>
  <si>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</si>
  <si>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</si>
  <si>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</si>
  <si>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</si>
  <si>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</si>
  <si>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</si>
  <si>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</si>
  <si>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</si>
  <si>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</si>
  <si>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</si>
  <si>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</si>
  <si>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</si>
  <si>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</si>
  <si>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</si>
  <si>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</si>
  <si>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</si>
  <si>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</si>
  <si>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</si>
  <si>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</si>
  <si>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</si>
  <si>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</si>
  <si>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</si>
  <si>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</si>
  <si>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May</t>
  </si>
  <si>
    <t>uu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</si>
</sst>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9" tint="0.3999755851924192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84E2AF"/>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0" fontId="0" fillId="0" borderId="0" xfId="0" pivotButton="1"/>
    <xf numFmtId="2" fontId="0" fillId="0" borderId="0" xfId="0" applyNumberFormat="1"/>
    <xf numFmtId="0" fontId="0" fillId="0" borderId="0" xfId="0" applyAlignment="1">
      <alignment horizontal="left"/>
    </xf>
    <xf numFmtId="0" fontId="1" fillId="2" borderId="0" xfId="0" applyFont="1" applyFill="1"/>
    <xf numFmtId="1" fontId="0" fillId="0" borderId="0" xfId="0" applyNumberFormat="1"/>
    <xf numFmtId="16" fontId="0" fillId="0" borderId="0" xfId="0" applyNumberFormat="1"/>
    <xf numFmtId="16" fontId="0" fillId="0" borderId="0" xfId="0" applyNumberFormat="1" applyAlignment="1">
      <alignment horizontal="left"/>
    </xf>
    <xf numFmtId="10" fontId="0" fillId="0" borderId="0" xfId="0" applyNumberFormat="1"/>
    <xf numFmtId="0" fontId="0" fillId="3" borderId="0" xfId="0" applyFill="1"/>
    <xf numFmtId="10" fontId="0" fillId="3" borderId="0" xfId="1" applyNumberFormat="1" applyFont="1" applyFill="1"/>
    <xf numFmtId="0" fontId="0" fillId="2" borderId="0" xfId="0" applyFill="1" applyAlignment="1">
      <alignment horizontal="left"/>
    </xf>
    <xf numFmtId="0" fontId="0" fillId="2" borderId="0" xfId="0" applyFill="1"/>
    <xf numFmtId="0" fontId="0" fillId="2" borderId="0" xfId="0" applyFill="1" applyAlignment="1">
      <alignment horizontal="center" vertical="center"/>
    </xf>
    <xf numFmtId="0" fontId="0" fillId="3" borderId="0" xfId="0" applyFill="1" applyAlignment="1">
      <alignment horizontal="center" vertical="center"/>
    </xf>
    <xf numFmtId="10" fontId="0" fillId="3" borderId="0" xfId="1" applyNumberFormat="1" applyFont="1" applyFill="1" applyAlignment="1">
      <alignment horizontal="center" vertical="center"/>
    </xf>
    <xf numFmtId="0" fontId="0" fillId="0" borderId="0" xfId="0" applyNumberFormat="1"/>
    <xf numFmtId="0" fontId="0" fillId="0" borderId="0" xfId="0" applyFont="1"/>
  </cellXfs>
  <cellStyles count="2">
    <cellStyle name="Normal" xfId="0" builtinId="0"/>
    <cellStyle name="Percent" xfId="1" builtinId="5"/>
  </cellStyles>
  <dxfs count="1159">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 formatCode="0.00"/>
    </dxf>
    <dxf>
      <numFmt numFmtId="2" formatCode="0.00"/>
    </dxf>
    <dxf>
      <numFmt numFmtId="1" formatCode="0"/>
    </dxf>
    <dxf>
      <numFmt numFmtId="21" formatCode="dd/mmm"/>
    </dxf>
    <dxf>
      <numFmt numFmtId="1" formatCode="0"/>
    </dxf>
    <dxf>
      <numFmt numFmtId="21" formatCode="dd/mmm"/>
    </dxf>
    <dxf>
      <numFmt numFmtId="1" formatCode="0"/>
    </dxf>
    <dxf>
      <numFmt numFmtId="21" formatCode="dd/mmm"/>
    </dxf>
    <dxf>
      <numFmt numFmtId="2" formatCode="0.00"/>
    </dxf>
    <dxf>
      <numFmt numFmtId="21" formatCode="dd/mmm"/>
    </dxf>
    <dxf>
      <numFmt numFmtId="1" formatCode="0"/>
    </dxf>
    <dxf>
      <numFmt numFmtId="2" formatCode="0.00"/>
    </dxf>
    <dxf>
      <numFmt numFmtId="21" formatCode="dd/mmm"/>
    </dxf>
    <dxf>
      <numFmt numFmtId="1" formatCode="0"/>
    </dxf>
    <dxf>
      <numFmt numFmtId="2" formatCode="0.00"/>
    </dxf>
    <dxf>
      <numFmt numFmtId="21" formatCode="dd/mmm"/>
    </dxf>
    <dxf>
      <numFmt numFmtId="1" formatCode="0"/>
    </dxf>
    <dxf>
      <numFmt numFmtId="21" formatCode="dd/mmm"/>
    </dxf>
    <dxf>
      <numFmt numFmtId="1" formatCode="0"/>
    </dxf>
    <dxf>
      <numFmt numFmtId="21" formatCode="dd/mmm"/>
    </dxf>
    <dxf>
      <numFmt numFmtId="1" formatCode="0"/>
    </dxf>
    <dxf>
      <font>
        <b/>
        <color theme="1"/>
      </font>
      <border>
        <bottom style="thin">
          <color theme="6"/>
        </bottom>
        <vertical/>
        <horizontal/>
      </border>
    </dxf>
    <dxf>
      <font>
        <sz val="12"/>
        <color theme="1"/>
      </font>
      <fill>
        <patternFill patternType="solid">
          <bgColor rgb="FF8DDFB4"/>
        </patternFill>
      </fill>
      <border diagonalUp="0" diagonalDown="0">
        <left/>
        <right/>
        <top/>
        <bottom/>
        <vertical/>
        <horizontal/>
      </border>
    </dxf>
  </dxfs>
  <tableStyles count="1" defaultTableStyle="TableStyleMedium2" defaultPivotStyle="PivotStyleLight16">
    <tableStyle name="my slicer" pivot="0" table="0" count="10" xr9:uid="{524175D5-D8AD-4BF0-A8AF-0D117ECB1ABE}">
      <tableStyleElement type="wholeTable" dxfId="1158"/>
      <tableStyleElement type="headerRow" dxfId="1157"/>
    </tableStyle>
  </tableStyles>
  <colors>
    <mruColors>
      <color rgb="FF4B9F2D"/>
      <color rgb="FF00CC66"/>
      <color rgb="FF00B43C"/>
      <color rgb="FF179967"/>
      <color rgb="FF137F56"/>
      <color rgb="FF00862D"/>
      <color rgb="FF5BD193"/>
      <color rgb="FF84E2AF"/>
      <color rgb="FF1EC485"/>
      <color rgb="FF008A2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my slicer">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5.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07/relationships/slicerCache" Target="slicerCaches/slicer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4.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(Recovered).xlsx]Pivot Report!PivotTable9</c:name>
    <c:fmtId val="0"/>
  </c:pivotSource>
  <c:chart>
    <c:autoTitleDeleted val="1"/>
    <c:pivotFmts>
      <c:pivotFmt>
        <c:idx val="0"/>
        <c:spPr>
          <a:solidFill>
            <a:srgbClr val="1EC485"/>
          </a:solidFill>
          <a:ln>
            <a:noFill/>
          </a:ln>
          <a:effectLst>
            <a:glow rad="127000">
              <a:schemeClr val="accent1">
                <a:alpha val="0"/>
              </a:schemeClr>
            </a:glow>
            <a:outerShdw dir="6000000" sx="1000" sy="1000" algn="ctr" rotWithShape="0">
              <a:srgbClr val="000000">
                <a:alpha val="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863748546536247E-2"/>
          <c:y val="0.12870849626656769"/>
          <c:w val="0.92665329801064589"/>
          <c:h val="0.82096528524713241"/>
        </c:manualLayout>
      </c:layout>
      <c:barChart>
        <c:barDir val="bar"/>
        <c:grouping val="clustered"/>
        <c:varyColors val="0"/>
        <c:ser>
          <c:idx val="0"/>
          <c:order val="0"/>
          <c:tx>
            <c:strRef>
              <c:f>'Pivot Report'!$B$56</c:f>
              <c:strCache>
                <c:ptCount val="1"/>
                <c:pt idx="0">
                  <c:v>Count of Patient Id</c:v>
                </c:pt>
              </c:strCache>
            </c:strRef>
          </c:tx>
          <c:spPr>
            <a:solidFill>
              <a:srgbClr val="1EC485"/>
            </a:solidFill>
            <a:ln>
              <a:noFill/>
            </a:ln>
            <a:effectLst>
              <a:glow rad="127000">
                <a:schemeClr val="accent1">
                  <a:alpha val="0"/>
                </a:schemeClr>
              </a:glow>
              <a:outerShdw dir="6000000" sx="1000" sy="1000" algn="ctr" rotWithShape="0">
                <a:srgbClr val="000000">
                  <a:alpha val="0"/>
                </a:srgbClr>
              </a:outerShdw>
            </a:effectLst>
          </c:spPr>
          <c:invertIfNegative val="0"/>
          <c:cat>
            <c:strRef>
              <c:f>'Pivot Report'!$A$57:$A$59</c:f>
              <c:strCache>
                <c:ptCount val="2"/>
                <c:pt idx="0">
                  <c:v>Admitted</c:v>
                </c:pt>
                <c:pt idx="1">
                  <c:v>Not Admitted</c:v>
                </c:pt>
              </c:strCache>
            </c:strRef>
          </c:cat>
          <c:val>
            <c:numRef>
              <c:f>'Pivot Report'!$B$57:$B$59</c:f>
              <c:numCache>
                <c:formatCode>General</c:formatCode>
                <c:ptCount val="2"/>
                <c:pt idx="0">
                  <c:v>266</c:v>
                </c:pt>
                <c:pt idx="1">
                  <c:v>253</c:v>
                </c:pt>
              </c:numCache>
            </c:numRef>
          </c:val>
          <c:extLst>
            <c:ext xmlns:c16="http://schemas.microsoft.com/office/drawing/2014/chart" uri="{C3380CC4-5D6E-409C-BE32-E72D297353CC}">
              <c16:uniqueId val="{0000000F-CCC8-4261-8371-C530B4081DC5}"/>
            </c:ext>
          </c:extLst>
        </c:ser>
        <c:ser>
          <c:idx val="1"/>
          <c:order val="1"/>
          <c:tx>
            <c:strRef>
              <c:f>'Pivot Report'!$C$56</c:f>
              <c:strCache>
                <c:ptCount val="1"/>
                <c:pt idx="0">
                  <c:v>Count of Patient Admission Flag</c:v>
                </c:pt>
              </c:strCache>
            </c:strRef>
          </c:tx>
          <c:spPr>
            <a:noFill/>
            <a:ln>
              <a:noFill/>
            </a:ln>
            <a:effectLst>
              <a:outerShdw blurRad="57150" dist="19050" dir="5400000" algn="ctr" rotWithShape="0">
                <a:srgbClr val="000000">
                  <a:alpha val="63000"/>
                </a:srgbClr>
              </a:outerShdw>
            </a:effectLst>
          </c:spPr>
          <c:invertIfNegative val="0"/>
          <c:cat>
            <c:strRef>
              <c:f>'Pivot Report'!$A$57:$A$59</c:f>
              <c:strCache>
                <c:ptCount val="2"/>
                <c:pt idx="0">
                  <c:v>Admitted</c:v>
                </c:pt>
                <c:pt idx="1">
                  <c:v>Not Admitted</c:v>
                </c:pt>
              </c:strCache>
            </c:strRef>
          </c:cat>
          <c:val>
            <c:numRef>
              <c:f>'Pivot Report'!$C$57:$C$59</c:f>
              <c:numCache>
                <c:formatCode>0.00%</c:formatCode>
                <c:ptCount val="2"/>
                <c:pt idx="0">
                  <c:v>0.51252408477842004</c:v>
                </c:pt>
                <c:pt idx="1">
                  <c:v>0.48747591522157996</c:v>
                </c:pt>
              </c:numCache>
            </c:numRef>
          </c:val>
          <c:extLst>
            <c:ext xmlns:c16="http://schemas.microsoft.com/office/drawing/2014/chart" uri="{C3380CC4-5D6E-409C-BE32-E72D297353CC}">
              <c16:uniqueId val="{00000010-CCC8-4261-8371-C530B4081DC5}"/>
            </c:ext>
          </c:extLst>
        </c:ser>
        <c:dLbls>
          <c:showLegendKey val="0"/>
          <c:showVal val="0"/>
          <c:showCatName val="0"/>
          <c:showSerName val="0"/>
          <c:showPercent val="0"/>
          <c:showBubbleSize val="0"/>
        </c:dLbls>
        <c:gapWidth val="121"/>
        <c:overlap val="5"/>
        <c:axId val="1862666672"/>
        <c:axId val="1862672912"/>
      </c:barChart>
      <c:catAx>
        <c:axId val="1862666672"/>
        <c:scaling>
          <c:orientation val="minMax"/>
        </c:scaling>
        <c:delete val="1"/>
        <c:axPos val="l"/>
        <c:numFmt formatCode="General" sourceLinked="1"/>
        <c:majorTickMark val="none"/>
        <c:minorTickMark val="none"/>
        <c:tickLblPos val="nextTo"/>
        <c:crossAx val="1862672912"/>
        <c:crosses val="autoZero"/>
        <c:auto val="1"/>
        <c:lblAlgn val="ctr"/>
        <c:lblOffset val="100"/>
        <c:noMultiLvlLbl val="0"/>
      </c:catAx>
      <c:valAx>
        <c:axId val="1862672912"/>
        <c:scaling>
          <c:orientation val="minMax"/>
        </c:scaling>
        <c:delete val="1"/>
        <c:axPos val="b"/>
        <c:numFmt formatCode="General" sourceLinked="1"/>
        <c:majorTickMark val="none"/>
        <c:minorTickMark val="none"/>
        <c:tickLblPos val="nextTo"/>
        <c:crossAx val="1862666672"/>
        <c:crosses val="autoZero"/>
        <c:crossBetween val="between"/>
      </c:valAx>
      <c:spPr>
        <a:noFill/>
        <a:ln>
          <a:noFill/>
        </a:ln>
        <a:effectLst>
          <a:outerShdw dist="50800" sx="1000" sy="1000" algn="ctr" rotWithShape="0">
            <a:srgbClr val="000000">
              <a:alpha val="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DDFB4"/>
          </a:solidFill>
          <a:ln w="25400">
            <a:noFill/>
          </a:ln>
          <a:effectLst>
            <a:outerShdw blurRad="50800" dist="50800" dir="5400000" sx="3000" sy="3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95390719763165"/>
          <c:y val="8.8150904213896333E-2"/>
          <c:w val="0.70745283471419862"/>
          <c:h val="0.73056098756886156"/>
        </c:manualLayout>
      </c:layout>
      <c:areaChart>
        <c:grouping val="standard"/>
        <c:varyColors val="0"/>
        <c:dLbls>
          <c:showLegendKey val="0"/>
          <c:showVal val="0"/>
          <c:showCatName val="0"/>
          <c:showSerName val="0"/>
          <c:showPercent val="0"/>
          <c:showBubbleSize val="0"/>
        </c:dLbls>
        <c:axId val="286468368"/>
        <c:axId val="286456848"/>
      </c:areaChart>
      <c:catAx>
        <c:axId val="286468368"/>
        <c:scaling>
          <c:orientation val="minMax"/>
        </c:scaling>
        <c:delete val="1"/>
        <c:axPos val="b"/>
        <c:numFmt formatCode="General" sourceLinked="1"/>
        <c:majorTickMark val="out"/>
        <c:minorTickMark val="none"/>
        <c:tickLblPos val="nextTo"/>
        <c:crossAx val="286456848"/>
        <c:crosses val="autoZero"/>
        <c:auto val="1"/>
        <c:lblAlgn val="ctr"/>
        <c:lblOffset val="100"/>
        <c:noMultiLvlLbl val="0"/>
      </c:catAx>
      <c:valAx>
        <c:axId val="286456848"/>
        <c:scaling>
          <c:orientation val="minMax"/>
        </c:scaling>
        <c:delete val="1"/>
        <c:axPos val="l"/>
        <c:numFmt formatCode="0" sourceLinked="1"/>
        <c:majorTickMark val="none"/>
        <c:minorTickMark val="none"/>
        <c:tickLblPos val="nextTo"/>
        <c:crossAx val="2864683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(Recovered).xlsx]Pivot Report!PivotTable12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8DDFB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779909329515628E-2"/>
          <c:y val="0.36525446514307663"/>
          <c:w val="0.95621890547263677"/>
          <c:h val="0.5729453940208693"/>
        </c:manualLayout>
      </c:layout>
      <c:areaChart>
        <c:grouping val="standard"/>
        <c:varyColors val="0"/>
        <c:ser>
          <c:idx val="0"/>
          <c:order val="0"/>
          <c:tx>
            <c:strRef>
              <c:f>'Pivot Report'!$H$4</c:f>
              <c:strCache>
                <c:ptCount val="1"/>
                <c:pt idx="0">
                  <c:v>Total</c:v>
                </c:pt>
              </c:strCache>
            </c:strRef>
          </c:tx>
          <c:spPr>
            <a:solidFill>
              <a:srgbClr val="8DDFB4"/>
            </a:solidFill>
            <a:ln w="25400">
              <a:noFill/>
            </a:ln>
            <a:effectLst/>
          </c:spPr>
          <c:cat>
            <c:strRef>
              <c:f>'Pivot Report'!$G$5:$G$36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Report'!$H$5:$H$36</c:f>
              <c:numCache>
                <c:formatCode>0</c:formatCode>
                <c:ptCount val="31"/>
                <c:pt idx="0">
                  <c:v>37</c:v>
                </c:pt>
                <c:pt idx="1">
                  <c:v>28</c:v>
                </c:pt>
                <c:pt idx="2">
                  <c:v>47</c:v>
                </c:pt>
                <c:pt idx="3">
                  <c:v>48</c:v>
                </c:pt>
                <c:pt idx="4">
                  <c:v>8</c:v>
                </c:pt>
                <c:pt idx="5">
                  <c:v>33</c:v>
                </c:pt>
                <c:pt idx="6">
                  <c:v>9</c:v>
                </c:pt>
                <c:pt idx="7">
                  <c:v>29</c:v>
                </c:pt>
                <c:pt idx="8">
                  <c:v>17</c:v>
                </c:pt>
                <c:pt idx="9">
                  <c:v>23</c:v>
                </c:pt>
                <c:pt idx="10">
                  <c:v>26</c:v>
                </c:pt>
                <c:pt idx="11">
                  <c:v>20</c:v>
                </c:pt>
                <c:pt idx="12">
                  <c:v>12</c:v>
                </c:pt>
                <c:pt idx="13">
                  <c:v>33</c:v>
                </c:pt>
                <c:pt idx="14">
                  <c:v>21</c:v>
                </c:pt>
                <c:pt idx="15">
                  <c:v>36</c:v>
                </c:pt>
                <c:pt idx="16">
                  <c:v>26</c:v>
                </c:pt>
                <c:pt idx="17">
                  <c:v>34</c:v>
                </c:pt>
                <c:pt idx="18">
                  <c:v>11</c:v>
                </c:pt>
                <c:pt idx="19">
                  <c:v>8</c:v>
                </c:pt>
                <c:pt idx="20">
                  <c:v>35</c:v>
                </c:pt>
                <c:pt idx="21">
                  <c:v>51</c:v>
                </c:pt>
                <c:pt idx="22">
                  <c:v>22</c:v>
                </c:pt>
                <c:pt idx="23">
                  <c:v>33</c:v>
                </c:pt>
                <c:pt idx="24">
                  <c:v>14</c:v>
                </c:pt>
                <c:pt idx="25">
                  <c:v>7</c:v>
                </c:pt>
                <c:pt idx="26">
                  <c:v>8</c:v>
                </c:pt>
                <c:pt idx="27">
                  <c:v>40</c:v>
                </c:pt>
                <c:pt idx="28">
                  <c:v>34</c:v>
                </c:pt>
                <c:pt idx="29">
                  <c:v>39</c:v>
                </c:pt>
                <c:pt idx="30">
                  <c:v>24</c:v>
                </c:pt>
              </c:numCache>
            </c:numRef>
          </c:val>
          <c:extLst>
            <c:ext xmlns:c16="http://schemas.microsoft.com/office/drawing/2014/chart" uri="{C3380CC4-5D6E-409C-BE32-E72D297353CC}">
              <c16:uniqueId val="{00000008-2330-48A4-BC88-11C91499308A}"/>
            </c:ext>
          </c:extLst>
        </c:ser>
        <c:dLbls>
          <c:showLegendKey val="0"/>
          <c:showVal val="0"/>
          <c:showCatName val="0"/>
          <c:showSerName val="0"/>
          <c:showPercent val="0"/>
          <c:showBubbleSize val="0"/>
        </c:dLbls>
        <c:axId val="203692576"/>
        <c:axId val="203690656"/>
      </c:areaChart>
      <c:catAx>
        <c:axId val="203692576"/>
        <c:scaling>
          <c:orientation val="minMax"/>
        </c:scaling>
        <c:delete val="1"/>
        <c:axPos val="b"/>
        <c:numFmt formatCode="General" sourceLinked="1"/>
        <c:majorTickMark val="out"/>
        <c:minorTickMark val="none"/>
        <c:tickLblPos val="nextTo"/>
        <c:crossAx val="203690656"/>
        <c:crosses val="autoZero"/>
        <c:auto val="1"/>
        <c:lblAlgn val="ctr"/>
        <c:lblOffset val="100"/>
        <c:noMultiLvlLbl val="0"/>
      </c:catAx>
      <c:valAx>
        <c:axId val="203690656"/>
        <c:scaling>
          <c:orientation val="minMax"/>
        </c:scaling>
        <c:delete val="1"/>
        <c:axPos val="l"/>
        <c:numFmt formatCode="0" sourceLinked="1"/>
        <c:majorTickMark val="none"/>
        <c:minorTickMark val="none"/>
        <c:tickLblPos val="nextTo"/>
        <c:crossAx val="2036925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(Recovered).xlsx]Pivot Report!PivotTable13</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DDFB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019422572178473E-2"/>
          <c:y val="0.39776933765632239"/>
          <c:w val="0.95565774278215221"/>
          <c:h val="0.47990612938088623"/>
        </c:manualLayout>
      </c:layout>
      <c:areaChart>
        <c:grouping val="standard"/>
        <c:varyColors val="0"/>
        <c:ser>
          <c:idx val="0"/>
          <c:order val="0"/>
          <c:tx>
            <c:strRef>
              <c:f>'Pivot Report'!$K$4</c:f>
              <c:strCache>
                <c:ptCount val="1"/>
                <c:pt idx="0">
                  <c:v>Total</c:v>
                </c:pt>
              </c:strCache>
            </c:strRef>
          </c:tx>
          <c:spPr>
            <a:solidFill>
              <a:srgbClr val="8DDFB4"/>
            </a:solidFill>
            <a:ln w="25400">
              <a:noFill/>
            </a:ln>
            <a:effectLst/>
          </c:spPr>
          <c:cat>
            <c:strRef>
              <c:f>'Pivot Report'!$J$5:$J$36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Report'!$K$5:$K$36</c:f>
              <c:numCache>
                <c:formatCode>0</c:formatCode>
                <c:ptCount val="31"/>
                <c:pt idx="0">
                  <c:v>38.785714285714285</c:v>
                </c:pt>
                <c:pt idx="1">
                  <c:v>41</c:v>
                </c:pt>
                <c:pt idx="2">
                  <c:v>38.857142857142854</c:v>
                </c:pt>
                <c:pt idx="3">
                  <c:v>31</c:v>
                </c:pt>
                <c:pt idx="4">
                  <c:v>24.727272727272727</c:v>
                </c:pt>
                <c:pt idx="5">
                  <c:v>32.823529411764703</c:v>
                </c:pt>
                <c:pt idx="6">
                  <c:v>33.4</c:v>
                </c:pt>
                <c:pt idx="7">
                  <c:v>35.882352941176471</c:v>
                </c:pt>
                <c:pt idx="8">
                  <c:v>43.153846153846153</c:v>
                </c:pt>
                <c:pt idx="9">
                  <c:v>35.208333333333336</c:v>
                </c:pt>
                <c:pt idx="10">
                  <c:v>51.769230769230766</c:v>
                </c:pt>
                <c:pt idx="11">
                  <c:v>44.285714285714285</c:v>
                </c:pt>
                <c:pt idx="12">
                  <c:v>45.25</c:v>
                </c:pt>
                <c:pt idx="13">
                  <c:v>41</c:v>
                </c:pt>
                <c:pt idx="14">
                  <c:v>39.75</c:v>
                </c:pt>
                <c:pt idx="15">
                  <c:v>32.5</c:v>
                </c:pt>
                <c:pt idx="16">
                  <c:v>36.733333333333334</c:v>
                </c:pt>
                <c:pt idx="17">
                  <c:v>39.631578947368418</c:v>
                </c:pt>
                <c:pt idx="18">
                  <c:v>27.4375</c:v>
                </c:pt>
                <c:pt idx="19">
                  <c:v>38.823529411764703</c:v>
                </c:pt>
                <c:pt idx="20">
                  <c:v>34.285714285714285</c:v>
                </c:pt>
                <c:pt idx="21">
                  <c:v>36.954545454545453</c:v>
                </c:pt>
                <c:pt idx="22">
                  <c:v>42.25</c:v>
                </c:pt>
                <c:pt idx="23">
                  <c:v>39.647058823529413</c:v>
                </c:pt>
                <c:pt idx="24">
                  <c:v>43.444444444444443</c:v>
                </c:pt>
                <c:pt idx="25">
                  <c:v>39.230769230769234</c:v>
                </c:pt>
                <c:pt idx="26">
                  <c:v>45.92307692307692</c:v>
                </c:pt>
                <c:pt idx="27">
                  <c:v>44.615384615384613</c:v>
                </c:pt>
                <c:pt idx="28">
                  <c:v>40</c:v>
                </c:pt>
                <c:pt idx="29">
                  <c:v>28.8</c:v>
                </c:pt>
                <c:pt idx="30">
                  <c:v>47.631578947368418</c:v>
                </c:pt>
              </c:numCache>
            </c:numRef>
          </c:val>
          <c:extLst>
            <c:ext xmlns:c16="http://schemas.microsoft.com/office/drawing/2014/chart" uri="{C3380CC4-5D6E-409C-BE32-E72D297353CC}">
              <c16:uniqueId val="{00000008-75B9-44FE-968A-CA487631888F}"/>
            </c:ext>
          </c:extLst>
        </c:ser>
        <c:dLbls>
          <c:showLegendKey val="0"/>
          <c:showVal val="0"/>
          <c:showCatName val="0"/>
          <c:showSerName val="0"/>
          <c:showPercent val="0"/>
          <c:showBubbleSize val="0"/>
        </c:dLbls>
        <c:axId val="428902688"/>
        <c:axId val="428901728"/>
      </c:areaChart>
      <c:catAx>
        <c:axId val="428902688"/>
        <c:scaling>
          <c:orientation val="minMax"/>
        </c:scaling>
        <c:delete val="1"/>
        <c:axPos val="b"/>
        <c:numFmt formatCode="General" sourceLinked="1"/>
        <c:majorTickMark val="out"/>
        <c:minorTickMark val="none"/>
        <c:tickLblPos val="nextTo"/>
        <c:crossAx val="428901728"/>
        <c:crosses val="autoZero"/>
        <c:auto val="1"/>
        <c:lblAlgn val="ctr"/>
        <c:lblOffset val="100"/>
        <c:noMultiLvlLbl val="0"/>
      </c:catAx>
      <c:valAx>
        <c:axId val="428901728"/>
        <c:scaling>
          <c:orientation val="minMax"/>
        </c:scaling>
        <c:delete val="1"/>
        <c:axPos val="l"/>
        <c:numFmt formatCode="0" sourceLinked="1"/>
        <c:majorTickMark val="none"/>
        <c:minorTickMark val="none"/>
        <c:tickLblPos val="nextTo"/>
        <c:crossAx val="4289026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(Recovered).xlsx]Pivot Report!PivotTable14</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DDFB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30299669016747E-2"/>
          <c:y val="0.26984126984126983"/>
          <c:w val="0.90413940066196652"/>
          <c:h val="0.55555555555555558"/>
        </c:manualLayout>
      </c:layout>
      <c:areaChart>
        <c:grouping val="standard"/>
        <c:varyColors val="0"/>
        <c:ser>
          <c:idx val="0"/>
          <c:order val="0"/>
          <c:tx>
            <c:strRef>
              <c:f>'Pivot Report'!$N$4</c:f>
              <c:strCache>
                <c:ptCount val="1"/>
                <c:pt idx="0">
                  <c:v>Total</c:v>
                </c:pt>
              </c:strCache>
            </c:strRef>
          </c:tx>
          <c:spPr>
            <a:solidFill>
              <a:srgbClr val="8DDFB4"/>
            </a:solidFill>
            <a:ln w="25400">
              <a:noFill/>
            </a:ln>
            <a:effectLst/>
          </c:spPr>
          <c:cat>
            <c:strRef>
              <c:f>'Pivot Report'!$M$5:$M$36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Report'!$N$5:$N$36</c:f>
              <c:numCache>
                <c:formatCode>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8-9E41-4E79-9FD8-6C53A09E03AC}"/>
            </c:ext>
          </c:extLst>
        </c:ser>
        <c:dLbls>
          <c:showLegendKey val="0"/>
          <c:showVal val="0"/>
          <c:showCatName val="0"/>
          <c:showSerName val="0"/>
          <c:showPercent val="0"/>
          <c:showBubbleSize val="0"/>
        </c:dLbls>
        <c:axId val="1962356559"/>
        <c:axId val="1962354159"/>
      </c:areaChart>
      <c:catAx>
        <c:axId val="1962356559"/>
        <c:scaling>
          <c:orientation val="minMax"/>
        </c:scaling>
        <c:delete val="1"/>
        <c:axPos val="b"/>
        <c:numFmt formatCode="General" sourceLinked="1"/>
        <c:majorTickMark val="out"/>
        <c:minorTickMark val="none"/>
        <c:tickLblPos val="nextTo"/>
        <c:crossAx val="1962354159"/>
        <c:crosses val="autoZero"/>
        <c:auto val="1"/>
        <c:lblAlgn val="ctr"/>
        <c:lblOffset val="100"/>
        <c:noMultiLvlLbl val="0"/>
      </c:catAx>
      <c:valAx>
        <c:axId val="1962354159"/>
        <c:scaling>
          <c:orientation val="minMax"/>
        </c:scaling>
        <c:delete val="1"/>
        <c:axPos val="l"/>
        <c:numFmt formatCode="0" sourceLinked="1"/>
        <c:majorTickMark val="none"/>
        <c:minorTickMark val="none"/>
        <c:tickLblPos val="nextTo"/>
        <c:crossAx val="19623565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6350" cap="flat" cmpd="sng">
            <a:solidFill>
              <a:schemeClr val="accent1">
                <a:alpha val="51000"/>
              </a:schemeClr>
            </a:solidFill>
            <a:round/>
          </a:ln>
          <a:effectLst>
            <a:outerShdw blurRad="50800" dist="50800" dir="5400000" sx="3000" sy="3000" algn="ctr" rotWithShape="0">
              <a:srgbClr val="000000">
                <a:alpha val="43137"/>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6350" cap="flat" cmpd="sng">
            <a:solidFill>
              <a:srgbClr val="137F56"/>
            </a:solidFill>
            <a:round/>
          </a:ln>
          <a:effectLst>
            <a:outerShdw blurRad="50800" dist="50800" dir="5400000" sx="3000" sy="3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66457600743972"/>
          <c:y val="0.10840872085347683"/>
          <c:w val="0.70745283471419862"/>
          <c:h val="0.75052179270370356"/>
        </c:manualLayout>
      </c:layout>
      <c:lineChart>
        <c:grouping val="stacked"/>
        <c:varyColors val="0"/>
        <c:dLbls>
          <c:showLegendKey val="0"/>
          <c:showVal val="0"/>
          <c:showCatName val="0"/>
          <c:showSerName val="0"/>
          <c:showPercent val="0"/>
          <c:showBubbleSize val="0"/>
        </c:dLbls>
        <c:marker val="1"/>
        <c:smooth val="0"/>
        <c:axId val="286468368"/>
        <c:axId val="286456848"/>
      </c:lineChart>
      <c:catAx>
        <c:axId val="286468368"/>
        <c:scaling>
          <c:orientation val="minMax"/>
        </c:scaling>
        <c:delete val="1"/>
        <c:axPos val="b"/>
        <c:numFmt formatCode="General" sourceLinked="1"/>
        <c:majorTickMark val="out"/>
        <c:minorTickMark val="none"/>
        <c:tickLblPos val="nextTo"/>
        <c:crossAx val="286456848"/>
        <c:crosses val="autoZero"/>
        <c:auto val="1"/>
        <c:lblAlgn val="ctr"/>
        <c:lblOffset val="100"/>
        <c:noMultiLvlLbl val="0"/>
      </c:catAx>
      <c:valAx>
        <c:axId val="286456848"/>
        <c:scaling>
          <c:orientation val="minMax"/>
        </c:scaling>
        <c:delete val="1"/>
        <c:axPos val="l"/>
        <c:numFmt formatCode="0" sourceLinked="1"/>
        <c:majorTickMark val="none"/>
        <c:minorTickMark val="none"/>
        <c:tickLblPos val="nextTo"/>
        <c:crossAx val="28646836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(Recovered).xlsx]Pivot Report!PivotTable12</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8DDFB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6350" cap="rnd" cmpd="sng">
            <a:solidFill>
              <a:srgbClr val="137F5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3512654889769983"/>
          <c:w val="1"/>
          <c:h val="0.5256640792241396"/>
        </c:manualLayout>
      </c:layout>
      <c:lineChart>
        <c:grouping val="standard"/>
        <c:varyColors val="0"/>
        <c:ser>
          <c:idx val="0"/>
          <c:order val="0"/>
          <c:tx>
            <c:strRef>
              <c:f>'Pivot Report'!$H$4</c:f>
              <c:strCache>
                <c:ptCount val="1"/>
                <c:pt idx="0">
                  <c:v>Total</c:v>
                </c:pt>
              </c:strCache>
            </c:strRef>
          </c:tx>
          <c:spPr>
            <a:ln w="6350" cap="rnd" cmpd="sng">
              <a:solidFill>
                <a:srgbClr val="137F56"/>
              </a:solidFill>
              <a:round/>
            </a:ln>
            <a:effectLst/>
          </c:spPr>
          <c:marker>
            <c:symbol val="none"/>
          </c:marker>
          <c:cat>
            <c:strRef>
              <c:f>'Pivot Report'!$G$5:$G$36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Report'!$H$5:$H$36</c:f>
              <c:numCache>
                <c:formatCode>0</c:formatCode>
                <c:ptCount val="31"/>
                <c:pt idx="0">
                  <c:v>37</c:v>
                </c:pt>
                <c:pt idx="1">
                  <c:v>28</c:v>
                </c:pt>
                <c:pt idx="2">
                  <c:v>47</c:v>
                </c:pt>
                <c:pt idx="3">
                  <c:v>48</c:v>
                </c:pt>
                <c:pt idx="4">
                  <c:v>8</c:v>
                </c:pt>
                <c:pt idx="5">
                  <c:v>33</c:v>
                </c:pt>
                <c:pt idx="6">
                  <c:v>9</c:v>
                </c:pt>
                <c:pt idx="7">
                  <c:v>29</c:v>
                </c:pt>
                <c:pt idx="8">
                  <c:v>17</c:v>
                </c:pt>
                <c:pt idx="9">
                  <c:v>23</c:v>
                </c:pt>
                <c:pt idx="10">
                  <c:v>26</c:v>
                </c:pt>
                <c:pt idx="11">
                  <c:v>20</c:v>
                </c:pt>
                <c:pt idx="12">
                  <c:v>12</c:v>
                </c:pt>
                <c:pt idx="13">
                  <c:v>33</c:v>
                </c:pt>
                <c:pt idx="14">
                  <c:v>21</c:v>
                </c:pt>
                <c:pt idx="15">
                  <c:v>36</c:v>
                </c:pt>
                <c:pt idx="16">
                  <c:v>26</c:v>
                </c:pt>
                <c:pt idx="17">
                  <c:v>34</c:v>
                </c:pt>
                <c:pt idx="18">
                  <c:v>11</c:v>
                </c:pt>
                <c:pt idx="19">
                  <c:v>8</c:v>
                </c:pt>
                <c:pt idx="20">
                  <c:v>35</c:v>
                </c:pt>
                <c:pt idx="21">
                  <c:v>51</c:v>
                </c:pt>
                <c:pt idx="22">
                  <c:v>22</c:v>
                </c:pt>
                <c:pt idx="23">
                  <c:v>33</c:v>
                </c:pt>
                <c:pt idx="24">
                  <c:v>14</c:v>
                </c:pt>
                <c:pt idx="25">
                  <c:v>7</c:v>
                </c:pt>
                <c:pt idx="26">
                  <c:v>8</c:v>
                </c:pt>
                <c:pt idx="27">
                  <c:v>40</c:v>
                </c:pt>
                <c:pt idx="28">
                  <c:v>34</c:v>
                </c:pt>
                <c:pt idx="29">
                  <c:v>39</c:v>
                </c:pt>
                <c:pt idx="30">
                  <c:v>24</c:v>
                </c:pt>
              </c:numCache>
            </c:numRef>
          </c:val>
          <c:smooth val="0"/>
          <c:extLst>
            <c:ext xmlns:c16="http://schemas.microsoft.com/office/drawing/2014/chart" uri="{C3380CC4-5D6E-409C-BE32-E72D297353CC}">
              <c16:uniqueId val="{00000008-D8F7-4984-AA78-9463880DE06A}"/>
            </c:ext>
          </c:extLst>
        </c:ser>
        <c:dLbls>
          <c:showLegendKey val="0"/>
          <c:showVal val="0"/>
          <c:showCatName val="0"/>
          <c:showSerName val="0"/>
          <c:showPercent val="0"/>
          <c:showBubbleSize val="0"/>
        </c:dLbls>
        <c:smooth val="0"/>
        <c:axId val="203692576"/>
        <c:axId val="203690656"/>
      </c:lineChart>
      <c:catAx>
        <c:axId val="203692576"/>
        <c:scaling>
          <c:orientation val="minMax"/>
        </c:scaling>
        <c:delete val="1"/>
        <c:axPos val="b"/>
        <c:numFmt formatCode="General" sourceLinked="1"/>
        <c:majorTickMark val="out"/>
        <c:minorTickMark val="none"/>
        <c:tickLblPos val="nextTo"/>
        <c:crossAx val="203690656"/>
        <c:crosses val="autoZero"/>
        <c:auto val="1"/>
        <c:lblAlgn val="ctr"/>
        <c:lblOffset val="100"/>
        <c:noMultiLvlLbl val="0"/>
      </c:catAx>
      <c:valAx>
        <c:axId val="203690656"/>
        <c:scaling>
          <c:orientation val="minMax"/>
        </c:scaling>
        <c:delete val="1"/>
        <c:axPos val="l"/>
        <c:numFmt formatCode="0" sourceLinked="1"/>
        <c:majorTickMark val="none"/>
        <c:minorTickMark val="none"/>
        <c:tickLblPos val="nextTo"/>
        <c:crossAx val="20369257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(Recovered).xlsx]Pivot Report!PivotTable13</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DDF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6350" cap="rnd" cmpd="sng">
            <a:solidFill>
              <a:srgbClr val="137F5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019422572178473E-2"/>
          <c:y val="0.39776933765632239"/>
          <c:w val="0.95565774278215221"/>
          <c:h val="0.47990612938088623"/>
        </c:manualLayout>
      </c:layout>
      <c:lineChart>
        <c:grouping val="standard"/>
        <c:varyColors val="0"/>
        <c:ser>
          <c:idx val="0"/>
          <c:order val="0"/>
          <c:tx>
            <c:strRef>
              <c:f>'Pivot Report'!$K$4</c:f>
              <c:strCache>
                <c:ptCount val="1"/>
                <c:pt idx="0">
                  <c:v>Total</c:v>
                </c:pt>
              </c:strCache>
            </c:strRef>
          </c:tx>
          <c:spPr>
            <a:ln w="6350" cap="rnd" cmpd="sng">
              <a:solidFill>
                <a:srgbClr val="137F56"/>
              </a:solidFill>
              <a:round/>
            </a:ln>
            <a:effectLst/>
          </c:spPr>
          <c:marker>
            <c:symbol val="none"/>
          </c:marker>
          <c:cat>
            <c:strRef>
              <c:f>'Pivot Report'!$J$5:$J$36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Report'!$K$5:$K$36</c:f>
              <c:numCache>
                <c:formatCode>0</c:formatCode>
                <c:ptCount val="31"/>
                <c:pt idx="0">
                  <c:v>38.785714285714285</c:v>
                </c:pt>
                <c:pt idx="1">
                  <c:v>41</c:v>
                </c:pt>
                <c:pt idx="2">
                  <c:v>38.857142857142854</c:v>
                </c:pt>
                <c:pt idx="3">
                  <c:v>31</c:v>
                </c:pt>
                <c:pt idx="4">
                  <c:v>24.727272727272727</c:v>
                </c:pt>
                <c:pt idx="5">
                  <c:v>32.823529411764703</c:v>
                </c:pt>
                <c:pt idx="6">
                  <c:v>33.4</c:v>
                </c:pt>
                <c:pt idx="7">
                  <c:v>35.882352941176471</c:v>
                </c:pt>
                <c:pt idx="8">
                  <c:v>43.153846153846153</c:v>
                </c:pt>
                <c:pt idx="9">
                  <c:v>35.208333333333336</c:v>
                </c:pt>
                <c:pt idx="10">
                  <c:v>51.769230769230766</c:v>
                </c:pt>
                <c:pt idx="11">
                  <c:v>44.285714285714285</c:v>
                </c:pt>
                <c:pt idx="12">
                  <c:v>45.25</c:v>
                </c:pt>
                <c:pt idx="13">
                  <c:v>41</c:v>
                </c:pt>
                <c:pt idx="14">
                  <c:v>39.75</c:v>
                </c:pt>
                <c:pt idx="15">
                  <c:v>32.5</c:v>
                </c:pt>
                <c:pt idx="16">
                  <c:v>36.733333333333334</c:v>
                </c:pt>
                <c:pt idx="17">
                  <c:v>39.631578947368418</c:v>
                </c:pt>
                <c:pt idx="18">
                  <c:v>27.4375</c:v>
                </c:pt>
                <c:pt idx="19">
                  <c:v>38.823529411764703</c:v>
                </c:pt>
                <c:pt idx="20">
                  <c:v>34.285714285714285</c:v>
                </c:pt>
                <c:pt idx="21">
                  <c:v>36.954545454545453</c:v>
                </c:pt>
                <c:pt idx="22">
                  <c:v>42.25</c:v>
                </c:pt>
                <c:pt idx="23">
                  <c:v>39.647058823529413</c:v>
                </c:pt>
                <c:pt idx="24">
                  <c:v>43.444444444444443</c:v>
                </c:pt>
                <c:pt idx="25">
                  <c:v>39.230769230769234</c:v>
                </c:pt>
                <c:pt idx="26">
                  <c:v>45.92307692307692</c:v>
                </c:pt>
                <c:pt idx="27">
                  <c:v>44.615384615384613</c:v>
                </c:pt>
                <c:pt idx="28">
                  <c:v>40</c:v>
                </c:pt>
                <c:pt idx="29">
                  <c:v>28.8</c:v>
                </c:pt>
                <c:pt idx="30">
                  <c:v>47.631578947368418</c:v>
                </c:pt>
              </c:numCache>
            </c:numRef>
          </c:val>
          <c:smooth val="0"/>
          <c:extLst>
            <c:ext xmlns:c16="http://schemas.microsoft.com/office/drawing/2014/chart" uri="{C3380CC4-5D6E-409C-BE32-E72D297353CC}">
              <c16:uniqueId val="{00000008-818B-4B3A-B287-A6146661D3AE}"/>
            </c:ext>
          </c:extLst>
        </c:ser>
        <c:dLbls>
          <c:showLegendKey val="0"/>
          <c:showVal val="0"/>
          <c:showCatName val="0"/>
          <c:showSerName val="0"/>
          <c:showPercent val="0"/>
          <c:showBubbleSize val="0"/>
        </c:dLbls>
        <c:smooth val="0"/>
        <c:axId val="428902688"/>
        <c:axId val="428901728"/>
      </c:lineChart>
      <c:catAx>
        <c:axId val="428902688"/>
        <c:scaling>
          <c:orientation val="minMax"/>
        </c:scaling>
        <c:delete val="1"/>
        <c:axPos val="b"/>
        <c:numFmt formatCode="General" sourceLinked="1"/>
        <c:majorTickMark val="out"/>
        <c:minorTickMark val="none"/>
        <c:tickLblPos val="nextTo"/>
        <c:crossAx val="428901728"/>
        <c:crosses val="autoZero"/>
        <c:auto val="1"/>
        <c:lblAlgn val="ctr"/>
        <c:lblOffset val="100"/>
        <c:noMultiLvlLbl val="0"/>
      </c:catAx>
      <c:valAx>
        <c:axId val="428901728"/>
        <c:scaling>
          <c:orientation val="minMax"/>
        </c:scaling>
        <c:delete val="1"/>
        <c:axPos val="l"/>
        <c:numFmt formatCode="0" sourceLinked="1"/>
        <c:majorTickMark val="none"/>
        <c:minorTickMark val="none"/>
        <c:tickLblPos val="nextTo"/>
        <c:crossAx val="42890268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(Recovered).xlsx]Pivot Report!PivotTable14</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DDF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6350" cap="rnd" cmpd="sng">
            <a:solidFill>
              <a:srgbClr val="137F5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283150644036755E-2"/>
          <c:y val="0.17937049785720799"/>
          <c:w val="0.90413955600490092"/>
          <c:h val="0.64602614662168323"/>
        </c:manualLayout>
      </c:layout>
      <c:lineChart>
        <c:grouping val="standard"/>
        <c:varyColors val="0"/>
        <c:ser>
          <c:idx val="0"/>
          <c:order val="0"/>
          <c:tx>
            <c:strRef>
              <c:f>'Pivot Report'!$N$4</c:f>
              <c:strCache>
                <c:ptCount val="1"/>
                <c:pt idx="0">
                  <c:v>Total</c:v>
                </c:pt>
              </c:strCache>
            </c:strRef>
          </c:tx>
          <c:spPr>
            <a:ln w="6350" cap="rnd" cmpd="sng">
              <a:solidFill>
                <a:srgbClr val="137F56"/>
              </a:solidFill>
              <a:round/>
            </a:ln>
            <a:effectLst/>
          </c:spPr>
          <c:marker>
            <c:symbol val="none"/>
          </c:marker>
          <c:cat>
            <c:strRef>
              <c:f>'Pivot Report'!$M$5:$M$36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Report'!$N$5:$N$36</c:f>
              <c:numCache>
                <c:formatCode>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smooth val="0"/>
          <c:extLst>
            <c:ext xmlns:c16="http://schemas.microsoft.com/office/drawing/2014/chart" uri="{C3380CC4-5D6E-409C-BE32-E72D297353CC}">
              <c16:uniqueId val="{00000008-1E46-4666-B671-1C398A51616E}"/>
            </c:ext>
          </c:extLst>
        </c:ser>
        <c:dLbls>
          <c:showLegendKey val="0"/>
          <c:showVal val="0"/>
          <c:showCatName val="0"/>
          <c:showSerName val="0"/>
          <c:showPercent val="0"/>
          <c:showBubbleSize val="0"/>
        </c:dLbls>
        <c:smooth val="0"/>
        <c:axId val="1962356559"/>
        <c:axId val="1962354159"/>
      </c:lineChart>
      <c:catAx>
        <c:axId val="1962356559"/>
        <c:scaling>
          <c:orientation val="minMax"/>
        </c:scaling>
        <c:delete val="1"/>
        <c:axPos val="b"/>
        <c:numFmt formatCode="General" sourceLinked="1"/>
        <c:majorTickMark val="out"/>
        <c:minorTickMark val="none"/>
        <c:tickLblPos val="nextTo"/>
        <c:crossAx val="1962354159"/>
        <c:crosses val="autoZero"/>
        <c:auto val="1"/>
        <c:lblAlgn val="ctr"/>
        <c:lblOffset val="100"/>
        <c:noMultiLvlLbl val="0"/>
      </c:catAx>
      <c:valAx>
        <c:axId val="1962354159"/>
        <c:scaling>
          <c:orientation val="minMax"/>
        </c:scaling>
        <c:delete val="1"/>
        <c:axPos val="l"/>
        <c:numFmt formatCode="0" sourceLinked="1"/>
        <c:majorTickMark val="none"/>
        <c:minorTickMark val="none"/>
        <c:tickLblPos val="nextTo"/>
        <c:crossAx val="196235655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Emergency Room  (Recovered).xlsx]Pivot Report!PivotTable10</c:name>
    <c:fmtId val="17"/>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solidFill>
              <a:sysClr val="window" lastClr="FFFFFF"/>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rgbClr val="84E2AF"/>
          </a:solidFill>
          <a:ln>
            <a:noFill/>
          </a:ln>
          <a:effectLst/>
        </c:spPr>
        <c:marker>
          <c:symbol val="none"/>
        </c:marker>
        <c:dLbl>
          <c:idx val="0"/>
          <c:spPr>
            <a:noFill/>
            <a:ln w="9525">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84E2AF"/>
          </a:solidFill>
          <a:ln>
            <a:noFill/>
          </a:ln>
          <a:effectLst/>
        </c:spPr>
        <c:dLbl>
          <c:idx val="0"/>
          <c:layout>
            <c:manualLayout>
              <c:x val="0.16312056737588654"/>
              <c:y val="0.13636363636363635"/>
            </c:manualLayout>
          </c:layout>
          <c:spPr>
            <a:noFill/>
            <a:ln w="9525">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84E2AF"/>
          </a:solidFill>
          <a:ln>
            <a:noFill/>
          </a:ln>
          <a:effectLst/>
        </c:spPr>
        <c:dLbl>
          <c:idx val="0"/>
          <c:layout>
            <c:manualLayout>
              <c:x val="-0.13829787234042554"/>
              <c:y val="-0.15909090909090912"/>
            </c:manualLayout>
          </c:layout>
          <c:spPr>
            <a:noFill/>
            <a:ln w="9525">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84E2AF"/>
          </a:solidFill>
          <a:ln>
            <a:noFill/>
          </a:ln>
          <a:effectLst/>
        </c:spPr>
        <c:marker>
          <c:symbol val="none"/>
        </c:marker>
        <c:dLbl>
          <c:idx val="0"/>
          <c:spPr>
            <a:noFill/>
            <a:ln w="9525">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84E2AF"/>
          </a:solidFill>
          <a:ln>
            <a:noFill/>
          </a:ln>
          <a:effectLst/>
        </c:spPr>
        <c:dLbl>
          <c:idx val="0"/>
          <c:layout>
            <c:manualLayout>
              <c:x val="0.16312056737588654"/>
              <c:y val="0.13636363636363635"/>
            </c:manualLayout>
          </c:layout>
          <c:spPr>
            <a:noFill/>
            <a:ln w="9525">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rgbClr val="84E2AF"/>
          </a:solidFill>
          <a:ln>
            <a:noFill/>
          </a:ln>
          <a:effectLst/>
        </c:spPr>
        <c:dLbl>
          <c:idx val="0"/>
          <c:layout>
            <c:manualLayout>
              <c:x val="-0.13829787234042554"/>
              <c:y val="-0.15909090909090912"/>
            </c:manualLayout>
          </c:layout>
          <c:spPr>
            <a:noFill/>
            <a:ln w="9525">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84E2AF"/>
          </a:solidFill>
          <a:ln>
            <a:noFill/>
          </a:ln>
          <a:effectLst>
            <a:outerShdw blurRad="317500" algn="ctr" rotWithShape="0">
              <a:prstClr val="black">
                <a:alpha val="25000"/>
              </a:prstClr>
            </a:outerShdw>
          </a:effectLst>
        </c:spPr>
        <c:marker>
          <c:symbol val="none"/>
        </c:marker>
        <c:dLbl>
          <c:idx val="0"/>
          <c:spPr>
            <a:noFill/>
            <a:ln w="9525">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1EC485"/>
          </a:solidFill>
          <a:ln>
            <a:noFill/>
          </a:ln>
          <a:effectLst>
            <a:outerShdw blurRad="317500" algn="ctr" rotWithShape="0">
              <a:prstClr val="black">
                <a:alpha val="25000"/>
              </a:prstClr>
            </a:outerShdw>
          </a:effectLst>
        </c:spPr>
        <c:dLbl>
          <c:idx val="0"/>
          <c:layout>
            <c:manualLayout>
              <c:x val="0.16312056737588654"/>
              <c:y val="0.13636363636363635"/>
            </c:manualLayout>
          </c:layout>
          <c:spPr>
            <a:noFill/>
            <a:ln w="9525">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3">
              <a:lumMod val="20000"/>
              <a:lumOff val="80000"/>
            </a:schemeClr>
          </a:solidFill>
          <a:ln>
            <a:noFill/>
          </a:ln>
          <a:effectLst>
            <a:outerShdw blurRad="317500" algn="ctr" rotWithShape="0">
              <a:prstClr val="black">
                <a:alpha val="25000"/>
              </a:prstClr>
            </a:outerShdw>
          </a:effectLst>
        </c:spPr>
        <c:dLbl>
          <c:idx val="0"/>
          <c:layout>
            <c:manualLayout>
              <c:x val="-0.13829787234042554"/>
              <c:y val="-0.15909090909090912"/>
            </c:manualLayout>
          </c:layout>
          <c:spPr>
            <a:noFill/>
            <a:ln w="9525">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84E2AF"/>
          </a:solidFill>
          <a:ln>
            <a:noFill/>
          </a:ln>
          <a:effectLst>
            <a:outerShdw blurRad="317500" algn="ctr" rotWithShape="0">
              <a:prstClr val="black">
                <a:alpha val="25000"/>
              </a:prstClr>
            </a:outerShdw>
          </a:effectLst>
        </c:spPr>
        <c:marker>
          <c:symbol val="none"/>
        </c:marker>
        <c:dLbl>
          <c:idx val="0"/>
          <c:spPr>
            <a:noFill/>
            <a:ln w="9525">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rgbClr val="1EC485"/>
          </a:solidFill>
          <a:ln>
            <a:noFill/>
          </a:ln>
          <a:effectLst>
            <a:outerShdw blurRad="317500" algn="ctr" rotWithShape="0">
              <a:prstClr val="black">
                <a:alpha val="25000"/>
              </a:prstClr>
            </a:outerShdw>
          </a:effectLst>
        </c:spPr>
        <c:dLbl>
          <c:idx val="0"/>
          <c:layout>
            <c:manualLayout>
              <c:x val="0.16312056737588654"/>
              <c:y val="0.13636363636363635"/>
            </c:manualLayout>
          </c:layout>
          <c:spPr>
            <a:noFill/>
            <a:ln w="9525">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3">
              <a:lumMod val="20000"/>
              <a:lumOff val="80000"/>
            </a:schemeClr>
          </a:solidFill>
          <a:ln>
            <a:noFill/>
          </a:ln>
          <a:effectLst>
            <a:outerShdw blurRad="317500" algn="ctr" rotWithShape="0">
              <a:prstClr val="black">
                <a:alpha val="25000"/>
              </a:prstClr>
            </a:outerShdw>
          </a:effectLst>
        </c:spPr>
        <c:dLbl>
          <c:idx val="0"/>
          <c:layout>
            <c:manualLayout>
              <c:x val="-0.13829787234042554"/>
              <c:y val="-0.15909090909090912"/>
            </c:manualLayout>
          </c:layout>
          <c:spPr>
            <a:noFill/>
            <a:ln w="9525">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rgbClr val="84E2AF"/>
          </a:solidFill>
          <a:ln>
            <a:noFill/>
          </a:ln>
          <a:effectLst>
            <a:outerShdw blurRad="317500" algn="ctr" rotWithShape="0">
              <a:prstClr val="black">
                <a:alpha val="16000"/>
              </a:prstClr>
            </a:outerShdw>
          </a:effectLst>
        </c:spPr>
        <c:marker>
          <c:symbol val="none"/>
        </c:marker>
        <c:dLbl>
          <c:idx val="0"/>
          <c:spPr>
            <a:noFill/>
            <a:ln w="9525">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rgbClr val="5BD193"/>
          </a:solidFill>
          <a:ln>
            <a:noFill/>
          </a:ln>
          <a:effectLst>
            <a:outerShdw blurRad="317500" algn="ctr" rotWithShape="0">
              <a:prstClr val="black">
                <a:alpha val="16000"/>
              </a:prstClr>
            </a:outerShdw>
          </a:effectLst>
        </c:spPr>
        <c:dLbl>
          <c:idx val="0"/>
          <c:layout>
            <c:manualLayout>
              <c:x val="0.16312056737588654"/>
              <c:y val="0.13636363636363635"/>
            </c:manualLayout>
          </c:layout>
          <c:spPr>
            <a:noFill/>
            <a:ln w="9525">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6">
              <a:lumMod val="40000"/>
              <a:lumOff val="60000"/>
            </a:schemeClr>
          </a:solidFill>
          <a:ln>
            <a:noFill/>
          </a:ln>
          <a:effectLst>
            <a:outerShdw blurRad="317500" algn="ctr" rotWithShape="0">
              <a:prstClr val="black">
                <a:alpha val="16000"/>
              </a:prstClr>
            </a:outerShdw>
          </a:effectLst>
        </c:spPr>
        <c:dLbl>
          <c:idx val="0"/>
          <c:layout>
            <c:manualLayout>
              <c:x val="-0.13829787234042554"/>
              <c:y val="-0.15909090909090912"/>
            </c:manualLayout>
          </c:layout>
          <c:spPr>
            <a:noFill/>
            <a:ln w="9525">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30660775115876471"/>
          <c:y val="0.144451204963016"/>
          <c:w val="0.36679650416038423"/>
          <c:h val="0.78361071343354805"/>
        </c:manualLayout>
      </c:layout>
      <c:doughnutChart>
        <c:varyColors val="0"/>
        <c:ser>
          <c:idx val="0"/>
          <c:order val="0"/>
          <c:tx>
            <c:strRef>
              <c:f>'Pivot Report'!$B$50</c:f>
              <c:strCache>
                <c:ptCount val="1"/>
                <c:pt idx="0">
                  <c:v>Total</c:v>
                </c:pt>
              </c:strCache>
            </c:strRef>
          </c:tx>
          <c:spPr>
            <a:solidFill>
              <a:srgbClr val="84E2AF"/>
            </a:solidFill>
            <a:ln>
              <a:noFill/>
            </a:ln>
            <a:effectLst>
              <a:outerShdw blurRad="317500" algn="ctr" rotWithShape="0">
                <a:prstClr val="black">
                  <a:alpha val="16000"/>
                </a:prstClr>
              </a:outerShdw>
            </a:effectLst>
          </c:spPr>
          <c:dPt>
            <c:idx val="0"/>
            <c:bubble3D val="0"/>
            <c:spPr>
              <a:solidFill>
                <a:srgbClr val="5BD193"/>
              </a:solidFill>
              <a:ln>
                <a:noFill/>
              </a:ln>
              <a:effectLst>
                <a:outerShdw blurRad="317500" algn="ctr" rotWithShape="0">
                  <a:prstClr val="black">
                    <a:alpha val="16000"/>
                  </a:prstClr>
                </a:outerShdw>
              </a:effectLst>
            </c:spPr>
          </c:dPt>
          <c:dPt>
            <c:idx val="1"/>
            <c:bubble3D val="0"/>
            <c:spPr>
              <a:solidFill>
                <a:schemeClr val="accent6">
                  <a:lumMod val="40000"/>
                  <a:lumOff val="60000"/>
                </a:schemeClr>
              </a:solidFill>
              <a:ln>
                <a:noFill/>
              </a:ln>
              <a:effectLst>
                <a:outerShdw blurRad="317500" algn="ctr" rotWithShape="0">
                  <a:prstClr val="black">
                    <a:alpha val="16000"/>
                  </a:prstClr>
                </a:outerShdw>
              </a:effectLst>
            </c:spPr>
          </c:dPt>
          <c:dLbls>
            <c:dLbl>
              <c:idx val="0"/>
              <c:layout>
                <c:manualLayout>
                  <c:x val="0.16312056737588654"/>
                  <c:y val="0.13636363636363635"/>
                </c:manualLayout>
              </c:layout>
              <c:showLegendKey val="0"/>
              <c:showVal val="0"/>
              <c:showCatName val="0"/>
              <c:showSerName val="0"/>
              <c:showPercent val="1"/>
              <c:showBubbleSize val="0"/>
              <c:extLst>
                <c:ext xmlns:c15="http://schemas.microsoft.com/office/drawing/2012/chart" uri="{CE6537A1-D6FC-4f65-9D91-7224C49458BB}"/>
              </c:extLst>
            </c:dLbl>
            <c:dLbl>
              <c:idx val="1"/>
              <c:layout>
                <c:manualLayout>
                  <c:x val="-0.13829787234042554"/>
                  <c:y val="-0.15909090909090912"/>
                </c:manualLayout>
              </c:layout>
              <c:showLegendKey val="0"/>
              <c:showVal val="0"/>
              <c:showCatName val="0"/>
              <c:showSerName val="0"/>
              <c:showPercent val="1"/>
              <c:showBubbleSize val="0"/>
              <c:extLst>
                <c:ext xmlns:c15="http://schemas.microsoft.com/office/drawing/2012/chart" uri="{CE6537A1-D6FC-4f65-9D91-7224C49458BB}"/>
              </c:extLst>
            </c:dLbl>
            <c:spPr>
              <a:noFill/>
              <a:ln w="9525">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Report'!$A$51:$A$53</c:f>
              <c:strCache>
                <c:ptCount val="2"/>
                <c:pt idx="0">
                  <c:v>Delay</c:v>
                </c:pt>
                <c:pt idx="1">
                  <c:v>Ontime</c:v>
                </c:pt>
              </c:strCache>
            </c:strRef>
          </c:cat>
          <c:val>
            <c:numRef>
              <c:f>'Pivot Report'!$B$51:$B$53</c:f>
              <c:numCache>
                <c:formatCode>General</c:formatCode>
                <c:ptCount val="2"/>
                <c:pt idx="0">
                  <c:v>324</c:v>
                </c:pt>
                <c:pt idx="1">
                  <c:v>195</c:v>
                </c:pt>
              </c:numCache>
            </c:numRef>
          </c:val>
          <c:extLst>
            <c:ext xmlns:c16="http://schemas.microsoft.com/office/drawing/2014/chart" uri="{C3380CC4-5D6E-409C-BE32-E72D297353CC}">
              <c16:uniqueId val="{0000000C-8BFA-40C9-8644-24F63D5BBCB3}"/>
            </c:ext>
          </c:extLst>
        </c:ser>
        <c:dLbls>
          <c:showLegendKey val="0"/>
          <c:showVal val="1"/>
          <c:showCatName val="0"/>
          <c:showSerName val="0"/>
          <c:showPercent val="0"/>
          <c:showBubbleSize val="0"/>
          <c:showLeaderLines val="1"/>
        </c:dLbls>
        <c:firstSliceAng val="0"/>
        <c:holeSize val="59"/>
      </c:doughnutChart>
      <c:spPr>
        <a:noFill/>
        <a:ln>
          <a:noFill/>
        </a:ln>
        <a:effectLst>
          <a:outerShdw sx="1000" sy="1000" algn="ctr" rotWithShape="0">
            <a:srgbClr val="000000">
              <a:alpha val="0"/>
            </a:srgbClr>
          </a:outerShdw>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(Recovered).xlsx]Pivot Report!PivotTable11</c:name>
    <c:fmtId val="1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rgbClr val="84E2AF"/>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EC485"/>
          </a:solidFill>
          <a:ln>
            <a:noFill/>
          </a:ln>
          <a:effectLst>
            <a:outerShdw blurRad="317500" algn="ctr" rotWithShape="0">
              <a:prstClr val="black">
                <a:alpha val="25000"/>
              </a:prstClr>
            </a:outerShdw>
          </a:effectLst>
        </c:spPr>
        <c:dLbl>
          <c:idx val="0"/>
          <c:layout>
            <c:manualLayout>
              <c:x val="0.12754555736492887"/>
              <c:y val="0.1698312095226410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40000"/>
              <a:lumOff val="60000"/>
            </a:schemeClr>
          </a:solidFill>
          <a:ln>
            <a:noFill/>
          </a:ln>
          <a:effectLst>
            <a:outerShdw blurRad="317500" algn="ctr" rotWithShape="0">
              <a:prstClr val="black">
                <a:alpha val="25000"/>
              </a:prstClr>
            </a:outerShdw>
          </a:effectLst>
        </c:spPr>
        <c:dLbl>
          <c:idx val="0"/>
          <c:layout>
            <c:manualLayout>
              <c:x val="-0.13504823720992468"/>
              <c:y val="-0.1845991407854795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16161639509137"/>
          <c:y val="9.3812992125984249E-2"/>
          <c:w val="0.35385208964339465"/>
          <c:h val="0.78352952755905514"/>
        </c:manualLayout>
      </c:layout>
      <c:doughnutChart>
        <c:varyColors val="1"/>
        <c:ser>
          <c:idx val="0"/>
          <c:order val="0"/>
          <c:tx>
            <c:strRef>
              <c:f>'Pivot Report'!$B$32</c:f>
              <c:strCache>
                <c:ptCount val="1"/>
                <c:pt idx="0">
                  <c:v>Total</c:v>
                </c:pt>
              </c:strCache>
            </c:strRef>
          </c:tx>
          <c:spPr>
            <a:solidFill>
              <a:srgbClr val="84E2AF"/>
            </a:solidFill>
          </c:spPr>
          <c:dPt>
            <c:idx val="0"/>
            <c:bubble3D val="0"/>
            <c:spPr>
              <a:solidFill>
                <a:srgbClr val="1EC485"/>
              </a:solidFill>
              <a:ln>
                <a:noFill/>
              </a:ln>
              <a:effectLst>
                <a:outerShdw blurRad="317500" algn="ctr" rotWithShape="0">
                  <a:prstClr val="black">
                    <a:alpha val="25000"/>
                  </a:prstClr>
                </a:outerShdw>
              </a:effectLst>
            </c:spPr>
          </c:dPt>
          <c:dPt>
            <c:idx val="1"/>
            <c:bubble3D val="0"/>
            <c:spPr>
              <a:solidFill>
                <a:schemeClr val="accent6">
                  <a:lumMod val="40000"/>
                  <a:lumOff val="60000"/>
                </a:schemeClr>
              </a:solidFill>
              <a:ln>
                <a:noFill/>
              </a:ln>
              <a:effectLst>
                <a:outerShdw blurRad="317500" algn="ctr" rotWithShape="0">
                  <a:prstClr val="black">
                    <a:alpha val="25000"/>
                  </a:prstClr>
                </a:outerShdw>
              </a:effectLst>
            </c:spPr>
          </c:dPt>
          <c:dLbls>
            <c:dLbl>
              <c:idx val="0"/>
              <c:layout>
                <c:manualLayout>
                  <c:x val="0.12754555736492887"/>
                  <c:y val="0.1698312095226410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13504823720992468"/>
                  <c:y val="-0.1845991407854795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Report'!$A$33:$A$35</c:f>
              <c:strCache>
                <c:ptCount val="2"/>
                <c:pt idx="0">
                  <c:v>Female</c:v>
                </c:pt>
                <c:pt idx="1">
                  <c:v>Male</c:v>
                </c:pt>
              </c:strCache>
            </c:strRef>
          </c:cat>
          <c:val>
            <c:numRef>
              <c:f>'Pivot Report'!$B$33:$B$35</c:f>
              <c:numCache>
                <c:formatCode>General</c:formatCode>
                <c:ptCount val="2"/>
                <c:pt idx="0">
                  <c:v>254</c:v>
                </c:pt>
                <c:pt idx="1">
                  <c:v>265</c:v>
                </c:pt>
              </c:numCache>
            </c:numRef>
          </c:val>
          <c:extLst>
            <c:ext xmlns:c16="http://schemas.microsoft.com/office/drawing/2014/chart" uri="{C3380CC4-5D6E-409C-BE32-E72D297353CC}">
              <c16:uniqueId val="{0000000C-F9D4-4B58-83D5-05B267CCE8B2}"/>
            </c:ext>
          </c:extLst>
        </c:ser>
        <c:dLbls>
          <c:showLegendKey val="0"/>
          <c:showVal val="0"/>
          <c:showCatName val="0"/>
          <c:showSerName val="0"/>
          <c:showPercent val="1"/>
          <c:showBubbleSize val="0"/>
          <c:showLeaderLines val="1"/>
        </c:dLbls>
        <c:firstSliceAng val="0"/>
        <c:holeSize val="53"/>
      </c:doughnutChart>
      <c:spPr>
        <a:noFill/>
        <a:ln>
          <a:noFill/>
        </a:ln>
        <a:effectLst/>
      </c:spPr>
    </c:plotArea>
    <c:legend>
      <c:legendPos val="r"/>
      <c:layout>
        <c:manualLayout>
          <c:xMode val="edge"/>
          <c:yMode val="edge"/>
          <c:x val="0.75416666666666665"/>
          <c:y val="0.35655425790273282"/>
          <c:w val="0.19081388419446502"/>
          <c:h val="0.3184090850029884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(Recovered).xlsx]Pivot Report!PivotTable5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4E2A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99862041343099"/>
          <c:y val="9.0309219160104981E-2"/>
          <c:w val="0.67230730290825746"/>
          <c:h val="0.82016805554314143"/>
        </c:manualLayout>
      </c:layout>
      <c:barChart>
        <c:barDir val="bar"/>
        <c:grouping val="clustered"/>
        <c:varyColors val="0"/>
        <c:ser>
          <c:idx val="0"/>
          <c:order val="0"/>
          <c:tx>
            <c:strRef>
              <c:f>'Pivot Report'!$B$19</c:f>
              <c:strCache>
                <c:ptCount val="1"/>
                <c:pt idx="0">
                  <c:v>Total</c:v>
                </c:pt>
              </c:strCache>
            </c:strRef>
          </c:tx>
          <c:spPr>
            <a:solidFill>
              <a:srgbClr val="84E2AF"/>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Report'!$A$20:$A$28</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Report'!$B$20:$B$28</c:f>
              <c:numCache>
                <c:formatCode>General</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8-5046-4638-9830-83E07AD9E477}"/>
            </c:ext>
          </c:extLst>
        </c:ser>
        <c:dLbls>
          <c:showLegendKey val="0"/>
          <c:showVal val="0"/>
          <c:showCatName val="0"/>
          <c:showSerName val="0"/>
          <c:showPercent val="0"/>
          <c:showBubbleSize val="0"/>
        </c:dLbls>
        <c:gapWidth val="115"/>
        <c:overlap val="-20"/>
        <c:axId val="149772800"/>
        <c:axId val="149756480"/>
      </c:barChart>
      <c:catAx>
        <c:axId val="149772800"/>
        <c:scaling>
          <c:orientation val="minMax"/>
        </c:scaling>
        <c:delete val="0"/>
        <c:axPos val="l"/>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9756480"/>
        <c:crosses val="autoZero"/>
        <c:auto val="1"/>
        <c:lblAlgn val="ctr"/>
        <c:lblOffset val="100"/>
        <c:noMultiLvlLbl val="0"/>
      </c:catAx>
      <c:valAx>
        <c:axId val="149756480"/>
        <c:scaling>
          <c:orientation val="minMax"/>
        </c:scaling>
        <c:delete val="1"/>
        <c:axPos val="b"/>
        <c:numFmt formatCode="General" sourceLinked="1"/>
        <c:majorTickMark val="none"/>
        <c:minorTickMark val="none"/>
        <c:tickLblPos val="nextTo"/>
        <c:crossAx val="14977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(Recovered).xlsx]Pivot Report!PivotTable8</c:name>
    <c:fmtId val="8"/>
  </c:pivotSource>
  <c:chart>
    <c:autoTitleDeleted val="1"/>
    <c:pivotFmts>
      <c:pivotFmt>
        <c:idx val="0"/>
        <c:spPr>
          <a:solidFill>
            <a:srgbClr val="5BD193"/>
          </a:solidFill>
          <a:ln>
            <a:noFill/>
          </a:ln>
          <a:effectLst/>
        </c:spPr>
        <c:marker>
          <c:symbol val="none"/>
        </c:marker>
        <c:dLbl>
          <c:idx val="0"/>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
        <c:spPr>
          <a:solidFill>
            <a:srgbClr val="5BD193"/>
          </a:solidFill>
          <a:ln>
            <a:noFill/>
          </a:ln>
          <a:effectLst/>
        </c:spPr>
        <c:dLbl>
          <c:idx val="0"/>
          <c:layout>
            <c:manualLayout>
              <c:x val="-2.0370135052831988E-16"/>
              <c:y val="-0.24227763196267132"/>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2"/>
        <c:spPr>
          <a:solidFill>
            <a:srgbClr val="5BD193"/>
          </a:solidFill>
          <a:ln>
            <a:noFill/>
          </a:ln>
          <a:effectLst/>
        </c:spPr>
        <c:dLbl>
          <c:idx val="0"/>
          <c:layout>
            <c:manualLayout>
              <c:x val="-1.0185067526415994E-16"/>
              <c:y val="-0.26180737824438616"/>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3"/>
        <c:spPr>
          <a:solidFill>
            <a:srgbClr val="5BD193"/>
          </a:solidFill>
          <a:ln>
            <a:noFill/>
          </a:ln>
          <a:effectLst/>
        </c:spPr>
        <c:dLbl>
          <c:idx val="0"/>
          <c:layout>
            <c:manualLayout>
              <c:x val="0"/>
              <c:y val="-0.25362569262175561"/>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4"/>
        <c:spPr>
          <a:solidFill>
            <a:srgbClr val="5BD193"/>
          </a:solidFill>
          <a:ln>
            <a:noFill/>
          </a:ln>
          <a:effectLst/>
        </c:spPr>
        <c:dLbl>
          <c:idx val="0"/>
          <c:layout>
            <c:manualLayout>
              <c:x val="0"/>
              <c:y val="-0.22901392534266554"/>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5"/>
        <c:spPr>
          <a:solidFill>
            <a:srgbClr val="5BD193"/>
          </a:solidFill>
          <a:ln>
            <a:noFill/>
          </a:ln>
          <a:effectLst/>
        </c:spPr>
        <c:dLbl>
          <c:idx val="0"/>
          <c:layout>
            <c:manualLayout>
              <c:x val="0"/>
              <c:y val="-0.27868948673082533"/>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6"/>
        <c:spPr>
          <a:solidFill>
            <a:srgbClr val="5BD193"/>
          </a:solidFill>
          <a:ln>
            <a:noFill/>
          </a:ln>
          <a:effectLst/>
        </c:spPr>
        <c:dLbl>
          <c:idx val="0"/>
          <c:layout>
            <c:manualLayout>
              <c:x val="-5.0925337632079971E-17"/>
              <c:y val="-0.30629447360746576"/>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7"/>
        <c:spPr>
          <a:solidFill>
            <a:srgbClr val="5BD193"/>
          </a:solidFill>
          <a:ln>
            <a:noFill/>
          </a:ln>
          <a:effectLst/>
        </c:spPr>
        <c:dLbl>
          <c:idx val="0"/>
          <c:layout>
            <c:manualLayout>
              <c:x val="2.7777777777777779E-3"/>
              <c:y val="-0.30138560804899389"/>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8"/>
        <c:spPr>
          <a:solidFill>
            <a:srgbClr val="5BD193"/>
          </a:solidFill>
          <a:ln>
            <a:noFill/>
          </a:ln>
          <a:effectLst/>
        </c:spPr>
        <c:dLbl>
          <c:idx val="0"/>
          <c:layout>
            <c:manualLayout>
              <c:x val="-6.3656672040099964E-18"/>
              <c:y val="-0.30719925634295714"/>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9"/>
        <c:spPr>
          <a:solidFill>
            <a:srgbClr val="5BD193"/>
          </a:solidFill>
          <a:ln>
            <a:noFill/>
          </a:ln>
          <a:effectLst/>
        </c:spPr>
        <c:marker>
          <c:symbol val="none"/>
        </c:marker>
        <c:dLbl>
          <c:idx val="0"/>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0"/>
        <c:spPr>
          <a:solidFill>
            <a:srgbClr val="5BD193"/>
          </a:solidFill>
          <a:ln>
            <a:noFill/>
          </a:ln>
          <a:effectLst/>
        </c:spPr>
        <c:dLbl>
          <c:idx val="0"/>
          <c:layout>
            <c:manualLayout>
              <c:x val="-6.3656672040099964E-18"/>
              <c:y val="-0.30719925634295714"/>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1"/>
        <c:spPr>
          <a:solidFill>
            <a:srgbClr val="5BD193"/>
          </a:solidFill>
          <a:ln>
            <a:noFill/>
          </a:ln>
          <a:effectLst/>
        </c:spPr>
        <c:dLbl>
          <c:idx val="0"/>
          <c:layout>
            <c:manualLayout>
              <c:x val="2.7777777777777779E-3"/>
              <c:y val="-0.30138560804899389"/>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2"/>
        <c:spPr>
          <a:solidFill>
            <a:srgbClr val="5BD193"/>
          </a:solidFill>
          <a:ln>
            <a:noFill/>
          </a:ln>
          <a:effectLst/>
        </c:spPr>
        <c:dLbl>
          <c:idx val="0"/>
          <c:layout>
            <c:manualLayout>
              <c:x val="-5.0925337632079971E-17"/>
              <c:y val="-0.30629447360746576"/>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3"/>
        <c:spPr>
          <a:solidFill>
            <a:srgbClr val="5BD193"/>
          </a:solidFill>
          <a:ln>
            <a:noFill/>
          </a:ln>
          <a:effectLst/>
        </c:spPr>
        <c:dLbl>
          <c:idx val="0"/>
          <c:layout>
            <c:manualLayout>
              <c:x val="0"/>
              <c:y val="-0.27868948673082533"/>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4"/>
        <c:spPr>
          <a:solidFill>
            <a:srgbClr val="5BD193"/>
          </a:solidFill>
          <a:ln>
            <a:noFill/>
          </a:ln>
          <a:effectLst/>
        </c:spPr>
        <c:dLbl>
          <c:idx val="0"/>
          <c:layout>
            <c:manualLayout>
              <c:x val="0"/>
              <c:y val="-0.22901392534266554"/>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5"/>
        <c:spPr>
          <a:solidFill>
            <a:srgbClr val="5BD193"/>
          </a:solidFill>
          <a:ln>
            <a:noFill/>
          </a:ln>
          <a:effectLst/>
        </c:spPr>
        <c:dLbl>
          <c:idx val="0"/>
          <c:layout>
            <c:manualLayout>
              <c:x val="0"/>
              <c:y val="-0.25362569262175561"/>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6"/>
        <c:spPr>
          <a:solidFill>
            <a:srgbClr val="5BD193"/>
          </a:solidFill>
          <a:ln>
            <a:noFill/>
          </a:ln>
          <a:effectLst/>
        </c:spPr>
        <c:dLbl>
          <c:idx val="0"/>
          <c:layout>
            <c:manualLayout>
              <c:x val="-1.0185067526415994E-16"/>
              <c:y val="-0.26180737824438616"/>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7"/>
        <c:spPr>
          <a:solidFill>
            <a:srgbClr val="5BD193"/>
          </a:solidFill>
          <a:ln>
            <a:noFill/>
          </a:ln>
          <a:effectLst/>
        </c:spPr>
        <c:dLbl>
          <c:idx val="0"/>
          <c:layout>
            <c:manualLayout>
              <c:x val="-2.0370135052831988E-16"/>
              <c:y val="-0.24227763196267132"/>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8"/>
        <c:spPr>
          <a:solidFill>
            <a:srgbClr val="5BD193"/>
          </a:solidFill>
          <a:ln>
            <a:noFill/>
          </a:ln>
          <a:effectLst/>
        </c:spPr>
        <c:marker>
          <c:symbol val="none"/>
        </c:marker>
        <c:dLbl>
          <c:idx val="0"/>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9"/>
        <c:spPr>
          <a:solidFill>
            <a:srgbClr val="5BD193"/>
          </a:solidFill>
          <a:ln>
            <a:noFill/>
          </a:ln>
          <a:effectLst/>
        </c:spPr>
        <c:dLbl>
          <c:idx val="0"/>
          <c:layout>
            <c:manualLayout>
              <c:x val="3.668763254129453E-3"/>
              <c:y val="-0.23653713961415529"/>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20"/>
        <c:spPr>
          <a:solidFill>
            <a:srgbClr val="5BD193"/>
          </a:solidFill>
          <a:ln>
            <a:noFill/>
          </a:ln>
          <a:effectLst/>
        </c:spPr>
        <c:dLbl>
          <c:idx val="0"/>
          <c:layout>
            <c:manualLayout>
              <c:x val="2.7778604292684112E-3"/>
              <c:y val="-0.24357098309419312"/>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21"/>
        <c:spPr>
          <a:solidFill>
            <a:srgbClr val="5BD193"/>
          </a:solidFill>
          <a:ln>
            <a:noFill/>
          </a:ln>
          <a:effectLst/>
        </c:spPr>
        <c:dLbl>
          <c:idx val="0"/>
          <c:layout>
            <c:manualLayout>
              <c:x val="-3.6687632541294868E-3"/>
              <c:y val="-0.2613275684074915"/>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22"/>
        <c:spPr>
          <a:solidFill>
            <a:srgbClr val="5BD193"/>
          </a:solidFill>
          <a:ln>
            <a:noFill/>
          </a:ln>
          <a:effectLst/>
        </c:spPr>
        <c:dLbl>
          <c:idx val="0"/>
          <c:layout>
            <c:manualLayout>
              <c:x val="-6.725988266713589E-17"/>
              <c:y val="-0.25941812218736043"/>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23"/>
        <c:spPr>
          <a:solidFill>
            <a:srgbClr val="5BD193"/>
          </a:solidFill>
          <a:ln>
            <a:noFill/>
          </a:ln>
          <a:effectLst/>
        </c:spPr>
        <c:dLbl>
          <c:idx val="0"/>
          <c:layout>
            <c:manualLayout>
              <c:x val="0"/>
              <c:y val="-0.22901392534266554"/>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24"/>
        <c:spPr>
          <a:solidFill>
            <a:srgbClr val="5BD193"/>
          </a:solidFill>
          <a:ln>
            <a:noFill/>
          </a:ln>
          <a:effectLst/>
        </c:spPr>
        <c:dLbl>
          <c:idx val="0"/>
          <c:layout>
            <c:manualLayout>
              <c:x val="0"/>
              <c:y val="-0.25362569262175561"/>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25"/>
        <c:spPr>
          <a:solidFill>
            <a:srgbClr val="5BD193"/>
          </a:solidFill>
          <a:ln>
            <a:noFill/>
          </a:ln>
          <a:effectLst/>
        </c:spPr>
        <c:dLbl>
          <c:idx val="0"/>
          <c:layout>
            <c:manualLayout>
              <c:x val="0"/>
              <c:y val="-0.24253608853356048"/>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26"/>
        <c:spPr>
          <a:solidFill>
            <a:srgbClr val="5BD193"/>
          </a:solidFill>
          <a:ln>
            <a:noFill/>
          </a:ln>
          <a:effectLst/>
        </c:spPr>
        <c:dLbl>
          <c:idx val="0"/>
          <c:layout>
            <c:manualLayout>
              <c:x val="-1.3451976533427178E-16"/>
              <c:y val="-0.23585378548345409"/>
            </c:manualLayout>
          </c:layout>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plotArea>
      <c:layout>
        <c:manualLayout>
          <c:layoutTarget val="inner"/>
          <c:xMode val="edge"/>
          <c:yMode val="edge"/>
          <c:x val="3.0555555555555555E-2"/>
          <c:y val="0.21657188684747739"/>
          <c:w val="0.93888888888888888"/>
          <c:h val="0.58482720909886254"/>
        </c:manualLayout>
      </c:layout>
      <c:barChart>
        <c:barDir val="col"/>
        <c:grouping val="stacked"/>
        <c:varyColors val="0"/>
        <c:ser>
          <c:idx val="0"/>
          <c:order val="0"/>
          <c:tx>
            <c:strRef>
              <c:f>'Pivot Report'!$B$37</c:f>
              <c:strCache>
                <c:ptCount val="1"/>
                <c:pt idx="0">
                  <c:v>Total</c:v>
                </c:pt>
              </c:strCache>
            </c:strRef>
          </c:tx>
          <c:spPr>
            <a:solidFill>
              <a:srgbClr val="5BD193"/>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dPt>
          <c:dLbls>
            <c:dLbl>
              <c:idx val="0"/>
              <c:layout>
                <c:manualLayout>
                  <c:x val="3.668763254129453E-3"/>
                  <c:y val="-0.23653713961415529"/>
                </c:manualLayout>
              </c:layout>
              <c:dLblPos val="ctr"/>
              <c:showLegendKey val="0"/>
              <c:showVal val="1"/>
              <c:showCatName val="0"/>
              <c:showSerName val="0"/>
              <c:showPercent val="0"/>
              <c:showBubbleSize val="0"/>
              <c:extLst>
                <c:ext xmlns:c15="http://schemas.microsoft.com/office/drawing/2012/chart" uri="{CE6537A1-D6FC-4f65-9D91-7224C49458BB}"/>
              </c:extLst>
            </c:dLbl>
            <c:dLbl>
              <c:idx val="1"/>
              <c:layout>
                <c:manualLayout>
                  <c:x val="2.7778604292684112E-3"/>
                  <c:y val="-0.2435709830941931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
              <c:layout>
                <c:manualLayout>
                  <c:x val="-3.6687632541294868E-3"/>
                  <c:y val="-0.2613275684074915"/>
                </c:manualLayout>
              </c:layout>
              <c:dLblPos val="ctr"/>
              <c:showLegendKey val="0"/>
              <c:showVal val="1"/>
              <c:showCatName val="0"/>
              <c:showSerName val="0"/>
              <c:showPercent val="0"/>
              <c:showBubbleSize val="0"/>
              <c:extLst>
                <c:ext xmlns:c15="http://schemas.microsoft.com/office/drawing/2012/chart" uri="{CE6537A1-D6FC-4f65-9D91-7224C49458BB}"/>
              </c:extLst>
            </c:dLbl>
            <c:dLbl>
              <c:idx val="3"/>
              <c:layout>
                <c:manualLayout>
                  <c:x val="-6.725988266713589E-17"/>
                  <c:y val="-0.2594181221873604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4"/>
              <c:layout>
                <c:manualLayout>
                  <c:x val="0"/>
                  <c:y val="-0.22901392534266554"/>
                </c:manualLayout>
              </c:layout>
              <c:dLblPos val="ctr"/>
              <c:showLegendKey val="0"/>
              <c:showVal val="1"/>
              <c:showCatName val="0"/>
              <c:showSerName val="0"/>
              <c:showPercent val="0"/>
              <c:showBubbleSize val="0"/>
              <c:extLst>
                <c:ext xmlns:c15="http://schemas.microsoft.com/office/drawing/2012/chart" uri="{CE6537A1-D6FC-4f65-9D91-7224C49458BB}"/>
              </c:extLst>
            </c:dLbl>
            <c:dLbl>
              <c:idx val="5"/>
              <c:layout>
                <c:manualLayout>
                  <c:x val="0"/>
                  <c:y val="-0.25362569262175561"/>
                </c:manualLayout>
              </c:layout>
              <c:dLblPos val="ctr"/>
              <c:showLegendKey val="0"/>
              <c:showVal val="1"/>
              <c:showCatName val="0"/>
              <c:showSerName val="0"/>
              <c:showPercent val="0"/>
              <c:showBubbleSize val="0"/>
              <c:extLst>
                <c:ext xmlns:c15="http://schemas.microsoft.com/office/drawing/2012/chart" uri="{CE6537A1-D6FC-4f65-9D91-7224C49458BB}"/>
              </c:extLst>
            </c:dLbl>
            <c:dLbl>
              <c:idx val="6"/>
              <c:layout>
                <c:manualLayout>
                  <c:x val="0"/>
                  <c:y val="-0.24253608853356048"/>
                </c:manualLayout>
              </c:layout>
              <c:dLblPos val="ctr"/>
              <c:showLegendKey val="0"/>
              <c:showVal val="1"/>
              <c:showCatName val="0"/>
              <c:showSerName val="0"/>
              <c:showPercent val="0"/>
              <c:showBubbleSize val="0"/>
              <c:extLst>
                <c:ext xmlns:c15="http://schemas.microsoft.com/office/drawing/2012/chart" uri="{CE6537A1-D6FC-4f65-9D91-7224C49458BB}"/>
              </c:extLst>
            </c:dLbl>
            <c:dLbl>
              <c:idx val="7"/>
              <c:layout>
                <c:manualLayout>
                  <c:x val="-1.3451976533427178E-16"/>
                  <c:y val="-0.23585378548345409"/>
                </c:manualLayout>
              </c:layout>
              <c:dLblPos val="ctr"/>
              <c:showLegendKey val="0"/>
              <c:showVal val="1"/>
              <c:showCatName val="0"/>
              <c:showSerName val="0"/>
              <c:showPercent val="0"/>
              <c:showBubbleSize val="0"/>
              <c:extLst>
                <c:ext xmlns:c15="http://schemas.microsoft.com/office/drawing/2012/chart" uri="{CE6537A1-D6FC-4f65-9D91-7224C49458BB}"/>
              </c:extLst>
            </c:dLbl>
            <c:numFmt formatCode="General" sourceLinked="0"/>
            <c:spPr>
              <a:solidFill>
                <a:schemeClr val="lt1"/>
              </a:solidFill>
              <a:ln>
                <a:solidFill>
                  <a:schemeClr val="accent3">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Report'!$A$38:$A$46</c:f>
              <c:strCache>
                <c:ptCount val="8"/>
                <c:pt idx="0">
                  <c:v>0-09</c:v>
                </c:pt>
                <c:pt idx="1">
                  <c:v>10-19</c:v>
                </c:pt>
                <c:pt idx="2">
                  <c:v>20-29</c:v>
                </c:pt>
                <c:pt idx="3">
                  <c:v>30-39</c:v>
                </c:pt>
                <c:pt idx="4">
                  <c:v>40-49</c:v>
                </c:pt>
                <c:pt idx="5">
                  <c:v>50-59</c:v>
                </c:pt>
                <c:pt idx="6">
                  <c:v>60-69</c:v>
                </c:pt>
                <c:pt idx="7">
                  <c:v>70-79</c:v>
                </c:pt>
              </c:strCache>
            </c:strRef>
          </c:cat>
          <c:val>
            <c:numRef>
              <c:f>'Pivot Report'!$B$38:$B$46</c:f>
              <c:numCache>
                <c:formatCode>General</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10-EADA-450E-9D38-A5212F40061F}"/>
            </c:ext>
          </c:extLst>
        </c:ser>
        <c:dLbls>
          <c:showLegendKey val="0"/>
          <c:showVal val="0"/>
          <c:showCatName val="0"/>
          <c:showSerName val="0"/>
          <c:showPercent val="0"/>
          <c:showBubbleSize val="0"/>
        </c:dLbls>
        <c:gapWidth val="500"/>
        <c:overlap val="-100"/>
        <c:axId val="1733979200"/>
        <c:axId val="1733971040"/>
      </c:barChart>
      <c:catAx>
        <c:axId val="173397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971040"/>
        <c:crosses val="autoZero"/>
        <c:auto val="1"/>
        <c:lblAlgn val="ctr"/>
        <c:lblOffset val="100"/>
        <c:noMultiLvlLbl val="0"/>
      </c:catAx>
      <c:valAx>
        <c:axId val="1733971040"/>
        <c:scaling>
          <c:orientation val="minMax"/>
        </c:scaling>
        <c:delete val="1"/>
        <c:axPos val="l"/>
        <c:numFmt formatCode="General" sourceLinked="1"/>
        <c:majorTickMark val="none"/>
        <c:minorTickMark val="none"/>
        <c:tickLblPos val="nextTo"/>
        <c:crossAx val="173397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4E2AF"/>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Report'!$E$4</c:f>
              <c:strCache>
                <c:ptCount val="1"/>
                <c:pt idx="0">
                  <c:v>Total</c:v>
                </c:pt>
              </c:strCache>
            </c:strRef>
          </c:tx>
          <c:spPr>
            <a:solidFill>
              <a:srgbClr val="84E2AF"/>
            </a:solidFill>
            <a:ln w="25400">
              <a:noFill/>
            </a:ln>
            <a:effectLst/>
          </c:spPr>
          <c:cat>
            <c:strRef>
              <c:f>'Pivot Report'!$D$5:$D$36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Report'!$E$5:$E$36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8-8BE0-4BF9-A2F5-C2981C3BA7B0}"/>
            </c:ext>
          </c:extLst>
        </c:ser>
        <c:dLbls>
          <c:showLegendKey val="0"/>
          <c:showVal val="0"/>
          <c:showCatName val="0"/>
          <c:showSerName val="0"/>
          <c:showPercent val="0"/>
          <c:showBubbleSize val="0"/>
        </c:dLbls>
        <c:axId val="479050896"/>
        <c:axId val="1986023487"/>
      </c:areaChart>
      <c:catAx>
        <c:axId val="479050896"/>
        <c:scaling>
          <c:orientation val="minMax"/>
        </c:scaling>
        <c:delete val="1"/>
        <c:axPos val="b"/>
        <c:numFmt formatCode="General" sourceLinked="1"/>
        <c:majorTickMark val="out"/>
        <c:minorTickMark val="none"/>
        <c:tickLblPos val="nextTo"/>
        <c:crossAx val="1986023487"/>
        <c:crosses val="autoZero"/>
        <c:auto val="1"/>
        <c:lblAlgn val="ctr"/>
        <c:lblOffset val="100"/>
        <c:noMultiLvlLbl val="0"/>
      </c:catAx>
      <c:valAx>
        <c:axId val="1986023487"/>
        <c:scaling>
          <c:orientation val="minMax"/>
        </c:scaling>
        <c:delete val="1"/>
        <c:axPos val="l"/>
        <c:numFmt formatCode="General" sourceLinked="1"/>
        <c:majorTickMark val="none"/>
        <c:minorTickMark val="none"/>
        <c:tickLblPos val="nextTo"/>
        <c:crossAx val="4790508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(Recovered).xlsx]Pivot Report!PivotTable4</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4E2AF"/>
          </a:solidFill>
          <a:ln>
            <a:noFill/>
          </a:ln>
          <a:effectLst/>
        </c:spPr>
        <c:marker>
          <c:symbol val="circle"/>
          <c:size val="5"/>
          <c:spPr>
            <a:solidFill>
              <a:srgbClr val="84E2AF"/>
            </a:solidFill>
            <a:ln w="9525">
              <a:solidFill>
                <a:schemeClr val="accent1"/>
              </a:solidFill>
            </a:ln>
            <a:effectLst/>
          </c:spPr>
        </c:marker>
      </c:pivotFmt>
      <c:pivotFmt>
        <c:idx val="3"/>
        <c:spPr>
          <a:solidFill>
            <a:srgbClr val="84E2A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6350" cap="rnd" cmpd="sng">
            <a:solidFill>
              <a:srgbClr val="137F5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Report'!$E$4</c:f>
              <c:strCache>
                <c:ptCount val="1"/>
                <c:pt idx="0">
                  <c:v>Total</c:v>
                </c:pt>
              </c:strCache>
            </c:strRef>
          </c:tx>
          <c:spPr>
            <a:ln w="6350" cap="rnd" cmpd="sng">
              <a:solidFill>
                <a:srgbClr val="137F56"/>
              </a:solidFill>
              <a:round/>
            </a:ln>
            <a:effectLst/>
          </c:spPr>
          <c:marker>
            <c:symbol val="none"/>
          </c:marker>
          <c:cat>
            <c:strRef>
              <c:f>'Pivot Report'!$D$5:$D$36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Report'!$E$5:$E$36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smooth val="0"/>
          <c:extLst>
            <c:ext xmlns:c16="http://schemas.microsoft.com/office/drawing/2014/chart" uri="{C3380CC4-5D6E-409C-BE32-E72D297353CC}">
              <c16:uniqueId val="{00000008-C618-4579-840F-CE527CFE6E32}"/>
            </c:ext>
          </c:extLst>
        </c:ser>
        <c:dLbls>
          <c:showLegendKey val="0"/>
          <c:showVal val="0"/>
          <c:showCatName val="0"/>
          <c:showSerName val="0"/>
          <c:showPercent val="0"/>
          <c:showBubbleSize val="0"/>
        </c:dLbls>
        <c:smooth val="0"/>
        <c:axId val="479050896"/>
        <c:axId val="1986023487"/>
      </c:lineChart>
      <c:catAx>
        <c:axId val="479050896"/>
        <c:scaling>
          <c:orientation val="minMax"/>
        </c:scaling>
        <c:delete val="1"/>
        <c:axPos val="b"/>
        <c:numFmt formatCode="General" sourceLinked="1"/>
        <c:majorTickMark val="out"/>
        <c:minorTickMark val="none"/>
        <c:tickLblPos val="nextTo"/>
        <c:crossAx val="1986023487"/>
        <c:crosses val="autoZero"/>
        <c:auto val="1"/>
        <c:lblAlgn val="ctr"/>
        <c:lblOffset val="100"/>
        <c:noMultiLvlLbl val="0"/>
      </c:catAx>
      <c:valAx>
        <c:axId val="1986023487"/>
        <c:scaling>
          <c:orientation val="minMax"/>
        </c:scaling>
        <c:delete val="1"/>
        <c:axPos val="l"/>
        <c:numFmt formatCode="General" sourceLinked="1"/>
        <c:majorTickMark val="none"/>
        <c:minorTickMark val="none"/>
        <c:tickLblPos val="nextTo"/>
        <c:crossAx val="47905089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solidFill>
              <a:schemeClr val="accent6">
                <a:lumMod val="20000"/>
                <a:lumOff val="80000"/>
              </a:schemeClr>
            </a:solidFill>
            <a:ln>
              <a:solidFill>
                <a:schemeClr val="accent6"/>
              </a:solidFill>
            </a:ln>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upArrowCallout">
                  <a:avLst/>
                </a:prstGeom>
                <a:noFill/>
                <a:ln>
                  <a:noFill/>
                </a:ln>
              </c15:spPr>
            </c:ext>
          </c:extLst>
        </c:dLbl>
      </c:pivotFmt>
    </c:pivotFmts>
    <c:plotArea>
      <c:layout>
        <c:manualLayout>
          <c:layoutTarget val="inner"/>
          <c:xMode val="edge"/>
          <c:yMode val="edge"/>
          <c:x val="1.7609809695535536E-2"/>
          <c:y val="8.9660095184077929E-2"/>
          <c:w val="0.81825432226636585"/>
          <c:h val="0.53086018019457015"/>
        </c:manualLayout>
      </c:layout>
      <c:areaChart>
        <c:grouping val="standard"/>
        <c:varyColors val="0"/>
        <c:dLbls>
          <c:showLegendKey val="0"/>
          <c:showVal val="1"/>
          <c:showCatName val="0"/>
          <c:showSerName val="0"/>
          <c:showPercent val="0"/>
          <c:showBubbleSize val="0"/>
        </c:dLbls>
        <c:axId val="286468368"/>
        <c:axId val="286456848"/>
      </c:areaChart>
      <c:catAx>
        <c:axId val="286468368"/>
        <c:scaling>
          <c:orientation val="minMax"/>
        </c:scaling>
        <c:delete val="0"/>
        <c:axPos val="b"/>
        <c:numFmt formatCode="General" sourceLinked="1"/>
        <c:majorTickMark val="none"/>
        <c:minorTickMark val="none"/>
        <c:tickLblPos val="nextTo"/>
        <c:spPr>
          <a:noFill/>
          <a:ln w="9525" cap="flat" cmpd="sng" algn="ctr">
            <a:noFill/>
            <a:round/>
          </a:ln>
          <a:effectLst/>
        </c:spPr>
        <c:txPr>
          <a:bodyPr rot="-2700000" spcFirstLastPara="1" vertOverflow="ellipsis" wrap="square" anchor="ctr" anchorCtr="1"/>
          <a:lstStyle/>
          <a:p>
            <a:pPr>
              <a:defRPr sz="1050" b="0" i="0" u="none" strike="noStrike" kern="1200" baseline="0">
                <a:solidFill>
                  <a:schemeClr val="tx1"/>
                </a:solidFill>
                <a:latin typeface="+mn-lt"/>
                <a:ea typeface="+mn-ea"/>
                <a:cs typeface="+mn-cs"/>
              </a:defRPr>
            </a:pPr>
            <a:endParaRPr lang="en-US"/>
          </a:p>
        </c:txPr>
        <c:crossAx val="286456848"/>
        <c:crosses val="autoZero"/>
        <c:auto val="1"/>
        <c:lblAlgn val="ctr"/>
        <c:lblOffset val="100"/>
        <c:noMultiLvlLbl val="0"/>
      </c:catAx>
      <c:valAx>
        <c:axId val="286456848"/>
        <c:scaling>
          <c:orientation val="minMax"/>
        </c:scaling>
        <c:delete val="1"/>
        <c:axPos val="l"/>
        <c:numFmt formatCode="0" sourceLinked="1"/>
        <c:majorTickMark val="out"/>
        <c:minorTickMark val="none"/>
        <c:tickLblPos val="nextTo"/>
        <c:crossAx val="286468368"/>
        <c:crosses val="autoZero"/>
        <c:crossBetween val="midCat"/>
      </c:valAx>
      <c:spPr>
        <a:solidFill>
          <a:srgbClr val="84E2AF"/>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84E2AF"/>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(Recovered).xlsx]Pivot Report!PivotTable4</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rgbClr val="4B9F2D"/>
            </a:solidFill>
          </a:ln>
          <a:effectLst>
            <a:innerShdw dist="38100" dir="16200000">
              <a:schemeClr val="lt1"/>
            </a:innerShdw>
          </a:effectLst>
        </c:spPr>
        <c:marker>
          <c:symbol val="none"/>
        </c:marker>
        <c:dLbl>
          <c:idx val="0"/>
          <c:spPr>
            <a:solidFill>
              <a:schemeClr val="accent6">
                <a:lumMod val="20000"/>
                <a:lumOff val="80000"/>
              </a:schemeClr>
            </a:solidFill>
            <a:ln>
              <a:solidFill>
                <a:srgbClr val="4B9F2D"/>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upArrowCallout">
                  <a:avLst/>
                </a:prstGeom>
                <a:noFill/>
                <a:ln>
                  <a:noFill/>
                </a:ln>
              </c15:spPr>
            </c:ext>
          </c:extLst>
        </c:dLbl>
      </c:pivotFmt>
    </c:pivotFmts>
    <c:plotArea>
      <c:layout>
        <c:manualLayout>
          <c:layoutTarget val="inner"/>
          <c:xMode val="edge"/>
          <c:yMode val="edge"/>
          <c:x val="2.0000062941772565E-2"/>
          <c:y val="0.11080332409972299"/>
          <c:w val="0.82327328688230517"/>
          <c:h val="0.51535820834030099"/>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rgbClr val="4B9F2D"/>
              </a:solidFill>
            </a:ln>
            <a:effectLst>
              <a:innerShdw dist="38100" dir="16200000">
                <a:schemeClr val="lt1"/>
              </a:innerShdw>
            </a:effectLst>
          </c:spPr>
          <c:dLbls>
            <c:spPr>
              <a:solidFill>
                <a:schemeClr val="accent6">
                  <a:lumMod val="20000"/>
                  <a:lumOff val="80000"/>
                </a:schemeClr>
              </a:solidFill>
              <a:ln>
                <a:solidFill>
                  <a:srgbClr val="4B9F2D"/>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upArrowCallout">
                    <a:avLst/>
                  </a:prstGeom>
                  <a:noFill/>
                  <a:ln>
                    <a:noFill/>
                  </a:ln>
                </c15:spPr>
                <c15:showLeaderLines val="1"/>
                <c15:leaderLines>
                  <c:spPr>
                    <a:ln w="9525">
                      <a:solidFill>
                        <a:schemeClr val="accent1">
                          <a:lumMod val="60000"/>
                          <a:lumOff val="40000"/>
                        </a:schemeClr>
                      </a:solidFill>
                    </a:ln>
                    <a:effectLst/>
                  </c:spPr>
                </c15:leaderLines>
              </c:ext>
            </c:extLst>
          </c:dLbls>
          <c:cat>
            <c:strRef>
              <c:f>'Pivot Report'!$D$5:$D$36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Report'!$E$5:$E$36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8-22D5-4A76-B197-C0EE815CF62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79050896"/>
        <c:axId val="1986023487"/>
      </c:areaChart>
      <c:catAx>
        <c:axId val="4790508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2700000" spcFirstLastPara="1" vertOverflow="ellipsis" wrap="square" anchor="ctr" anchorCtr="1"/>
          <a:lstStyle/>
          <a:p>
            <a:pPr>
              <a:defRPr sz="1050" b="0" i="0" u="none" strike="noStrike" kern="1200" baseline="0">
                <a:solidFill>
                  <a:schemeClr val="tx1"/>
                </a:solidFill>
                <a:latin typeface="+mn-lt"/>
                <a:ea typeface="+mn-ea"/>
                <a:cs typeface="+mn-cs"/>
              </a:defRPr>
            </a:pPr>
            <a:endParaRPr lang="en-US"/>
          </a:p>
        </c:txPr>
        <c:crossAx val="1986023487"/>
        <c:crosses val="autoZero"/>
        <c:auto val="1"/>
        <c:lblAlgn val="ctr"/>
        <c:lblOffset val="100"/>
        <c:noMultiLvlLbl val="0"/>
      </c:catAx>
      <c:valAx>
        <c:axId val="1986023487"/>
        <c:scaling>
          <c:orientation val="minMax"/>
        </c:scaling>
        <c:delete val="1"/>
        <c:axPos val="l"/>
        <c:numFmt formatCode="General" sourceLinked="1"/>
        <c:majorTickMark val="out"/>
        <c:minorTickMark val="none"/>
        <c:tickLblPos val="nextTo"/>
        <c:crossAx val="4790508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[Hospital Emergency Room  (Recovered).xlsx]Pivot Report!PivotTable12</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solidFill>
              <a:schemeClr val="accent6">
                <a:lumMod val="20000"/>
                <a:lumOff val="80000"/>
              </a:schemeClr>
            </a:solidFill>
            <a:ln>
              <a:solidFill>
                <a:schemeClr val="accent6"/>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upArrowCallout">
                  <a:avLst/>
                </a:prstGeom>
                <a:noFill/>
                <a:ln>
                  <a:noFill/>
                </a:ln>
              </c15:spPr>
            </c:ext>
          </c:extLst>
        </c:dLbl>
      </c:pivotFmt>
    </c:pivotFmts>
    <c:plotArea>
      <c:layout>
        <c:manualLayout>
          <c:layoutTarget val="inner"/>
          <c:xMode val="edge"/>
          <c:yMode val="edge"/>
          <c:x val="1.7431533179564675E-2"/>
          <c:y val="8.7054890299377394E-2"/>
          <c:w val="0.82401783110444526"/>
          <c:h val="0.53604161668157135"/>
        </c:manualLayout>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solidFill>
                <a:schemeClr val="accent6">
                  <a:lumMod val="20000"/>
                  <a:lumOff val="80000"/>
                </a:schemeClr>
              </a:solidFill>
              <a:ln>
                <a:solidFill>
                  <a:schemeClr val="accent6"/>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upArrowCallout">
                    <a:avLst/>
                  </a:prstGeom>
                  <a:noFill/>
                  <a:ln>
                    <a:noFill/>
                  </a:ln>
                </c15:spPr>
                <c15:showLeaderLines val="1"/>
                <c15:leaderLines>
                  <c:spPr>
                    <a:ln w="9525">
                      <a:solidFill>
                        <a:schemeClr val="accent6">
                          <a:lumMod val="60000"/>
                          <a:lumOff val="40000"/>
                        </a:schemeClr>
                      </a:solidFill>
                    </a:ln>
                    <a:effectLst/>
                  </c:spPr>
                </c15:leaderLines>
              </c:ext>
            </c:extLst>
          </c:dLbls>
          <c:cat>
            <c:strRef>
              <c:f>'Pivot Report'!$G$5:$G$36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Report'!$H$5:$H$36</c:f>
              <c:numCache>
                <c:formatCode>0</c:formatCode>
                <c:ptCount val="31"/>
                <c:pt idx="0">
                  <c:v>37</c:v>
                </c:pt>
                <c:pt idx="1">
                  <c:v>28</c:v>
                </c:pt>
                <c:pt idx="2">
                  <c:v>47</c:v>
                </c:pt>
                <c:pt idx="3">
                  <c:v>48</c:v>
                </c:pt>
                <c:pt idx="4">
                  <c:v>8</c:v>
                </c:pt>
                <c:pt idx="5">
                  <c:v>33</c:v>
                </c:pt>
                <c:pt idx="6">
                  <c:v>9</c:v>
                </c:pt>
                <c:pt idx="7">
                  <c:v>29</c:v>
                </c:pt>
                <c:pt idx="8">
                  <c:v>17</c:v>
                </c:pt>
                <c:pt idx="9">
                  <c:v>23</c:v>
                </c:pt>
                <c:pt idx="10">
                  <c:v>26</c:v>
                </c:pt>
                <c:pt idx="11">
                  <c:v>20</c:v>
                </c:pt>
                <c:pt idx="12">
                  <c:v>12</c:v>
                </c:pt>
                <c:pt idx="13">
                  <c:v>33</c:v>
                </c:pt>
                <c:pt idx="14">
                  <c:v>21</c:v>
                </c:pt>
                <c:pt idx="15">
                  <c:v>36</c:v>
                </c:pt>
                <c:pt idx="16">
                  <c:v>26</c:v>
                </c:pt>
                <c:pt idx="17">
                  <c:v>34</c:v>
                </c:pt>
                <c:pt idx="18">
                  <c:v>11</c:v>
                </c:pt>
                <c:pt idx="19">
                  <c:v>8</c:v>
                </c:pt>
                <c:pt idx="20">
                  <c:v>35</c:v>
                </c:pt>
                <c:pt idx="21">
                  <c:v>51</c:v>
                </c:pt>
                <c:pt idx="22">
                  <c:v>22</c:v>
                </c:pt>
                <c:pt idx="23">
                  <c:v>33</c:v>
                </c:pt>
                <c:pt idx="24">
                  <c:v>14</c:v>
                </c:pt>
                <c:pt idx="25">
                  <c:v>7</c:v>
                </c:pt>
                <c:pt idx="26">
                  <c:v>8</c:v>
                </c:pt>
                <c:pt idx="27">
                  <c:v>40</c:v>
                </c:pt>
                <c:pt idx="28">
                  <c:v>34</c:v>
                </c:pt>
                <c:pt idx="29">
                  <c:v>39</c:v>
                </c:pt>
                <c:pt idx="30">
                  <c:v>24</c:v>
                </c:pt>
              </c:numCache>
            </c:numRef>
          </c:val>
          <c:extLst>
            <c:ext xmlns:c16="http://schemas.microsoft.com/office/drawing/2014/chart" uri="{C3380CC4-5D6E-409C-BE32-E72D297353CC}">
              <c16:uniqueId val="{00000008-367C-443B-A315-EAAC55B2B03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3692576"/>
        <c:axId val="203690656"/>
      </c:areaChart>
      <c:catAx>
        <c:axId val="203692576"/>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2700000" spcFirstLastPara="1" vertOverflow="ellipsis" wrap="square" anchor="ctr" anchorCtr="1"/>
          <a:lstStyle/>
          <a:p>
            <a:pPr>
              <a:defRPr sz="1050" b="0" i="0" u="none" strike="noStrike" kern="1200" baseline="0">
                <a:solidFill>
                  <a:schemeClr val="tx1"/>
                </a:solidFill>
                <a:latin typeface="+mn-lt"/>
                <a:ea typeface="+mn-ea"/>
                <a:cs typeface="+mn-cs"/>
              </a:defRPr>
            </a:pPr>
            <a:endParaRPr lang="en-US"/>
          </a:p>
        </c:txPr>
        <c:crossAx val="203690656"/>
        <c:crosses val="autoZero"/>
        <c:auto val="1"/>
        <c:lblAlgn val="ctr"/>
        <c:lblOffset val="100"/>
        <c:noMultiLvlLbl val="0"/>
      </c:catAx>
      <c:valAx>
        <c:axId val="203690656"/>
        <c:scaling>
          <c:orientation val="minMax"/>
        </c:scaling>
        <c:delete val="1"/>
        <c:axPos val="l"/>
        <c:numFmt formatCode="0" sourceLinked="1"/>
        <c:majorTickMark val="out"/>
        <c:minorTickMark val="none"/>
        <c:tickLblPos val="nextTo"/>
        <c:crossAx val="2036925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84E2AF"/>
    </a:solidFill>
    <a:ln w="9525" cap="flat" cmpd="sng" algn="ctr">
      <a:solidFill>
        <a:schemeClr val="accent6"/>
      </a:solid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(Recovered).xlsx]Pivot Report!PivotTable13</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rgbClr val="4B9F2D"/>
            </a:solidFill>
          </a:ln>
          <a:effectLst>
            <a:innerShdw dist="38100" dir="16200000">
              <a:schemeClr val="lt1"/>
            </a:innerShdw>
          </a:effectLst>
        </c:spPr>
        <c:marker>
          <c:symbol val="none"/>
        </c:marker>
        <c:dLbl>
          <c:idx val="0"/>
          <c:spPr>
            <a:solidFill>
              <a:schemeClr val="accent6">
                <a:lumMod val="20000"/>
                <a:lumOff val="80000"/>
              </a:schemeClr>
            </a:solidFill>
            <a:ln>
              <a:solidFill>
                <a:srgbClr val="4B9F2D"/>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upArrowCallout">
                  <a:avLst/>
                </a:prstGeom>
                <a:noFill/>
                <a:ln>
                  <a:noFill/>
                </a:ln>
              </c15:spPr>
            </c:ext>
          </c:extLst>
        </c:dLbl>
      </c:pivotFmt>
    </c:pivotFmts>
    <c:plotArea>
      <c:layout>
        <c:manualLayout>
          <c:layoutTarget val="inner"/>
          <c:xMode val="edge"/>
          <c:yMode val="edge"/>
          <c:x val="2.0264434120545936E-2"/>
          <c:y val="8.9455301667310083E-2"/>
          <c:w val="0.81957894098656336"/>
          <c:h val="0.5319628466885673"/>
        </c:manualLayout>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rgbClr val="4B9F2D"/>
              </a:solidFill>
            </a:ln>
            <a:effectLst>
              <a:innerShdw dist="38100" dir="16200000">
                <a:schemeClr val="lt1"/>
              </a:innerShdw>
            </a:effectLst>
          </c:spPr>
          <c:dLbls>
            <c:spPr>
              <a:solidFill>
                <a:schemeClr val="accent6">
                  <a:lumMod val="20000"/>
                  <a:lumOff val="80000"/>
                </a:schemeClr>
              </a:solidFill>
              <a:ln>
                <a:solidFill>
                  <a:srgbClr val="4B9F2D"/>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upArrowCallout">
                    <a:avLst/>
                  </a:prstGeom>
                  <a:noFill/>
                  <a:ln>
                    <a:noFill/>
                  </a:ln>
                </c15:spPr>
                <c15:showLeaderLines val="1"/>
                <c15:leaderLines>
                  <c:spPr>
                    <a:ln w="9525">
                      <a:solidFill>
                        <a:schemeClr val="accent1">
                          <a:lumMod val="60000"/>
                          <a:lumOff val="40000"/>
                        </a:schemeClr>
                      </a:solidFill>
                    </a:ln>
                    <a:effectLst/>
                  </c:spPr>
                </c15:leaderLines>
              </c:ext>
            </c:extLst>
          </c:dLbls>
          <c:cat>
            <c:strRef>
              <c:f>'Pivot Report'!$J$5:$J$36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Report'!$K$5:$K$36</c:f>
              <c:numCache>
                <c:formatCode>0</c:formatCode>
                <c:ptCount val="31"/>
                <c:pt idx="0">
                  <c:v>38.785714285714285</c:v>
                </c:pt>
                <c:pt idx="1">
                  <c:v>41</c:v>
                </c:pt>
                <c:pt idx="2">
                  <c:v>38.857142857142854</c:v>
                </c:pt>
                <c:pt idx="3">
                  <c:v>31</c:v>
                </c:pt>
                <c:pt idx="4">
                  <c:v>24.727272727272727</c:v>
                </c:pt>
                <c:pt idx="5">
                  <c:v>32.823529411764703</c:v>
                </c:pt>
                <c:pt idx="6">
                  <c:v>33.4</c:v>
                </c:pt>
                <c:pt idx="7">
                  <c:v>35.882352941176471</c:v>
                </c:pt>
                <c:pt idx="8">
                  <c:v>43.153846153846153</c:v>
                </c:pt>
                <c:pt idx="9">
                  <c:v>35.208333333333336</c:v>
                </c:pt>
                <c:pt idx="10">
                  <c:v>51.769230769230766</c:v>
                </c:pt>
                <c:pt idx="11">
                  <c:v>44.285714285714285</c:v>
                </c:pt>
                <c:pt idx="12">
                  <c:v>45.25</c:v>
                </c:pt>
                <c:pt idx="13">
                  <c:v>41</c:v>
                </c:pt>
                <c:pt idx="14">
                  <c:v>39.75</c:v>
                </c:pt>
                <c:pt idx="15">
                  <c:v>32.5</c:v>
                </c:pt>
                <c:pt idx="16">
                  <c:v>36.733333333333334</c:v>
                </c:pt>
                <c:pt idx="17">
                  <c:v>39.631578947368418</c:v>
                </c:pt>
                <c:pt idx="18">
                  <c:v>27.4375</c:v>
                </c:pt>
                <c:pt idx="19">
                  <c:v>38.823529411764703</c:v>
                </c:pt>
                <c:pt idx="20">
                  <c:v>34.285714285714285</c:v>
                </c:pt>
                <c:pt idx="21">
                  <c:v>36.954545454545453</c:v>
                </c:pt>
                <c:pt idx="22">
                  <c:v>42.25</c:v>
                </c:pt>
                <c:pt idx="23">
                  <c:v>39.647058823529413</c:v>
                </c:pt>
                <c:pt idx="24">
                  <c:v>43.444444444444443</c:v>
                </c:pt>
                <c:pt idx="25">
                  <c:v>39.230769230769234</c:v>
                </c:pt>
                <c:pt idx="26">
                  <c:v>45.92307692307692</c:v>
                </c:pt>
                <c:pt idx="27">
                  <c:v>44.615384615384613</c:v>
                </c:pt>
                <c:pt idx="28">
                  <c:v>40</c:v>
                </c:pt>
                <c:pt idx="29">
                  <c:v>28.8</c:v>
                </c:pt>
                <c:pt idx="30">
                  <c:v>47.631578947368418</c:v>
                </c:pt>
              </c:numCache>
            </c:numRef>
          </c:val>
          <c:extLst>
            <c:ext xmlns:c16="http://schemas.microsoft.com/office/drawing/2014/chart" uri="{C3380CC4-5D6E-409C-BE32-E72D297353CC}">
              <c16:uniqueId val="{00000008-CA61-42B6-9D69-26ED32DF1C9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28902688"/>
        <c:axId val="428901728"/>
      </c:areaChart>
      <c:catAx>
        <c:axId val="42890268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2700000" spcFirstLastPara="1" vertOverflow="ellipsis" wrap="square" anchor="ctr" anchorCtr="1"/>
          <a:lstStyle/>
          <a:p>
            <a:pPr>
              <a:defRPr sz="1050" b="0" i="0" u="none" strike="noStrike" kern="1200" baseline="0">
                <a:solidFill>
                  <a:schemeClr val="tx1"/>
                </a:solidFill>
                <a:latin typeface="+mn-lt"/>
                <a:ea typeface="+mn-ea"/>
                <a:cs typeface="+mn-cs"/>
              </a:defRPr>
            </a:pPr>
            <a:endParaRPr lang="en-US"/>
          </a:p>
        </c:txPr>
        <c:crossAx val="428901728"/>
        <c:crosses val="autoZero"/>
        <c:auto val="1"/>
        <c:lblAlgn val="ctr"/>
        <c:lblOffset val="100"/>
        <c:noMultiLvlLbl val="0"/>
      </c:catAx>
      <c:valAx>
        <c:axId val="428901728"/>
        <c:scaling>
          <c:orientation val="minMax"/>
        </c:scaling>
        <c:delete val="1"/>
        <c:axPos val="l"/>
        <c:numFmt formatCode="0" sourceLinked="1"/>
        <c:majorTickMark val="out"/>
        <c:minorTickMark val="none"/>
        <c:tickLblPos val="nextTo"/>
        <c:crossAx val="4289026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84E2AF"/>
    </a:solidFill>
    <a:ln w="9525" cap="flat" cmpd="sng" algn="ctr">
      <a:solidFill>
        <a:srgbClr val="00862D"/>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(Recovered).xlsx]Pivot Report!PivotTable14</c:name>
    <c:fmtId val="4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rgbClr val="4B9F2D"/>
            </a:solidFill>
          </a:ln>
          <a:effectLst>
            <a:innerShdw dist="38100" dir="16200000">
              <a:schemeClr val="lt1"/>
            </a:innerShdw>
          </a:effectLst>
        </c:spPr>
        <c:marker>
          <c:symbol val="none"/>
        </c:marker>
        <c:dLbl>
          <c:idx val="0"/>
          <c:spPr>
            <a:solidFill>
              <a:schemeClr val="accent6">
                <a:lumMod val="20000"/>
                <a:lumOff val="80000"/>
              </a:schemeClr>
            </a:solidFill>
            <a:ln>
              <a:solidFill>
                <a:srgbClr val="4B9F2D"/>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upArrowCallout">
                  <a:avLst/>
                </a:prstGeom>
                <a:noFill/>
                <a:ln>
                  <a:noFill/>
                </a:ln>
              </c15:spPr>
            </c:ext>
          </c:extLst>
        </c:dLbl>
      </c:pivotFmt>
      <c:pivotFmt>
        <c:idx val="6"/>
      </c:pivotFmt>
    </c:pivotFmts>
    <c:plotArea>
      <c:layout>
        <c:manualLayout>
          <c:layoutTarget val="inner"/>
          <c:xMode val="edge"/>
          <c:yMode val="edge"/>
          <c:x val="2.0304715436352413E-2"/>
          <c:y val="8.6908992724380268E-2"/>
          <c:w val="0.81851690398803179"/>
          <c:h val="0.53799084891960336"/>
        </c:manualLayout>
      </c:layout>
      <c:areaChart>
        <c:grouping val="standard"/>
        <c:varyColors val="0"/>
        <c:ser>
          <c:idx val="0"/>
          <c:order val="0"/>
          <c:tx>
            <c:strRef>
              <c:f>'Pivot Report'!$N$4</c:f>
              <c:strCache>
                <c:ptCount val="1"/>
                <c:pt idx="0">
                  <c:v>Total</c:v>
                </c:pt>
              </c:strCache>
            </c:strRef>
          </c:tx>
          <c:spPr>
            <a:gradFill>
              <a:gsLst>
                <a:gs pos="0">
                  <a:schemeClr val="lt1">
                    <a:alpha val="50000"/>
                  </a:schemeClr>
                </a:gs>
                <a:gs pos="100000">
                  <a:schemeClr val="lt1">
                    <a:alpha val="0"/>
                  </a:schemeClr>
                </a:gs>
              </a:gsLst>
              <a:lin ang="5400000" scaled="0"/>
            </a:gradFill>
            <a:ln>
              <a:solidFill>
                <a:srgbClr val="4B9F2D"/>
              </a:solidFill>
            </a:ln>
            <a:effectLst>
              <a:innerShdw dist="38100" dir="16200000">
                <a:schemeClr val="lt1"/>
              </a:innerShdw>
            </a:effectLst>
          </c:spPr>
          <c:dLbls>
            <c:spPr>
              <a:solidFill>
                <a:schemeClr val="accent6">
                  <a:lumMod val="20000"/>
                  <a:lumOff val="80000"/>
                </a:schemeClr>
              </a:solidFill>
              <a:ln>
                <a:solidFill>
                  <a:srgbClr val="4B9F2D"/>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upArrowCallout">
                    <a:avLst/>
                  </a:prstGeom>
                  <a:noFill/>
                  <a:ln>
                    <a:noFill/>
                  </a:ln>
                </c15:spPr>
                <c15:showLeaderLines val="1"/>
                <c15:leaderLines>
                  <c:spPr>
                    <a:ln w="9525">
                      <a:solidFill>
                        <a:schemeClr val="accent1">
                          <a:lumMod val="60000"/>
                          <a:lumOff val="40000"/>
                        </a:schemeClr>
                      </a:solidFill>
                    </a:ln>
                    <a:effectLst/>
                  </c:spPr>
                </c15:leaderLines>
              </c:ext>
            </c:extLst>
          </c:dLbls>
          <c:cat>
            <c:strRef>
              <c:f>'Pivot Report'!$M$5:$M$36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Report'!$N$5:$N$36</c:f>
              <c:numCache>
                <c:formatCode>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8-6279-47A8-8AB6-01129ABB497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62356559"/>
        <c:axId val="1962354159"/>
      </c:areaChart>
      <c:catAx>
        <c:axId val="196235655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2700000" spcFirstLastPara="1" vertOverflow="ellipsis" wrap="square" anchor="ctr" anchorCtr="1"/>
          <a:lstStyle/>
          <a:p>
            <a:pPr>
              <a:defRPr sz="1050" b="0" i="0" u="none" strike="noStrike" kern="1200" baseline="0">
                <a:solidFill>
                  <a:schemeClr val="tx1"/>
                </a:solidFill>
                <a:latin typeface="+mn-lt"/>
                <a:ea typeface="+mn-ea"/>
                <a:cs typeface="+mn-cs"/>
              </a:defRPr>
            </a:pPr>
            <a:endParaRPr lang="en-US"/>
          </a:p>
        </c:txPr>
        <c:crossAx val="1962354159"/>
        <c:crosses val="autoZero"/>
        <c:auto val="1"/>
        <c:lblAlgn val="ctr"/>
        <c:lblOffset val="100"/>
        <c:noMultiLvlLbl val="0"/>
      </c:catAx>
      <c:valAx>
        <c:axId val="1962354159"/>
        <c:scaling>
          <c:orientation val="minMax"/>
        </c:scaling>
        <c:delete val="1"/>
        <c:axPos val="l"/>
        <c:numFmt formatCode="0" sourceLinked="1"/>
        <c:majorTickMark val="out"/>
        <c:minorTickMark val="none"/>
        <c:tickLblPos val="nextTo"/>
        <c:crossAx val="19623565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84E2AF"/>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Reversed" id="26">
  <a:schemeClr val="accent6"/>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6.xml"/><Relationship Id="rId18" Type="http://schemas.openxmlformats.org/officeDocument/2006/relationships/hyperlink" Target="#Patient_Satisfaction_Trend!A1"/><Relationship Id="rId26" Type="http://schemas.openxmlformats.org/officeDocument/2006/relationships/hyperlink" Target="#Daily_Patient_Trend!A1"/><Relationship Id="rId3" Type="http://schemas.openxmlformats.org/officeDocument/2006/relationships/image" Target="../media/image3.svg"/><Relationship Id="rId21" Type="http://schemas.openxmlformats.org/officeDocument/2006/relationships/chart" Target="../charts/chart11.xml"/><Relationship Id="rId7" Type="http://schemas.openxmlformats.org/officeDocument/2006/relationships/image" Target="../media/image7.png"/><Relationship Id="rId12" Type="http://schemas.openxmlformats.org/officeDocument/2006/relationships/hyperlink" Target="#'Daily Trend No. Of Patient'!A1"/><Relationship Id="rId17" Type="http://schemas.openxmlformats.org/officeDocument/2006/relationships/chart" Target="../charts/chart8.xml"/><Relationship Id="rId25" Type="http://schemas.openxmlformats.org/officeDocument/2006/relationships/chart" Target="../charts/chart14.xml"/><Relationship Id="rId2" Type="http://schemas.openxmlformats.org/officeDocument/2006/relationships/image" Target="../media/image2.png"/><Relationship Id="rId16" Type="http://schemas.openxmlformats.org/officeDocument/2006/relationships/hyperlink" Target="#Average_Patient_Age_Trend!A1"/><Relationship Id="rId20"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24" Type="http://schemas.openxmlformats.org/officeDocument/2006/relationships/chart" Target="../charts/chart13.xml"/><Relationship Id="rId5" Type="http://schemas.openxmlformats.org/officeDocument/2006/relationships/image" Target="../media/image5.svg"/><Relationship Id="rId15" Type="http://schemas.openxmlformats.org/officeDocument/2006/relationships/chart" Target="../charts/chart7.xml"/><Relationship Id="rId23" Type="http://schemas.openxmlformats.org/officeDocument/2006/relationships/image" Target="../media/image8.emf"/><Relationship Id="rId10" Type="http://schemas.openxmlformats.org/officeDocument/2006/relationships/chart" Target="../charts/chart4.xml"/><Relationship Id="rId19" Type="http://schemas.openxmlformats.org/officeDocument/2006/relationships/chart" Target="../charts/chart9.xml"/><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hyperlink" Target="#Daily_Waiting_Time_Trend!A1"/><Relationship Id="rId22" Type="http://schemas.openxmlformats.org/officeDocument/2006/relationships/chart" Target="../charts/chart12.xml"/><Relationship Id="rId27"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hyperlink" Target="#'Daily Trend No. Of Patient'!A1"/></Relationships>
</file>

<file path=xl/drawings/_rels/drawing4.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51441</xdr:colOff>
      <xdr:row>61</xdr:row>
      <xdr:rowOff>93783</xdr:rowOff>
    </xdr:from>
    <xdr:to>
      <xdr:col>4</xdr:col>
      <xdr:colOff>41032</xdr:colOff>
      <xdr:row>64</xdr:row>
      <xdr:rowOff>14853</xdr:rowOff>
    </xdr:to>
    <xdr:graphicFrame macro="">
      <xdr:nvGraphicFramePr>
        <xdr:cNvPr id="4" name="Chart 3">
          <a:extLst>
            <a:ext uri="{FF2B5EF4-FFF2-40B4-BE49-F238E27FC236}">
              <a16:creationId xmlns:a16="http://schemas.microsoft.com/office/drawing/2014/main" id="{1CF08C64-A354-3D88-0F31-4D34F4B46E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483597</xdr:colOff>
      <xdr:row>0</xdr:row>
      <xdr:rowOff>76200</xdr:rowOff>
    </xdr:from>
    <xdr:to>
      <xdr:col>2</xdr:col>
      <xdr:colOff>126919</xdr:colOff>
      <xdr:row>5</xdr:row>
      <xdr:rowOff>9862</xdr:rowOff>
    </xdr:to>
    <xdr:pic>
      <xdr:nvPicPr>
        <xdr:cNvPr id="26" name="Picture 25">
          <a:extLst>
            <a:ext uri="{FF2B5EF4-FFF2-40B4-BE49-F238E27FC236}">
              <a16:creationId xmlns:a16="http://schemas.microsoft.com/office/drawing/2014/main" id="{18A51F14-7BAC-2CFC-DD35-D03E08F7E32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105" t="2716" r="-17673" b="2716"/>
        <a:stretch>
          <a:fillRect/>
        </a:stretch>
      </xdr:blipFill>
      <xdr:spPr>
        <a:xfrm>
          <a:off x="483597" y="76200"/>
          <a:ext cx="862522" cy="848062"/>
        </a:xfrm>
        <a:prstGeom prst="rect">
          <a:avLst/>
        </a:prstGeom>
      </xdr:spPr>
    </xdr:pic>
    <xdr:clientData/>
  </xdr:twoCellAnchor>
  <xdr:twoCellAnchor editAs="absolute">
    <xdr:from>
      <xdr:col>1</xdr:col>
      <xdr:colOff>602501</xdr:colOff>
      <xdr:row>0</xdr:row>
      <xdr:rowOff>102903</xdr:rowOff>
    </xdr:from>
    <xdr:to>
      <xdr:col>13</xdr:col>
      <xdr:colOff>521818</xdr:colOff>
      <xdr:row>4</xdr:row>
      <xdr:rowOff>54493</xdr:rowOff>
    </xdr:to>
    <xdr:sp macro="" textlink="">
      <xdr:nvSpPr>
        <xdr:cNvPr id="9" name="TextBox 8">
          <a:extLst>
            <a:ext uri="{FF2B5EF4-FFF2-40B4-BE49-F238E27FC236}">
              <a16:creationId xmlns:a16="http://schemas.microsoft.com/office/drawing/2014/main" id="{4FE1CFDB-08BB-9D5E-922C-6E22C62A1542}"/>
            </a:ext>
          </a:extLst>
        </xdr:cNvPr>
        <xdr:cNvSpPr txBox="1"/>
      </xdr:nvSpPr>
      <xdr:spPr>
        <a:xfrm>
          <a:off x="1212101" y="102903"/>
          <a:ext cx="7455497" cy="683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2800" b="1"/>
            <a:t>HOSPITAL</a:t>
          </a:r>
          <a:r>
            <a:rPr lang="en-IN" sz="2800" b="1" baseline="0"/>
            <a:t> EMERGENCY ROOM DASHBOARD</a:t>
          </a:r>
        </a:p>
        <a:p>
          <a:pPr algn="l"/>
          <a:r>
            <a:rPr lang="en-IN" sz="1400" b="1" baseline="0"/>
            <a:t>MONTHLY REPORT</a:t>
          </a:r>
          <a:endParaRPr lang="en-IN" sz="1400" b="1"/>
        </a:p>
      </xdr:txBody>
    </xdr:sp>
    <xdr:clientData/>
  </xdr:twoCellAnchor>
  <xdr:twoCellAnchor>
    <xdr:from>
      <xdr:col>1</xdr:col>
      <xdr:colOff>355274</xdr:colOff>
      <xdr:row>4</xdr:row>
      <xdr:rowOff>121366</xdr:rowOff>
    </xdr:from>
    <xdr:to>
      <xdr:col>21</xdr:col>
      <xdr:colOff>91440</xdr:colOff>
      <xdr:row>35</xdr:row>
      <xdr:rowOff>83820</xdr:rowOff>
    </xdr:to>
    <xdr:sp macro="" textlink="">
      <xdr:nvSpPr>
        <xdr:cNvPr id="15" name="Rectangle 14">
          <a:extLst>
            <a:ext uri="{FF2B5EF4-FFF2-40B4-BE49-F238E27FC236}">
              <a16:creationId xmlns:a16="http://schemas.microsoft.com/office/drawing/2014/main" id="{15E5B7F8-27C1-B075-D7CE-C55DFD80D9B1}"/>
            </a:ext>
          </a:extLst>
        </xdr:cNvPr>
        <xdr:cNvSpPr/>
      </xdr:nvSpPr>
      <xdr:spPr>
        <a:xfrm>
          <a:off x="964874" y="852886"/>
          <a:ext cx="12149146" cy="5624114"/>
        </a:xfrm>
        <a:prstGeom prst="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150986</xdr:colOff>
      <xdr:row>5</xdr:row>
      <xdr:rowOff>54229</xdr:rowOff>
    </xdr:from>
    <xdr:to>
      <xdr:col>6</xdr:col>
      <xdr:colOff>439287</xdr:colOff>
      <xdr:row>12</xdr:row>
      <xdr:rowOff>11470</xdr:rowOff>
    </xdr:to>
    <xdr:sp macro="" textlink="">
      <xdr:nvSpPr>
        <xdr:cNvPr id="38" name="Rectangle: Rounded Corners 37">
          <a:extLst>
            <a:ext uri="{FF2B5EF4-FFF2-40B4-BE49-F238E27FC236}">
              <a16:creationId xmlns:a16="http://schemas.microsoft.com/office/drawing/2014/main" id="{D20E4C51-8009-1D0A-80EB-D685D5605E3E}"/>
            </a:ext>
          </a:extLst>
        </xdr:cNvPr>
        <xdr:cNvSpPr/>
      </xdr:nvSpPr>
      <xdr:spPr>
        <a:xfrm>
          <a:off x="1370186" y="968629"/>
          <a:ext cx="2726701" cy="123740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28632</xdr:colOff>
      <xdr:row>5</xdr:row>
      <xdr:rowOff>54229</xdr:rowOff>
    </xdr:from>
    <xdr:to>
      <xdr:col>11</xdr:col>
      <xdr:colOff>92815</xdr:colOff>
      <xdr:row>12</xdr:row>
      <xdr:rowOff>11470</xdr:rowOff>
    </xdr:to>
    <xdr:sp macro="" textlink="">
      <xdr:nvSpPr>
        <xdr:cNvPr id="42" name="Rectangle: Rounded Corners 41">
          <a:extLst>
            <a:ext uri="{FF2B5EF4-FFF2-40B4-BE49-F238E27FC236}">
              <a16:creationId xmlns:a16="http://schemas.microsoft.com/office/drawing/2014/main" id="{74C9B425-E588-6AA8-77E8-09ABE032D82C}"/>
            </a:ext>
          </a:extLst>
        </xdr:cNvPr>
        <xdr:cNvSpPr/>
      </xdr:nvSpPr>
      <xdr:spPr>
        <a:xfrm>
          <a:off x="4295832" y="968629"/>
          <a:ext cx="2723563" cy="123740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291759</xdr:colOff>
      <xdr:row>5</xdr:row>
      <xdr:rowOff>54229</xdr:rowOff>
    </xdr:from>
    <xdr:to>
      <xdr:col>15</xdr:col>
      <xdr:colOff>580060</xdr:colOff>
      <xdr:row>12</xdr:row>
      <xdr:rowOff>11470</xdr:rowOff>
    </xdr:to>
    <xdr:sp macro="" textlink="">
      <xdr:nvSpPr>
        <xdr:cNvPr id="43" name="Rectangle: Rounded Corners 42">
          <a:extLst>
            <a:ext uri="{FF2B5EF4-FFF2-40B4-BE49-F238E27FC236}">
              <a16:creationId xmlns:a16="http://schemas.microsoft.com/office/drawing/2014/main" id="{2FC051FF-DE86-BA35-8AFD-97E4F43F7533}"/>
            </a:ext>
          </a:extLst>
        </xdr:cNvPr>
        <xdr:cNvSpPr/>
      </xdr:nvSpPr>
      <xdr:spPr>
        <a:xfrm>
          <a:off x="7218339" y="968629"/>
          <a:ext cx="2726701" cy="123740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154164</xdr:colOff>
      <xdr:row>5</xdr:row>
      <xdr:rowOff>54229</xdr:rowOff>
    </xdr:from>
    <xdr:to>
      <xdr:col>20</xdr:col>
      <xdr:colOff>442465</xdr:colOff>
      <xdr:row>12</xdr:row>
      <xdr:rowOff>11470</xdr:rowOff>
    </xdr:to>
    <xdr:sp macro="" textlink="">
      <xdr:nvSpPr>
        <xdr:cNvPr id="44" name="Rectangle: Rounded Corners 43">
          <a:extLst>
            <a:ext uri="{FF2B5EF4-FFF2-40B4-BE49-F238E27FC236}">
              <a16:creationId xmlns:a16="http://schemas.microsoft.com/office/drawing/2014/main" id="{D2017A8E-0471-BEBC-8359-A49FF4D0002C}"/>
            </a:ext>
          </a:extLst>
        </xdr:cNvPr>
        <xdr:cNvSpPr/>
      </xdr:nvSpPr>
      <xdr:spPr>
        <a:xfrm>
          <a:off x="10128744" y="968629"/>
          <a:ext cx="2726701" cy="123740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162709</xdr:colOff>
      <xdr:row>6</xdr:row>
      <xdr:rowOff>71719</xdr:rowOff>
    </xdr:from>
    <xdr:to>
      <xdr:col>5</xdr:col>
      <xdr:colOff>431489</xdr:colOff>
      <xdr:row>7</xdr:row>
      <xdr:rowOff>179292</xdr:rowOff>
    </xdr:to>
    <xdr:sp macro="" textlink="">
      <xdr:nvSpPr>
        <xdr:cNvPr id="10" name="TextBox 9">
          <a:extLst>
            <a:ext uri="{FF2B5EF4-FFF2-40B4-BE49-F238E27FC236}">
              <a16:creationId xmlns:a16="http://schemas.microsoft.com/office/drawing/2014/main" id="{73E5E450-1305-47C2-25DD-818F0A06AE1C}"/>
            </a:ext>
          </a:extLst>
        </xdr:cNvPr>
        <xdr:cNvSpPr txBox="1"/>
      </xdr:nvSpPr>
      <xdr:spPr>
        <a:xfrm>
          <a:off x="772309" y="1168999"/>
          <a:ext cx="2707180"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baseline="0"/>
            <a:t>         Number Of Patients</a:t>
          </a:r>
          <a:endParaRPr lang="en-IN" sz="1400" b="1"/>
        </a:p>
      </xdr:txBody>
    </xdr:sp>
    <xdr:clientData/>
  </xdr:twoCellAnchor>
  <xdr:twoCellAnchor>
    <xdr:from>
      <xdr:col>2</xdr:col>
      <xdr:colOff>145595</xdr:colOff>
      <xdr:row>8</xdr:row>
      <xdr:rowOff>8969</xdr:rowOff>
    </xdr:from>
    <xdr:to>
      <xdr:col>6</xdr:col>
      <xdr:colOff>405261</xdr:colOff>
      <xdr:row>9</xdr:row>
      <xdr:rowOff>98611</xdr:rowOff>
    </xdr:to>
    <xdr:sp macro="" textlink="'Pivot Report'!A5">
      <xdr:nvSpPr>
        <xdr:cNvPr id="11" name="TextBox 10">
          <a:extLst>
            <a:ext uri="{FF2B5EF4-FFF2-40B4-BE49-F238E27FC236}">
              <a16:creationId xmlns:a16="http://schemas.microsoft.com/office/drawing/2014/main" id="{CD7F6CDA-C682-BAC3-8823-28C54561A1B7}"/>
            </a:ext>
          </a:extLst>
        </xdr:cNvPr>
        <xdr:cNvSpPr txBox="1"/>
      </xdr:nvSpPr>
      <xdr:spPr>
        <a:xfrm>
          <a:off x="1364795" y="1472009"/>
          <a:ext cx="2698066" cy="272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1DAD3DF-288E-47A3-96ED-67FFC6C52F4E}" type="TxLink">
            <a:rPr lang="en-US" sz="1800" b="1" i="0" u="none" strike="noStrike">
              <a:solidFill>
                <a:srgbClr val="000000"/>
              </a:solidFill>
              <a:latin typeface="Aptos Narrow"/>
            </a:rPr>
            <a:pPr algn="ctr"/>
            <a:t>519</a:t>
          </a:fld>
          <a:endParaRPr lang="en-IN" sz="2400" b="1"/>
        </a:p>
      </xdr:txBody>
    </xdr:sp>
    <xdr:clientData/>
  </xdr:twoCellAnchor>
  <xdr:twoCellAnchor>
    <xdr:from>
      <xdr:col>6</xdr:col>
      <xdr:colOff>286768</xdr:colOff>
      <xdr:row>6</xdr:row>
      <xdr:rowOff>53789</xdr:rowOff>
    </xdr:from>
    <xdr:to>
      <xdr:col>10</xdr:col>
      <xdr:colOff>331430</xdr:colOff>
      <xdr:row>7</xdr:row>
      <xdr:rowOff>161362</xdr:rowOff>
    </xdr:to>
    <xdr:sp macro="" textlink="">
      <xdr:nvSpPr>
        <xdr:cNvPr id="16" name="TextBox 15">
          <a:extLst>
            <a:ext uri="{FF2B5EF4-FFF2-40B4-BE49-F238E27FC236}">
              <a16:creationId xmlns:a16="http://schemas.microsoft.com/office/drawing/2014/main" id="{74307FD9-99E1-9B0B-9AF4-E8386B54A064}"/>
            </a:ext>
          </a:extLst>
        </xdr:cNvPr>
        <xdr:cNvSpPr txBox="1"/>
      </xdr:nvSpPr>
      <xdr:spPr>
        <a:xfrm>
          <a:off x="3944368" y="1151069"/>
          <a:ext cx="27040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t>Avg</a:t>
          </a:r>
          <a:r>
            <a:rPr lang="en-IN" sz="1400" b="1" baseline="0"/>
            <a:t> Waiting Time(Min)</a:t>
          </a:r>
          <a:endParaRPr lang="en-IN" sz="1400" b="1"/>
        </a:p>
      </xdr:txBody>
    </xdr:sp>
    <xdr:clientData/>
  </xdr:twoCellAnchor>
  <xdr:twoCellAnchor>
    <xdr:from>
      <xdr:col>7</xdr:col>
      <xdr:colOff>14423</xdr:colOff>
      <xdr:row>8</xdr:row>
      <xdr:rowOff>8969</xdr:rowOff>
    </xdr:from>
    <xdr:to>
      <xdr:col>11</xdr:col>
      <xdr:colOff>49971</xdr:colOff>
      <xdr:row>9</xdr:row>
      <xdr:rowOff>98611</xdr:rowOff>
    </xdr:to>
    <xdr:sp macro="" textlink="'Pivot Report'!A11">
      <xdr:nvSpPr>
        <xdr:cNvPr id="17" name="TextBox 16">
          <a:extLst>
            <a:ext uri="{FF2B5EF4-FFF2-40B4-BE49-F238E27FC236}">
              <a16:creationId xmlns:a16="http://schemas.microsoft.com/office/drawing/2014/main" id="{4D78681A-DF99-A2A7-5F31-E2389F79241E}"/>
            </a:ext>
          </a:extLst>
        </xdr:cNvPr>
        <xdr:cNvSpPr txBox="1"/>
      </xdr:nvSpPr>
      <xdr:spPr>
        <a:xfrm>
          <a:off x="4281623" y="1472009"/>
          <a:ext cx="2694928" cy="272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FA92F8C-5FB3-41E1-AA49-624585D40497}" type="TxLink">
            <a:rPr lang="en-US" sz="1800" b="1" i="0" u="none" strike="noStrike">
              <a:solidFill>
                <a:srgbClr val="000000"/>
              </a:solidFill>
              <a:latin typeface="Aptos Narrow"/>
            </a:rPr>
            <a:pPr algn="ctr"/>
            <a:t>35.81</a:t>
          </a:fld>
          <a:endParaRPr lang="en-IN" sz="4000" b="1"/>
        </a:p>
      </xdr:txBody>
    </xdr:sp>
    <xdr:clientData/>
  </xdr:twoCellAnchor>
  <xdr:twoCellAnchor>
    <xdr:from>
      <xdr:col>10</xdr:col>
      <xdr:colOff>358774</xdr:colOff>
      <xdr:row>6</xdr:row>
      <xdr:rowOff>62754</xdr:rowOff>
    </xdr:from>
    <xdr:to>
      <xdr:col>15</xdr:col>
      <xdr:colOff>17954</xdr:colOff>
      <xdr:row>7</xdr:row>
      <xdr:rowOff>170327</xdr:rowOff>
    </xdr:to>
    <xdr:sp macro="" textlink="">
      <xdr:nvSpPr>
        <xdr:cNvPr id="18" name="TextBox 17">
          <a:extLst>
            <a:ext uri="{FF2B5EF4-FFF2-40B4-BE49-F238E27FC236}">
              <a16:creationId xmlns:a16="http://schemas.microsoft.com/office/drawing/2014/main" id="{AC529279-E280-D896-85BA-AFE08633A740}"/>
            </a:ext>
          </a:extLst>
        </xdr:cNvPr>
        <xdr:cNvSpPr txBox="1"/>
      </xdr:nvSpPr>
      <xdr:spPr>
        <a:xfrm>
          <a:off x="6675754" y="1160034"/>
          <a:ext cx="2707180"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t>Patient Avg Age</a:t>
          </a:r>
        </a:p>
      </xdr:txBody>
    </xdr:sp>
    <xdr:clientData/>
  </xdr:twoCellAnchor>
  <xdr:twoCellAnchor>
    <xdr:from>
      <xdr:col>11</xdr:col>
      <xdr:colOff>268733</xdr:colOff>
      <xdr:row>8</xdr:row>
      <xdr:rowOff>8969</xdr:rowOff>
    </xdr:from>
    <xdr:to>
      <xdr:col>15</xdr:col>
      <xdr:colOff>528399</xdr:colOff>
      <xdr:row>9</xdr:row>
      <xdr:rowOff>98611</xdr:rowOff>
    </xdr:to>
    <xdr:sp macro="" textlink="'Pivot Report'!A8">
      <xdr:nvSpPr>
        <xdr:cNvPr id="19" name="TextBox 18">
          <a:extLst>
            <a:ext uri="{FF2B5EF4-FFF2-40B4-BE49-F238E27FC236}">
              <a16:creationId xmlns:a16="http://schemas.microsoft.com/office/drawing/2014/main" id="{5E7538BF-9E8B-21E8-7D8B-4B3F993D7D97}"/>
            </a:ext>
          </a:extLst>
        </xdr:cNvPr>
        <xdr:cNvSpPr txBox="1"/>
      </xdr:nvSpPr>
      <xdr:spPr>
        <a:xfrm>
          <a:off x="7195313" y="1472009"/>
          <a:ext cx="2698066" cy="272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475448F-2C79-470A-BEB3-3E35E73E1A47}" type="TxLink">
            <a:rPr lang="en-US" sz="1800" b="1" i="0" u="none" strike="noStrike">
              <a:solidFill>
                <a:srgbClr val="000000"/>
              </a:solidFill>
              <a:latin typeface="Aptos Narrow"/>
            </a:rPr>
            <a:pPr algn="ctr"/>
            <a:t>38.35</a:t>
          </a:fld>
          <a:endParaRPr lang="en-IN" sz="4000" b="1"/>
        </a:p>
      </xdr:txBody>
    </xdr:sp>
    <xdr:clientData/>
  </xdr:twoCellAnchor>
  <xdr:twoCellAnchor>
    <xdr:from>
      <xdr:col>15</xdr:col>
      <xdr:colOff>373445</xdr:colOff>
      <xdr:row>6</xdr:row>
      <xdr:rowOff>99309</xdr:rowOff>
    </xdr:from>
    <xdr:to>
      <xdr:col>20</xdr:col>
      <xdr:colOff>32625</xdr:colOff>
      <xdr:row>7</xdr:row>
      <xdr:rowOff>151702</xdr:rowOff>
    </xdr:to>
    <xdr:sp macro="" textlink="">
      <xdr:nvSpPr>
        <xdr:cNvPr id="20" name="TextBox 19">
          <a:extLst>
            <a:ext uri="{FF2B5EF4-FFF2-40B4-BE49-F238E27FC236}">
              <a16:creationId xmlns:a16="http://schemas.microsoft.com/office/drawing/2014/main" id="{4B15EB94-4E7B-BF85-D91F-B7F983E0B0B7}"/>
            </a:ext>
          </a:extLst>
        </xdr:cNvPr>
        <xdr:cNvSpPr txBox="1"/>
      </xdr:nvSpPr>
      <xdr:spPr>
        <a:xfrm>
          <a:off x="9738425" y="1196589"/>
          <a:ext cx="2707180" cy="235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t>Pt</a:t>
          </a:r>
          <a:r>
            <a:rPr lang="en-IN" sz="1400" b="1" baseline="0"/>
            <a:t> </a:t>
          </a:r>
          <a:r>
            <a:rPr lang="en-IN" sz="1400" b="1"/>
            <a:t>Satisfaction Score</a:t>
          </a:r>
        </a:p>
      </xdr:txBody>
    </xdr:sp>
    <xdr:clientData/>
  </xdr:twoCellAnchor>
  <xdr:twoCellAnchor>
    <xdr:from>
      <xdr:col>16</xdr:col>
      <xdr:colOff>137561</xdr:colOff>
      <xdr:row>8</xdr:row>
      <xdr:rowOff>8969</xdr:rowOff>
    </xdr:from>
    <xdr:to>
      <xdr:col>20</xdr:col>
      <xdr:colOff>397227</xdr:colOff>
      <xdr:row>9</xdr:row>
      <xdr:rowOff>98611</xdr:rowOff>
    </xdr:to>
    <xdr:sp macro="" textlink="'Pivot Report'!A17">
      <xdr:nvSpPr>
        <xdr:cNvPr id="21" name="TextBox 20">
          <a:extLst>
            <a:ext uri="{FF2B5EF4-FFF2-40B4-BE49-F238E27FC236}">
              <a16:creationId xmlns:a16="http://schemas.microsoft.com/office/drawing/2014/main" id="{B4DE5E43-9872-DF42-A686-30E202277BE1}"/>
            </a:ext>
          </a:extLst>
        </xdr:cNvPr>
        <xdr:cNvSpPr txBox="1"/>
      </xdr:nvSpPr>
      <xdr:spPr>
        <a:xfrm>
          <a:off x="10112141" y="1472009"/>
          <a:ext cx="2698066" cy="272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F931117-E790-4654-A339-9AEF41B17158}" type="TxLink">
            <a:rPr lang="en-US" sz="1800" b="1" i="0" u="none" strike="noStrike">
              <a:solidFill>
                <a:srgbClr val="000000"/>
              </a:solidFill>
              <a:latin typeface="Aptos Narrow"/>
            </a:rPr>
            <a:pPr algn="ctr"/>
            <a:t>5.15</a:t>
          </a:fld>
          <a:endParaRPr lang="en-IN" sz="4000" b="1"/>
        </a:p>
      </xdr:txBody>
    </xdr:sp>
    <xdr:clientData/>
  </xdr:twoCellAnchor>
  <xdr:twoCellAnchor>
    <xdr:from>
      <xdr:col>5</xdr:col>
      <xdr:colOff>504415</xdr:colOff>
      <xdr:row>6</xdr:row>
      <xdr:rowOff>8966</xdr:rowOff>
    </xdr:from>
    <xdr:to>
      <xdr:col>6</xdr:col>
      <xdr:colOff>217745</xdr:colOff>
      <xdr:row>7</xdr:row>
      <xdr:rowOff>147274</xdr:rowOff>
    </xdr:to>
    <xdr:pic>
      <xdr:nvPicPr>
        <xdr:cNvPr id="23" name="Graphic 22" descr="Male profile with solid fill">
          <a:extLst>
            <a:ext uri="{FF2B5EF4-FFF2-40B4-BE49-F238E27FC236}">
              <a16:creationId xmlns:a16="http://schemas.microsoft.com/office/drawing/2014/main" id="{3DBE84BE-B70A-651C-2568-249729B954B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552415" y="1106246"/>
          <a:ext cx="322930" cy="321188"/>
        </a:xfrm>
        <a:prstGeom prst="rect">
          <a:avLst/>
        </a:prstGeom>
      </xdr:spPr>
    </xdr:pic>
    <xdr:clientData/>
  </xdr:twoCellAnchor>
  <xdr:twoCellAnchor>
    <xdr:from>
      <xdr:col>10</xdr:col>
      <xdr:colOff>30630</xdr:colOff>
      <xdr:row>5</xdr:row>
      <xdr:rowOff>161363</xdr:rowOff>
    </xdr:from>
    <xdr:to>
      <xdr:col>10</xdr:col>
      <xdr:colOff>387199</xdr:colOff>
      <xdr:row>7</xdr:row>
      <xdr:rowOff>153461</xdr:rowOff>
    </xdr:to>
    <xdr:pic>
      <xdr:nvPicPr>
        <xdr:cNvPr id="25" name="Graphic 24" descr="Stopwatch with solid fill">
          <a:extLst>
            <a:ext uri="{FF2B5EF4-FFF2-40B4-BE49-F238E27FC236}">
              <a16:creationId xmlns:a16="http://schemas.microsoft.com/office/drawing/2014/main" id="{A9AD60AC-1DF5-8EDD-B1D8-9F197ECAF53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347610" y="1075763"/>
          <a:ext cx="356569" cy="357858"/>
        </a:xfrm>
        <a:prstGeom prst="rect">
          <a:avLst/>
        </a:prstGeom>
      </xdr:spPr>
    </xdr:pic>
    <xdr:clientData/>
  </xdr:twoCellAnchor>
  <xdr:twoCellAnchor>
    <xdr:from>
      <xdr:col>14</xdr:col>
      <xdr:colOff>427022</xdr:colOff>
      <xdr:row>5</xdr:row>
      <xdr:rowOff>152400</xdr:rowOff>
    </xdr:from>
    <xdr:to>
      <xdr:col>15</xdr:col>
      <xdr:colOff>227813</xdr:colOff>
      <xdr:row>8</xdr:row>
      <xdr:rowOff>44823</xdr:rowOff>
    </xdr:to>
    <xdr:pic>
      <xdr:nvPicPr>
        <xdr:cNvPr id="32" name="Picture 31">
          <a:extLst>
            <a:ext uri="{FF2B5EF4-FFF2-40B4-BE49-F238E27FC236}">
              <a16:creationId xmlns:a16="http://schemas.microsoft.com/office/drawing/2014/main" id="{D3DFF380-8EB0-0FD0-FEF7-5E2FE4946FA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182402" y="1066800"/>
          <a:ext cx="410391" cy="441063"/>
        </a:xfrm>
        <a:prstGeom prst="rect">
          <a:avLst/>
        </a:prstGeom>
      </xdr:spPr>
    </xdr:pic>
    <xdr:clientData/>
  </xdr:twoCellAnchor>
  <xdr:twoCellAnchor>
    <xdr:from>
      <xdr:col>19</xdr:col>
      <xdr:colOff>286735</xdr:colOff>
      <xdr:row>5</xdr:row>
      <xdr:rowOff>161364</xdr:rowOff>
    </xdr:from>
    <xdr:to>
      <xdr:col>20</xdr:col>
      <xdr:colOff>214925</xdr:colOff>
      <xdr:row>8</xdr:row>
      <xdr:rowOff>151406</xdr:rowOff>
    </xdr:to>
    <xdr:pic>
      <xdr:nvPicPr>
        <xdr:cNvPr id="37" name="Picture 36">
          <a:extLst>
            <a:ext uri="{FF2B5EF4-FFF2-40B4-BE49-F238E27FC236}">
              <a16:creationId xmlns:a16="http://schemas.microsoft.com/office/drawing/2014/main" id="{94824653-8BBB-B76E-F5C6-C5AC1B3738F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090115" y="1075764"/>
          <a:ext cx="537790" cy="538682"/>
        </a:xfrm>
        <a:prstGeom prst="rect">
          <a:avLst/>
        </a:prstGeom>
      </xdr:spPr>
    </xdr:pic>
    <xdr:clientData/>
  </xdr:twoCellAnchor>
  <xdr:twoCellAnchor>
    <xdr:from>
      <xdr:col>0</xdr:col>
      <xdr:colOff>24653</xdr:colOff>
      <xdr:row>4</xdr:row>
      <xdr:rowOff>8965</xdr:rowOff>
    </xdr:from>
    <xdr:to>
      <xdr:col>1</xdr:col>
      <xdr:colOff>490818</xdr:colOff>
      <xdr:row>34</xdr:row>
      <xdr:rowOff>152400</xdr:rowOff>
    </xdr:to>
    <xdr:sp macro="" textlink="">
      <xdr:nvSpPr>
        <xdr:cNvPr id="41" name="Rectangle: Rounded Corners 40">
          <a:extLst>
            <a:ext uri="{FF2B5EF4-FFF2-40B4-BE49-F238E27FC236}">
              <a16:creationId xmlns:a16="http://schemas.microsoft.com/office/drawing/2014/main" id="{5A3520F2-0824-2B56-3482-8B3CB3E9C0E4}"/>
            </a:ext>
          </a:extLst>
        </xdr:cNvPr>
        <xdr:cNvSpPr/>
      </xdr:nvSpPr>
      <xdr:spPr>
        <a:xfrm>
          <a:off x="24653" y="740485"/>
          <a:ext cx="1075765" cy="5622215"/>
        </a:xfrm>
        <a:prstGeom prst="roundRect">
          <a:avLst/>
        </a:prstGeom>
        <a:solidFill>
          <a:srgbClr val="84E2A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196006</xdr:colOff>
      <xdr:row>4</xdr:row>
      <xdr:rowOff>21770</xdr:rowOff>
    </xdr:from>
    <xdr:to>
      <xdr:col>1</xdr:col>
      <xdr:colOff>576944</xdr:colOff>
      <xdr:row>36</xdr:row>
      <xdr:rowOff>50828</xdr:rowOff>
    </xdr:to>
    <mc:AlternateContent xmlns:mc="http://schemas.openxmlformats.org/markup-compatibility/2006" xmlns:a14="http://schemas.microsoft.com/office/drawing/2010/main">
      <mc:Choice Requires="a14">
        <xdr:graphicFrame macro="">
          <xdr:nvGraphicFramePr>
            <xdr:cNvPr id="57" name="Month">
              <a:extLst>
                <a:ext uri="{FF2B5EF4-FFF2-40B4-BE49-F238E27FC236}">
                  <a16:creationId xmlns:a16="http://schemas.microsoft.com/office/drawing/2014/main" id="{E929A59C-EB1A-45D3-B0C8-B382F73FD35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6006" y="753290"/>
              <a:ext cx="990538" cy="5873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384311</xdr:colOff>
      <xdr:row>8</xdr:row>
      <xdr:rowOff>158261</xdr:rowOff>
    </xdr:from>
    <xdr:to>
      <xdr:col>7</xdr:col>
      <xdr:colOff>374786</xdr:colOff>
      <xdr:row>12</xdr:row>
      <xdr:rowOff>63010</xdr:rowOff>
    </xdr:to>
    <xdr:graphicFrame macro="">
      <xdr:nvGraphicFramePr>
        <xdr:cNvPr id="2" name="Chart 1">
          <a:extLst>
            <a:ext uri="{FF2B5EF4-FFF2-40B4-BE49-F238E27FC236}">
              <a16:creationId xmlns:a16="http://schemas.microsoft.com/office/drawing/2014/main" id="{69A585D0-CBB0-436B-BB77-2DF105A00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61945</xdr:colOff>
      <xdr:row>7</xdr:row>
      <xdr:rowOff>179509</xdr:rowOff>
    </xdr:from>
    <xdr:to>
      <xdr:col>11</xdr:col>
      <xdr:colOff>89864</xdr:colOff>
      <xdr:row>11</xdr:row>
      <xdr:rowOff>177350</xdr:rowOff>
    </xdr:to>
    <xdr:graphicFrame macro="">
      <xdr:nvGraphicFramePr>
        <xdr:cNvPr id="3" name="Chart 2">
          <a:extLst>
            <a:ext uri="{FF2B5EF4-FFF2-40B4-BE49-F238E27FC236}">
              <a16:creationId xmlns:a16="http://schemas.microsoft.com/office/drawing/2014/main" id="{74E41FE1-F02D-4A77-95FF-87D50B8F0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337184</xdr:colOff>
      <xdr:row>8</xdr:row>
      <xdr:rowOff>46863</xdr:rowOff>
    </xdr:from>
    <xdr:to>
      <xdr:col>15</xdr:col>
      <xdr:colOff>556260</xdr:colOff>
      <xdr:row>12</xdr:row>
      <xdr:rowOff>37338</xdr:rowOff>
    </xdr:to>
    <xdr:graphicFrame macro="">
      <xdr:nvGraphicFramePr>
        <xdr:cNvPr id="5" name="Chart 4">
          <a:extLst>
            <a:ext uri="{FF2B5EF4-FFF2-40B4-BE49-F238E27FC236}">
              <a16:creationId xmlns:a16="http://schemas.microsoft.com/office/drawing/2014/main" id="{F811C683-072A-42D0-BED4-651AFC20F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127635</xdr:colOff>
      <xdr:row>8</xdr:row>
      <xdr:rowOff>12573</xdr:rowOff>
    </xdr:from>
    <xdr:to>
      <xdr:col>20</xdr:col>
      <xdr:colOff>499110</xdr:colOff>
      <xdr:row>12</xdr:row>
      <xdr:rowOff>88773</xdr:rowOff>
    </xdr:to>
    <xdr:graphicFrame macro="">
      <xdr:nvGraphicFramePr>
        <xdr:cNvPr id="8" name="Chart 7">
          <a:extLst>
            <a:ext uri="{FF2B5EF4-FFF2-40B4-BE49-F238E27FC236}">
              <a16:creationId xmlns:a16="http://schemas.microsoft.com/office/drawing/2014/main" id="{25B4A92A-6A02-42FB-A47C-FC1B0F368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300990</xdr:colOff>
      <xdr:row>8</xdr:row>
      <xdr:rowOff>134605</xdr:rowOff>
    </xdr:from>
    <xdr:to>
      <xdr:col>7</xdr:col>
      <xdr:colOff>411479</xdr:colOff>
      <xdr:row>12</xdr:row>
      <xdr:rowOff>39353</xdr:rowOff>
    </xdr:to>
    <xdr:graphicFrame macro="">
      <xdr:nvGraphicFramePr>
        <xdr:cNvPr id="4" name="Chart 3">
          <a:hlinkClick xmlns:r="http://schemas.openxmlformats.org/officeDocument/2006/relationships" r:id="rId12"/>
          <a:extLst>
            <a:ext uri="{FF2B5EF4-FFF2-40B4-BE49-F238E27FC236}">
              <a16:creationId xmlns:a16="http://schemas.microsoft.com/office/drawing/2014/main" id="{FDF16BF7-3520-30A6-557B-0201062D9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68580</xdr:colOff>
      <xdr:row>8</xdr:row>
      <xdr:rowOff>0</xdr:rowOff>
    </xdr:from>
    <xdr:to>
      <xdr:col>11</xdr:col>
      <xdr:colOff>60960</xdr:colOff>
      <xdr:row>12</xdr:row>
      <xdr:rowOff>60960</xdr:rowOff>
    </xdr:to>
    <xdr:graphicFrame macro="">
      <xdr:nvGraphicFramePr>
        <xdr:cNvPr id="13" name="Chart 12">
          <a:hlinkClick xmlns:r="http://schemas.openxmlformats.org/officeDocument/2006/relationships" r:id="rId14"/>
          <a:extLst>
            <a:ext uri="{FF2B5EF4-FFF2-40B4-BE49-F238E27FC236}">
              <a16:creationId xmlns:a16="http://schemas.microsoft.com/office/drawing/2014/main" id="{A751C363-EDAE-CC1A-A172-16909E2AA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297180</xdr:colOff>
      <xdr:row>8</xdr:row>
      <xdr:rowOff>76200</xdr:rowOff>
    </xdr:from>
    <xdr:to>
      <xdr:col>15</xdr:col>
      <xdr:colOff>594360</xdr:colOff>
      <xdr:row>12</xdr:row>
      <xdr:rowOff>22860</xdr:rowOff>
    </xdr:to>
    <xdr:graphicFrame macro="">
      <xdr:nvGraphicFramePr>
        <xdr:cNvPr id="14" name="Chart 13">
          <a:hlinkClick xmlns:r="http://schemas.openxmlformats.org/officeDocument/2006/relationships" r:id="rId16"/>
          <a:extLst>
            <a:ext uri="{FF2B5EF4-FFF2-40B4-BE49-F238E27FC236}">
              <a16:creationId xmlns:a16="http://schemas.microsoft.com/office/drawing/2014/main" id="{B3CC4B9D-020F-73AE-5B40-CC0C404C9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62864</xdr:colOff>
      <xdr:row>8</xdr:row>
      <xdr:rowOff>100235</xdr:rowOff>
    </xdr:from>
    <xdr:to>
      <xdr:col>20</xdr:col>
      <xdr:colOff>539115</xdr:colOff>
      <xdr:row>12</xdr:row>
      <xdr:rowOff>70603</xdr:rowOff>
    </xdr:to>
    <xdr:graphicFrame macro="">
      <xdr:nvGraphicFramePr>
        <xdr:cNvPr id="22" name="Chart 21">
          <a:hlinkClick xmlns:r="http://schemas.openxmlformats.org/officeDocument/2006/relationships" r:id="rId18"/>
          <a:extLst>
            <a:ext uri="{FF2B5EF4-FFF2-40B4-BE49-F238E27FC236}">
              <a16:creationId xmlns:a16="http://schemas.microsoft.com/office/drawing/2014/main" id="{DE576852-6B60-C449-7D32-65CFDE6BA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115994</xdr:colOff>
      <xdr:row>0</xdr:row>
      <xdr:rowOff>124460</xdr:rowOff>
    </xdr:from>
    <xdr:to>
      <xdr:col>21</xdr:col>
      <xdr:colOff>99060</xdr:colOff>
      <xdr:row>4</xdr:row>
      <xdr:rowOff>99060</xdr:rowOff>
    </xdr:to>
    <xdr:sp macro="" textlink="">
      <xdr:nvSpPr>
        <xdr:cNvPr id="27" name="Rectangle: Rounded Corners 26">
          <a:extLst>
            <a:ext uri="{FF2B5EF4-FFF2-40B4-BE49-F238E27FC236}">
              <a16:creationId xmlns:a16="http://schemas.microsoft.com/office/drawing/2014/main" id="{E1B533E0-359F-280F-CDC8-9E92E4C91967}"/>
            </a:ext>
          </a:extLst>
        </xdr:cNvPr>
        <xdr:cNvSpPr/>
      </xdr:nvSpPr>
      <xdr:spPr>
        <a:xfrm>
          <a:off x="11309774" y="124460"/>
          <a:ext cx="1811866" cy="706120"/>
        </a:xfrm>
        <a:prstGeom prst="round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18</xdr:col>
      <xdr:colOff>198120</xdr:colOff>
      <xdr:row>0</xdr:row>
      <xdr:rowOff>115994</xdr:rowOff>
    </xdr:from>
    <xdr:ext cx="1617133" cy="304800"/>
    <xdr:sp macro="" textlink="">
      <xdr:nvSpPr>
        <xdr:cNvPr id="29" name="TextBox 28">
          <a:extLst>
            <a:ext uri="{FF2B5EF4-FFF2-40B4-BE49-F238E27FC236}">
              <a16:creationId xmlns:a16="http://schemas.microsoft.com/office/drawing/2014/main" id="{12383420-9857-4C24-AFC1-5A72AF40F9AA}"/>
            </a:ext>
          </a:extLst>
        </xdr:cNvPr>
        <xdr:cNvSpPr txBox="1"/>
      </xdr:nvSpPr>
      <xdr:spPr>
        <a:xfrm>
          <a:off x="11391900" y="115994"/>
          <a:ext cx="1617133"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a:solidFill>
                <a:schemeClr val="tx1"/>
              </a:solidFill>
            </a:rPr>
            <a:t>YEAR</a:t>
          </a:r>
        </a:p>
      </xdr:txBody>
    </xdr:sp>
    <xdr:clientData/>
  </xdr:oneCellAnchor>
  <xdr:twoCellAnchor>
    <xdr:from>
      <xdr:col>15</xdr:col>
      <xdr:colOff>130693</xdr:colOff>
      <xdr:row>23</xdr:row>
      <xdr:rowOff>121080</xdr:rowOff>
    </xdr:from>
    <xdr:to>
      <xdr:col>19</xdr:col>
      <xdr:colOff>399473</xdr:colOff>
      <xdr:row>24</xdr:row>
      <xdr:rowOff>173473</xdr:rowOff>
    </xdr:to>
    <xdr:sp macro="" textlink="">
      <xdr:nvSpPr>
        <xdr:cNvPr id="24" name="TextBox 23">
          <a:extLst>
            <a:ext uri="{FF2B5EF4-FFF2-40B4-BE49-F238E27FC236}">
              <a16:creationId xmlns:a16="http://schemas.microsoft.com/office/drawing/2014/main" id="{17CE1A11-1952-E2D9-170E-A73EC56A8388}"/>
            </a:ext>
          </a:extLst>
        </xdr:cNvPr>
        <xdr:cNvSpPr txBox="1"/>
      </xdr:nvSpPr>
      <xdr:spPr>
        <a:xfrm>
          <a:off x="9492407" y="4366509"/>
          <a:ext cx="2707180" cy="237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IN" sz="1400" b="0"/>
        </a:p>
      </xdr:txBody>
    </xdr:sp>
    <xdr:clientData/>
  </xdr:twoCellAnchor>
  <xdr:twoCellAnchor>
    <xdr:from>
      <xdr:col>14</xdr:col>
      <xdr:colOff>350520</xdr:colOff>
      <xdr:row>12</xdr:row>
      <xdr:rowOff>176392</xdr:rowOff>
    </xdr:from>
    <xdr:to>
      <xdr:col>20</xdr:col>
      <xdr:colOff>450086</xdr:colOff>
      <xdr:row>23</xdr:row>
      <xdr:rowOff>90351</xdr:rowOff>
    </xdr:to>
    <xdr:grpSp>
      <xdr:nvGrpSpPr>
        <xdr:cNvPr id="35" name="Group 34">
          <a:extLst>
            <a:ext uri="{FF2B5EF4-FFF2-40B4-BE49-F238E27FC236}">
              <a16:creationId xmlns:a16="http://schemas.microsoft.com/office/drawing/2014/main" id="{3272E07F-3D47-56BC-FFF1-367A54F8C727}"/>
            </a:ext>
          </a:extLst>
        </xdr:cNvPr>
        <xdr:cNvGrpSpPr/>
      </xdr:nvGrpSpPr>
      <xdr:grpSpPr>
        <a:xfrm>
          <a:off x="9105900" y="2370952"/>
          <a:ext cx="3757166" cy="1918019"/>
          <a:chOff x="8983980" y="2302372"/>
          <a:chExt cx="3757166" cy="1918019"/>
        </a:xfrm>
      </xdr:grpSpPr>
      <xdr:grpSp>
        <xdr:nvGrpSpPr>
          <xdr:cNvPr id="34" name="Group 33">
            <a:extLst>
              <a:ext uri="{FF2B5EF4-FFF2-40B4-BE49-F238E27FC236}">
                <a16:creationId xmlns:a16="http://schemas.microsoft.com/office/drawing/2014/main" id="{1AC154EA-459F-1D99-12BC-8F1E9920A1E9}"/>
              </a:ext>
            </a:extLst>
          </xdr:cNvPr>
          <xdr:cNvGrpSpPr/>
        </xdr:nvGrpSpPr>
        <xdr:grpSpPr>
          <a:xfrm>
            <a:off x="8983980" y="2302372"/>
            <a:ext cx="3757166" cy="1918019"/>
            <a:chOff x="8983980" y="2302372"/>
            <a:chExt cx="3757166" cy="1918019"/>
          </a:xfrm>
        </xdr:grpSpPr>
        <xdr:sp macro="" textlink="">
          <xdr:nvSpPr>
            <xdr:cNvPr id="47" name="Rectangle: Rounded Corners 46">
              <a:extLst>
                <a:ext uri="{FF2B5EF4-FFF2-40B4-BE49-F238E27FC236}">
                  <a16:creationId xmlns:a16="http://schemas.microsoft.com/office/drawing/2014/main" id="{C0C89AE5-BD6E-A2D8-70FE-F078E977A907}"/>
                </a:ext>
              </a:extLst>
            </xdr:cNvPr>
            <xdr:cNvSpPr/>
          </xdr:nvSpPr>
          <xdr:spPr>
            <a:xfrm>
              <a:off x="8984616" y="2302372"/>
              <a:ext cx="3756530" cy="188281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1" name="Chart 30">
              <a:extLst>
                <a:ext uri="{FF2B5EF4-FFF2-40B4-BE49-F238E27FC236}">
                  <a16:creationId xmlns:a16="http://schemas.microsoft.com/office/drawing/2014/main" id="{FD590307-FD98-4377-A402-0F5334BB579B}"/>
                </a:ext>
              </a:extLst>
            </xdr:cNvPr>
            <xdr:cNvGraphicFramePr>
              <a:graphicFrameLocks/>
            </xdr:cNvGraphicFramePr>
          </xdr:nvGraphicFramePr>
          <xdr:xfrm>
            <a:off x="8983980" y="2563586"/>
            <a:ext cx="3581400" cy="1656805"/>
          </xdr:xfrm>
          <a:graphic>
            <a:graphicData uri="http://schemas.openxmlformats.org/drawingml/2006/chart">
              <c:chart xmlns:c="http://schemas.openxmlformats.org/drawingml/2006/chart" xmlns:r="http://schemas.openxmlformats.org/officeDocument/2006/relationships" r:id="rId20"/>
            </a:graphicData>
          </a:graphic>
        </xdr:graphicFrame>
      </xdr:grpSp>
      <xdr:sp macro="" textlink="">
        <xdr:nvSpPr>
          <xdr:cNvPr id="7" name="TextBox 6">
            <a:extLst>
              <a:ext uri="{FF2B5EF4-FFF2-40B4-BE49-F238E27FC236}">
                <a16:creationId xmlns:a16="http://schemas.microsoft.com/office/drawing/2014/main" id="{E0C6BA76-A8AB-D37D-6083-CFE3C4390999}"/>
              </a:ext>
            </a:extLst>
          </xdr:cNvPr>
          <xdr:cNvSpPr txBox="1"/>
        </xdr:nvSpPr>
        <xdr:spPr>
          <a:xfrm>
            <a:off x="9495673" y="2348297"/>
            <a:ext cx="2707180" cy="236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t>% Of Patients</a:t>
            </a:r>
            <a:r>
              <a:rPr lang="en-IN" sz="1400" b="1" baseline="0"/>
              <a:t> Seen Within 30 min</a:t>
            </a:r>
            <a:endParaRPr lang="en-IN" sz="1400" b="1"/>
          </a:p>
        </xdr:txBody>
      </xdr:sp>
    </xdr:grpSp>
    <xdr:clientData/>
  </xdr:twoCellAnchor>
  <xdr:twoCellAnchor>
    <xdr:from>
      <xdr:col>14</xdr:col>
      <xdr:colOff>347710</xdr:colOff>
      <xdr:row>23</xdr:row>
      <xdr:rowOff>155074</xdr:rowOff>
    </xdr:from>
    <xdr:to>
      <xdr:col>20</xdr:col>
      <xdr:colOff>451558</xdr:colOff>
      <xdr:row>34</xdr:row>
      <xdr:rowOff>5443</xdr:rowOff>
    </xdr:to>
    <xdr:grpSp>
      <xdr:nvGrpSpPr>
        <xdr:cNvPr id="33" name="Group 32">
          <a:extLst>
            <a:ext uri="{FF2B5EF4-FFF2-40B4-BE49-F238E27FC236}">
              <a16:creationId xmlns:a16="http://schemas.microsoft.com/office/drawing/2014/main" id="{F46BD640-59CE-F8A7-838E-4F3FB617CB54}"/>
            </a:ext>
          </a:extLst>
        </xdr:cNvPr>
        <xdr:cNvGrpSpPr/>
      </xdr:nvGrpSpPr>
      <xdr:grpSpPr>
        <a:xfrm>
          <a:off x="9103090" y="4353694"/>
          <a:ext cx="3761448" cy="1862049"/>
          <a:chOff x="8981170" y="4285114"/>
          <a:chExt cx="3761448" cy="1862049"/>
        </a:xfrm>
      </xdr:grpSpPr>
      <xdr:sp macro="" textlink="">
        <xdr:nvSpPr>
          <xdr:cNvPr id="51" name="Rectangle: Rounded Corners 50">
            <a:extLst>
              <a:ext uri="{FF2B5EF4-FFF2-40B4-BE49-F238E27FC236}">
                <a16:creationId xmlns:a16="http://schemas.microsoft.com/office/drawing/2014/main" id="{3DF848EB-FA52-FA1E-69C9-A8495E80D3C9}"/>
              </a:ext>
            </a:extLst>
          </xdr:cNvPr>
          <xdr:cNvSpPr/>
        </xdr:nvSpPr>
        <xdr:spPr>
          <a:xfrm>
            <a:off x="8981170" y="4285114"/>
            <a:ext cx="3761448" cy="184226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0" name="Chart 29">
            <a:extLst>
              <a:ext uri="{FF2B5EF4-FFF2-40B4-BE49-F238E27FC236}">
                <a16:creationId xmlns:a16="http://schemas.microsoft.com/office/drawing/2014/main" id="{0A10400E-8896-47DC-BE5C-70CED28FE4A7}"/>
              </a:ext>
            </a:extLst>
          </xdr:cNvPr>
          <xdr:cNvGraphicFramePr>
            <a:graphicFrameLocks/>
          </xdr:cNvGraphicFramePr>
        </xdr:nvGraphicFramePr>
        <xdr:xfrm>
          <a:off x="9147266" y="4607923"/>
          <a:ext cx="3374571" cy="1539240"/>
        </xdr:xfrm>
        <a:graphic>
          <a:graphicData uri="http://schemas.openxmlformats.org/drawingml/2006/chart">
            <c:chart xmlns:c="http://schemas.openxmlformats.org/drawingml/2006/chart" xmlns:r="http://schemas.openxmlformats.org/officeDocument/2006/relationships" r:id="rId21"/>
          </a:graphicData>
        </a:graphic>
      </xdr:graphicFrame>
      <xdr:sp macro="" textlink="">
        <xdr:nvSpPr>
          <xdr:cNvPr id="46" name="TextBox 45">
            <a:extLst>
              <a:ext uri="{FF2B5EF4-FFF2-40B4-BE49-F238E27FC236}">
                <a16:creationId xmlns:a16="http://schemas.microsoft.com/office/drawing/2014/main" id="{86FC218E-2AC1-BB79-A545-130F3F900B5D}"/>
              </a:ext>
            </a:extLst>
          </xdr:cNvPr>
          <xdr:cNvSpPr txBox="1"/>
        </xdr:nvSpPr>
        <xdr:spPr>
          <a:xfrm>
            <a:off x="9495673" y="4361882"/>
            <a:ext cx="2707180" cy="234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t>% Of Patients</a:t>
            </a:r>
            <a:r>
              <a:rPr lang="en-IN" sz="1400" b="1" baseline="0"/>
              <a:t> By Gender</a:t>
            </a:r>
            <a:endParaRPr lang="en-IN" sz="1400" b="1"/>
          </a:p>
        </xdr:txBody>
      </xdr:sp>
    </xdr:grpSp>
    <xdr:clientData/>
  </xdr:twoCellAnchor>
  <xdr:twoCellAnchor>
    <xdr:from>
      <xdr:col>2</xdr:col>
      <xdr:colOff>125762</xdr:colOff>
      <xdr:row>12</xdr:row>
      <xdr:rowOff>155112</xdr:rowOff>
    </xdr:from>
    <xdr:to>
      <xdr:col>14</xdr:col>
      <xdr:colOff>193120</xdr:colOff>
      <xdr:row>34</xdr:row>
      <xdr:rowOff>9746</xdr:rowOff>
    </xdr:to>
    <xdr:grpSp>
      <xdr:nvGrpSpPr>
        <xdr:cNvPr id="55" name="Group 54">
          <a:extLst>
            <a:ext uri="{FF2B5EF4-FFF2-40B4-BE49-F238E27FC236}">
              <a16:creationId xmlns:a16="http://schemas.microsoft.com/office/drawing/2014/main" id="{2E8AFAFE-87A1-506F-CD24-F481082AF40D}"/>
            </a:ext>
          </a:extLst>
        </xdr:cNvPr>
        <xdr:cNvGrpSpPr/>
      </xdr:nvGrpSpPr>
      <xdr:grpSpPr>
        <a:xfrm>
          <a:off x="1344962" y="2349672"/>
          <a:ext cx="7603538" cy="3870374"/>
          <a:chOff x="1223042" y="2281092"/>
          <a:chExt cx="7603538" cy="3870374"/>
        </a:xfrm>
      </xdr:grpSpPr>
      <xdr:grpSp>
        <xdr:nvGrpSpPr>
          <xdr:cNvPr id="39" name="Group 38">
            <a:extLst>
              <a:ext uri="{FF2B5EF4-FFF2-40B4-BE49-F238E27FC236}">
                <a16:creationId xmlns:a16="http://schemas.microsoft.com/office/drawing/2014/main" id="{85B4AA19-B06B-FC73-AC24-A5CA1BA8BFC7}"/>
              </a:ext>
            </a:extLst>
          </xdr:cNvPr>
          <xdr:cNvGrpSpPr/>
        </xdr:nvGrpSpPr>
        <xdr:grpSpPr>
          <a:xfrm>
            <a:off x="5099141" y="3628495"/>
            <a:ext cx="3721636" cy="2522971"/>
            <a:chOff x="5099141" y="3628495"/>
            <a:chExt cx="3721636" cy="2522971"/>
          </a:xfrm>
        </xdr:grpSpPr>
        <xdr:sp macro="" textlink="">
          <xdr:nvSpPr>
            <xdr:cNvPr id="49" name="Rectangle: Rounded Corners 48">
              <a:extLst>
                <a:ext uri="{FF2B5EF4-FFF2-40B4-BE49-F238E27FC236}">
                  <a16:creationId xmlns:a16="http://schemas.microsoft.com/office/drawing/2014/main" id="{2C98D365-6EDE-60A0-D684-231EAABF11ED}"/>
                </a:ext>
              </a:extLst>
            </xdr:cNvPr>
            <xdr:cNvSpPr/>
          </xdr:nvSpPr>
          <xdr:spPr>
            <a:xfrm>
              <a:off x="5099359" y="3628495"/>
              <a:ext cx="3721418" cy="252297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 name="Chart 5">
              <a:extLst>
                <a:ext uri="{FF2B5EF4-FFF2-40B4-BE49-F238E27FC236}">
                  <a16:creationId xmlns:a16="http://schemas.microsoft.com/office/drawing/2014/main" id="{5D86B9E5-0D0D-42B3-963E-707BF7F80A2C}"/>
                </a:ext>
              </a:extLst>
            </xdr:cNvPr>
            <xdr:cNvGraphicFramePr>
              <a:graphicFrameLocks/>
            </xdr:cNvGraphicFramePr>
          </xdr:nvGraphicFramePr>
          <xdr:xfrm>
            <a:off x="5099141" y="3864050"/>
            <a:ext cx="3595280" cy="2194560"/>
          </xdr:xfrm>
          <a:graphic>
            <a:graphicData uri="http://schemas.openxmlformats.org/drawingml/2006/chart">
              <c:chart xmlns:c="http://schemas.openxmlformats.org/drawingml/2006/chart" xmlns:r="http://schemas.openxmlformats.org/officeDocument/2006/relationships" r:id="rId22"/>
            </a:graphicData>
          </a:graphic>
        </xdr:graphicFrame>
        <xdr:sp macro="" textlink="">
          <xdr:nvSpPr>
            <xdr:cNvPr id="48" name="TextBox 47">
              <a:extLst>
                <a:ext uri="{FF2B5EF4-FFF2-40B4-BE49-F238E27FC236}">
                  <a16:creationId xmlns:a16="http://schemas.microsoft.com/office/drawing/2014/main" id="{CDD9FE33-142F-AC1B-DDD7-2B29557838BC}"/>
                </a:ext>
              </a:extLst>
            </xdr:cNvPr>
            <xdr:cNvSpPr txBox="1"/>
          </xdr:nvSpPr>
          <xdr:spPr>
            <a:xfrm>
              <a:off x="5352298" y="3689417"/>
              <a:ext cx="3174482" cy="210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t>Number</a:t>
              </a:r>
              <a:r>
                <a:rPr lang="en-IN" sz="1400" b="1" baseline="0"/>
                <a:t> Of Patient By Department Referral</a:t>
              </a:r>
              <a:endParaRPr lang="en-IN" sz="1400" b="1"/>
            </a:p>
          </xdr:txBody>
        </xdr:sp>
      </xdr:grpSp>
      <xdr:grpSp>
        <xdr:nvGrpSpPr>
          <xdr:cNvPr id="54" name="Group 53">
            <a:extLst>
              <a:ext uri="{FF2B5EF4-FFF2-40B4-BE49-F238E27FC236}">
                <a16:creationId xmlns:a16="http://schemas.microsoft.com/office/drawing/2014/main" id="{CACCADF6-8275-FD86-1A58-ABAAEF6749C5}"/>
              </a:ext>
            </a:extLst>
          </xdr:cNvPr>
          <xdr:cNvGrpSpPr/>
        </xdr:nvGrpSpPr>
        <xdr:grpSpPr>
          <a:xfrm>
            <a:off x="1223042" y="2281092"/>
            <a:ext cx="7603538" cy="3862345"/>
            <a:chOff x="1223042" y="2281092"/>
            <a:chExt cx="7603538" cy="3862345"/>
          </a:xfrm>
        </xdr:grpSpPr>
        <xdr:sp macro="" textlink="">
          <xdr:nvSpPr>
            <xdr:cNvPr id="45" name="Rectangle: Rounded Corners 44">
              <a:extLst>
                <a:ext uri="{FF2B5EF4-FFF2-40B4-BE49-F238E27FC236}">
                  <a16:creationId xmlns:a16="http://schemas.microsoft.com/office/drawing/2014/main" id="{BC7AE2A8-01FA-FACC-7585-02E02EB8B636}"/>
                </a:ext>
              </a:extLst>
            </xdr:cNvPr>
            <xdr:cNvSpPr/>
          </xdr:nvSpPr>
          <xdr:spPr>
            <a:xfrm>
              <a:off x="1223042" y="2281092"/>
              <a:ext cx="7603538" cy="119766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pic>
              <xdr:nvPicPr>
                <xdr:cNvPr id="40" name="Picture 39">
                  <a:extLst>
                    <a:ext uri="{FF2B5EF4-FFF2-40B4-BE49-F238E27FC236}">
                      <a16:creationId xmlns:a16="http://schemas.microsoft.com/office/drawing/2014/main" id="{9C62F638-14E3-B520-F6E6-4E60C910EBB5}"/>
                    </a:ext>
                  </a:extLst>
                </xdr:cNvPr>
                <xdr:cNvPicPr>
                  <a:picLocks noChangeAspect="1" noChangeArrowheads="1"/>
                  <a:extLst>
                    <a:ext uri="{84589F7E-364E-4C9E-8A38-B11213B215E9}">
                      <a14:cameraTool cellRange="'Pivot Report'!$A$62:$D$64" spid="_x0000_s1075"/>
                    </a:ext>
                  </a:extLst>
                </xdr:cNvPicPr>
              </xdr:nvPicPr>
              <xdr:blipFill>
                <a:blip xmlns:r="http://schemas.openxmlformats.org/officeDocument/2006/relationships" r:embed="rId23"/>
                <a:srcRect/>
                <a:stretch>
                  <a:fillRect/>
                </a:stretch>
              </xdr:blipFill>
              <xdr:spPr bwMode="auto">
                <a:xfrm>
                  <a:off x="1278965" y="2407321"/>
                  <a:ext cx="7449520" cy="951605"/>
                </a:xfrm>
                <a:prstGeom prst="rect">
                  <a:avLst/>
                </a:prstGeom>
                <a:noFill/>
                <a:extLst>
                  <a:ext uri="{909E8E84-426E-40DD-AFC4-6F175D3DCCD1}">
                    <a14:hiddenFill>
                      <a:solidFill>
                        <a:srgbClr val="FFFFFF"/>
                      </a:solidFill>
                    </a14:hiddenFill>
                  </a:ext>
                </a:extLst>
              </xdr:spPr>
            </xdr:pic>
          </mc:Choice>
          <mc:Fallback/>
        </mc:AlternateContent>
        <xdr:grpSp>
          <xdr:nvGrpSpPr>
            <xdr:cNvPr id="53" name="Group 52">
              <a:extLst>
                <a:ext uri="{FF2B5EF4-FFF2-40B4-BE49-F238E27FC236}">
                  <a16:creationId xmlns:a16="http://schemas.microsoft.com/office/drawing/2014/main" id="{AAF2A517-6A9D-9D32-8E3D-4548B532957D}"/>
                </a:ext>
              </a:extLst>
            </xdr:cNvPr>
            <xdr:cNvGrpSpPr/>
          </xdr:nvGrpSpPr>
          <xdr:grpSpPr>
            <a:xfrm>
              <a:off x="1233885" y="3615690"/>
              <a:ext cx="3721418" cy="2527747"/>
              <a:chOff x="1233885" y="3615690"/>
              <a:chExt cx="3721418" cy="2527747"/>
            </a:xfrm>
          </xdr:grpSpPr>
          <xdr:sp macro="" textlink="">
            <xdr:nvSpPr>
              <xdr:cNvPr id="50" name="Rectangle: Rounded Corners 49">
                <a:extLst>
                  <a:ext uri="{FF2B5EF4-FFF2-40B4-BE49-F238E27FC236}">
                    <a16:creationId xmlns:a16="http://schemas.microsoft.com/office/drawing/2014/main" id="{9DAF04BA-17EB-4C10-A506-A47A7BDDFF6F}"/>
                  </a:ext>
                </a:extLst>
              </xdr:cNvPr>
              <xdr:cNvSpPr/>
            </xdr:nvSpPr>
            <xdr:spPr>
              <a:xfrm>
                <a:off x="1233885" y="3615690"/>
                <a:ext cx="3721418" cy="2527747"/>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2" name="Chart 11">
                <a:extLst>
                  <a:ext uri="{FF2B5EF4-FFF2-40B4-BE49-F238E27FC236}">
                    <a16:creationId xmlns:a16="http://schemas.microsoft.com/office/drawing/2014/main" id="{AD63E576-C5F4-4030-82BE-820DA21BADDF}"/>
                  </a:ext>
                </a:extLst>
              </xdr:cNvPr>
              <xdr:cNvGraphicFramePr>
                <a:graphicFrameLocks/>
              </xdr:cNvGraphicFramePr>
            </xdr:nvGraphicFramePr>
            <xdr:xfrm>
              <a:off x="1306285" y="4007032"/>
              <a:ext cx="3461657" cy="1989908"/>
            </xdr:xfrm>
            <a:graphic>
              <a:graphicData uri="http://schemas.openxmlformats.org/drawingml/2006/chart">
                <c:chart xmlns:c="http://schemas.openxmlformats.org/drawingml/2006/chart" xmlns:r="http://schemas.openxmlformats.org/officeDocument/2006/relationships" r:id="rId24"/>
              </a:graphicData>
            </a:graphic>
          </xdr:graphicFrame>
          <xdr:sp macro="" textlink="">
            <xdr:nvSpPr>
              <xdr:cNvPr id="52" name="TextBox 51">
                <a:extLst>
                  <a:ext uri="{FF2B5EF4-FFF2-40B4-BE49-F238E27FC236}">
                    <a16:creationId xmlns:a16="http://schemas.microsoft.com/office/drawing/2014/main" id="{422DEBF0-B6EB-FAC0-887B-497E265D77E9}"/>
                  </a:ext>
                </a:extLst>
              </xdr:cNvPr>
              <xdr:cNvSpPr txBox="1"/>
            </xdr:nvSpPr>
            <xdr:spPr>
              <a:xfrm>
                <a:off x="1645168" y="3670367"/>
                <a:ext cx="2707180" cy="232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t>Number</a:t>
                </a:r>
                <a:r>
                  <a:rPr lang="en-IN" sz="1400" b="1" baseline="0"/>
                  <a:t> of Patient By Age Group</a:t>
                </a:r>
                <a:endParaRPr lang="en-IN" sz="1400" b="1"/>
              </a:p>
            </xdr:txBody>
          </xdr:sp>
        </xdr:grpSp>
      </xdr:grpSp>
    </xdr:grpSp>
    <xdr:clientData/>
  </xdr:twoCellAnchor>
  <xdr:twoCellAnchor>
    <xdr:from>
      <xdr:col>2</xdr:col>
      <xdr:colOff>91440</xdr:colOff>
      <xdr:row>8</xdr:row>
      <xdr:rowOff>53340</xdr:rowOff>
    </xdr:from>
    <xdr:to>
      <xdr:col>6</xdr:col>
      <xdr:colOff>487680</xdr:colOff>
      <xdr:row>12</xdr:row>
      <xdr:rowOff>83820</xdr:rowOff>
    </xdr:to>
    <xdr:graphicFrame macro="">
      <xdr:nvGraphicFramePr>
        <xdr:cNvPr id="36" name="Chart 35">
          <a:extLst>
            <a:ext uri="{FF2B5EF4-FFF2-40B4-BE49-F238E27FC236}">
              <a16:creationId xmlns:a16="http://schemas.microsoft.com/office/drawing/2014/main" id="{998888D3-7702-4D8D-A049-CCF6928F8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xdr:col>
      <xdr:colOff>52412</xdr:colOff>
      <xdr:row>8</xdr:row>
      <xdr:rowOff>44349</xdr:rowOff>
    </xdr:from>
    <xdr:to>
      <xdr:col>6</xdr:col>
      <xdr:colOff>524127</xdr:colOff>
      <xdr:row>12</xdr:row>
      <xdr:rowOff>84667</xdr:rowOff>
    </xdr:to>
    <xdr:graphicFrame macro="">
      <xdr:nvGraphicFramePr>
        <xdr:cNvPr id="58" name="Chart 57">
          <a:hlinkClick xmlns:r="http://schemas.openxmlformats.org/officeDocument/2006/relationships" r:id="rId26"/>
          <a:extLst>
            <a:ext uri="{FF2B5EF4-FFF2-40B4-BE49-F238E27FC236}">
              <a16:creationId xmlns:a16="http://schemas.microsoft.com/office/drawing/2014/main" id="{FDF48F00-3547-45E1-A577-1FCDE8FBF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18</xdr:col>
      <xdr:colOff>29817</xdr:colOff>
      <xdr:row>2</xdr:row>
      <xdr:rowOff>68580</xdr:rowOff>
    </xdr:from>
    <xdr:to>
      <xdr:col>21</xdr:col>
      <xdr:colOff>178844</xdr:colOff>
      <xdr:row>4</xdr:row>
      <xdr:rowOff>98820</xdr:rowOff>
    </xdr:to>
    <mc:AlternateContent xmlns:mc="http://schemas.openxmlformats.org/markup-compatibility/2006" xmlns:a14="http://schemas.microsoft.com/office/drawing/2010/main">
      <mc:Choice Requires="a14">
        <xdr:graphicFrame macro="">
          <xdr:nvGraphicFramePr>
            <xdr:cNvPr id="62" name="Date (Year)">
              <a:extLst>
                <a:ext uri="{FF2B5EF4-FFF2-40B4-BE49-F238E27FC236}">
                  <a16:creationId xmlns:a16="http://schemas.microsoft.com/office/drawing/2014/main" id="{7AF5DA37-6ECC-4D11-8A69-59BDF3FDBCC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1221692" y="430530"/>
              <a:ext cx="1977827" cy="392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345831</xdr:colOff>
      <xdr:row>2</xdr:row>
      <xdr:rowOff>5862</xdr:rowOff>
    </xdr:to>
    <xdr:pic>
      <xdr:nvPicPr>
        <xdr:cNvPr id="8" name="Graphic 1" descr="Home with solid fill">
          <a:hlinkClick xmlns:r="http://schemas.openxmlformats.org/officeDocument/2006/relationships" r:id="rId1"/>
          <a:extLst>
            <a:ext uri="{FF2B5EF4-FFF2-40B4-BE49-F238E27FC236}">
              <a16:creationId xmlns:a16="http://schemas.microsoft.com/office/drawing/2014/main" id="{260D38E9-C7F7-C54F-D919-663FED430D5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345831" cy="369277"/>
        </a:xfrm>
        <a:prstGeom prst="rect">
          <a:avLst/>
        </a:prstGeom>
      </xdr:spPr>
    </xdr:pic>
    <xdr:clientData/>
  </xdr:twoCellAnchor>
  <xdr:twoCellAnchor>
    <xdr:from>
      <xdr:col>0</xdr:col>
      <xdr:colOff>0</xdr:colOff>
      <xdr:row>0</xdr:row>
      <xdr:rowOff>5857</xdr:rowOff>
    </xdr:from>
    <xdr:to>
      <xdr:col>26</xdr:col>
      <xdr:colOff>22860</xdr:colOff>
      <xdr:row>45</xdr:row>
      <xdr:rowOff>15240</xdr:rowOff>
    </xdr:to>
    <xdr:graphicFrame macro="">
      <xdr:nvGraphicFramePr>
        <xdr:cNvPr id="2" name="Chart 1">
          <a:hlinkClick xmlns:r="http://schemas.openxmlformats.org/officeDocument/2006/relationships" r:id="rId4"/>
          <a:extLst>
            <a:ext uri="{FF2B5EF4-FFF2-40B4-BE49-F238E27FC236}">
              <a16:creationId xmlns:a16="http://schemas.microsoft.com/office/drawing/2014/main" id="{DE6DCBB3-EE10-4B88-B571-5409F8740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0</xdr:rowOff>
    </xdr:from>
    <xdr:to>
      <xdr:col>26</xdr:col>
      <xdr:colOff>38100</xdr:colOff>
      <xdr:row>45</xdr:row>
      <xdr:rowOff>22860</xdr:rowOff>
    </xdr:to>
    <xdr:graphicFrame macro="">
      <xdr:nvGraphicFramePr>
        <xdr:cNvPr id="4" name="Chart 3">
          <a:extLst>
            <a:ext uri="{FF2B5EF4-FFF2-40B4-BE49-F238E27FC236}">
              <a16:creationId xmlns:a16="http://schemas.microsoft.com/office/drawing/2014/main" id="{D326AAB9-87E3-4194-8A62-191A4F131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0.06379</cdr:x>
      <cdr:y>0.72114</cdr:y>
    </cdr:from>
    <cdr:to>
      <cdr:x>0.78897</cdr:x>
      <cdr:y>0.8024</cdr:y>
    </cdr:to>
    <cdr:sp macro="" textlink="">
      <cdr:nvSpPr>
        <cdr:cNvPr id="3" name="TextBox 2">
          <a:extLst xmlns:a="http://schemas.openxmlformats.org/drawingml/2006/main">
            <a:ext uri="{FF2B5EF4-FFF2-40B4-BE49-F238E27FC236}">
              <a16:creationId xmlns:a16="http://schemas.microsoft.com/office/drawing/2014/main" id="{483A9CCD-E4A8-F7BA-E4F8-D6D0822E35B9}"/>
            </a:ext>
          </a:extLst>
        </cdr:cNvPr>
        <cdr:cNvSpPr txBox="1"/>
      </cdr:nvSpPr>
      <cdr:spPr>
        <a:xfrm xmlns:a="http://schemas.openxmlformats.org/drawingml/2006/main">
          <a:off x="1013460" y="5951220"/>
          <a:ext cx="11521440" cy="6705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0.1036</cdr:x>
      <cdr:y>0.74054</cdr:y>
    </cdr:from>
    <cdr:to>
      <cdr:x>0.80911</cdr:x>
      <cdr:y>0.81163</cdr:y>
    </cdr:to>
    <cdr:sp macro="" textlink="">
      <cdr:nvSpPr>
        <cdr:cNvPr id="4" name="TextBox 3">
          <a:extLst xmlns:a="http://schemas.openxmlformats.org/drawingml/2006/main">
            <a:ext uri="{FF2B5EF4-FFF2-40B4-BE49-F238E27FC236}">
              <a16:creationId xmlns:a16="http://schemas.microsoft.com/office/drawing/2014/main" id="{0D38634F-122B-2113-D254-3F8EA24EE43F}"/>
            </a:ext>
          </a:extLst>
        </cdr:cNvPr>
        <cdr:cNvSpPr txBox="1"/>
      </cdr:nvSpPr>
      <cdr:spPr>
        <a:xfrm xmlns:a="http://schemas.openxmlformats.org/drawingml/2006/main">
          <a:off x="1645920" y="6111240"/>
          <a:ext cx="11209020" cy="58674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600">
              <a:effectLst/>
              <a:latin typeface="+mn-lt"/>
              <a:ea typeface="+mn-ea"/>
              <a:cs typeface="+mn-cs"/>
            </a:rPr>
            <a:t>• Showing a daily trend with an area sparkline to spot patterns like busy days or seasonal trends</a:t>
          </a:r>
          <a:r>
            <a:rPr lang="en-IN" sz="1100">
              <a:effectLst/>
              <a:latin typeface="+mn-lt"/>
              <a:ea typeface="+mn-ea"/>
              <a:cs typeface="+mn-cs"/>
            </a:rPr>
            <a:t>.</a:t>
          </a:r>
          <a:endParaRPr lang="en-IN" sz="1600" kern="1200"/>
        </a:p>
        <a:p xmlns:a="http://schemas.openxmlformats.org/drawingml/2006/main">
          <a:pPr algn="ctr"/>
          <a:endParaRPr lang="en-IN" sz="1100" kern="1200"/>
        </a:p>
      </cdr:txBody>
    </cdr:sp>
  </cdr:relSizeAnchor>
  <cdr:relSizeAnchor xmlns:cdr="http://schemas.openxmlformats.org/drawingml/2006/chartDrawing">
    <cdr:from>
      <cdr:x>0.00512</cdr:x>
      <cdr:y>0.02924</cdr:y>
    </cdr:from>
    <cdr:to>
      <cdr:x>0.0339</cdr:x>
      <cdr:y>0.09295</cdr:y>
    </cdr:to>
    <cdr:pic>
      <cdr:nvPicPr>
        <cdr:cNvPr id="6"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BC1E76A-9754-3CBE-D2EB-C9EFBDABE23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1280" y="241300"/>
          <a:ext cx="457273" cy="52576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601980</xdr:colOff>
      <xdr:row>45</xdr:row>
      <xdr:rowOff>22860</xdr:rowOff>
    </xdr:to>
    <xdr:graphicFrame macro="">
      <xdr:nvGraphicFramePr>
        <xdr:cNvPr id="2" name="Chart 1">
          <a:extLst>
            <a:ext uri="{FF2B5EF4-FFF2-40B4-BE49-F238E27FC236}">
              <a16:creationId xmlns:a16="http://schemas.microsoft.com/office/drawing/2014/main" id="{55F20DA3-8B07-4D2C-B7C1-EE14AC0F3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0.00818</cdr:x>
      <cdr:y>0.03324</cdr:y>
    </cdr:from>
    <cdr:to>
      <cdr:x>0.03848</cdr:x>
      <cdr:y>0.09511</cdr:y>
    </cdr:to>
    <cdr:pic>
      <cdr:nvPicPr>
        <cdr:cNvPr id="3"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9420A61-CC2F-2A55-0AB1-2DD69DF9DBE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29587" y="274312"/>
          <a:ext cx="480013" cy="510548"/>
        </a:xfrm>
        <a:prstGeom xmlns:a="http://schemas.openxmlformats.org/drawingml/2006/main" prst="rect">
          <a:avLst/>
        </a:prstGeom>
      </cdr:spPr>
    </cdr:pic>
  </cdr:relSizeAnchor>
  <cdr:relSizeAnchor xmlns:cdr="http://schemas.openxmlformats.org/drawingml/2006/chartDrawing">
    <cdr:from>
      <cdr:x>0.07572</cdr:x>
      <cdr:y>0.74584</cdr:y>
    </cdr:from>
    <cdr:to>
      <cdr:x>0.88221</cdr:x>
      <cdr:y>0.81459</cdr:y>
    </cdr:to>
    <cdr:sp macro="" textlink="">
      <cdr:nvSpPr>
        <cdr:cNvPr id="4" name="TextBox 3">
          <a:extLst xmlns:a="http://schemas.openxmlformats.org/drawingml/2006/main">
            <a:ext uri="{FF2B5EF4-FFF2-40B4-BE49-F238E27FC236}">
              <a16:creationId xmlns:a16="http://schemas.microsoft.com/office/drawing/2014/main" id="{600A06C8-2476-E214-DCE1-59A29E718DAA}"/>
            </a:ext>
          </a:extLst>
        </cdr:cNvPr>
        <cdr:cNvSpPr txBox="1"/>
      </cdr:nvSpPr>
      <cdr:spPr>
        <a:xfrm xmlns:a="http://schemas.openxmlformats.org/drawingml/2006/main">
          <a:off x="1199571" y="6155047"/>
          <a:ext cx="12776398" cy="56735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600">
              <a:effectLst/>
              <a:latin typeface="+mn-lt"/>
              <a:ea typeface="+mn-ea"/>
              <a:cs typeface="+mn-cs"/>
            </a:rPr>
            <a:t>•</a:t>
          </a:r>
          <a:r>
            <a:rPr lang="en-US" sz="1600" baseline="0">
              <a:effectLst/>
            </a:rPr>
            <a:t> </a:t>
          </a:r>
          <a:r>
            <a:rPr lang="en-US" sz="1600">
              <a:effectLst/>
            </a:rPr>
            <a:t>Use an area sparkline to track daily changes and highlight days with longer wait times that might need improvements.</a:t>
          </a:r>
          <a:endParaRPr lang="en-IN" sz="1600">
            <a:effectLst/>
          </a:endParaRPr>
        </a:p>
        <a:p xmlns:a="http://schemas.openxmlformats.org/drawingml/2006/main">
          <a:pPr algn="ctr"/>
          <a:endParaRPr lang="en-IN" sz="1100" kern="1200"/>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7620</xdr:colOff>
      <xdr:row>0</xdr:row>
      <xdr:rowOff>0</xdr:rowOff>
    </xdr:from>
    <xdr:to>
      <xdr:col>25</xdr:col>
      <xdr:colOff>601980</xdr:colOff>
      <xdr:row>45</xdr:row>
      <xdr:rowOff>7620</xdr:rowOff>
    </xdr:to>
    <xdr:graphicFrame macro="">
      <xdr:nvGraphicFramePr>
        <xdr:cNvPr id="2" name="Chart 1">
          <a:extLst>
            <a:ext uri="{FF2B5EF4-FFF2-40B4-BE49-F238E27FC236}">
              <a16:creationId xmlns:a16="http://schemas.microsoft.com/office/drawing/2014/main" id="{1B8153F0-B14A-41BF-8BE9-8C3246D24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0.00962</cdr:x>
      <cdr:y>0.03423</cdr:y>
    </cdr:from>
    <cdr:to>
      <cdr:x>0.0385</cdr:x>
      <cdr:y>0.09806</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9420A61-CC2F-2A55-0AB1-2DD69DF9DBE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52327" y="281960"/>
          <a:ext cx="457273" cy="525760"/>
        </a:xfrm>
        <a:prstGeom xmlns:a="http://schemas.openxmlformats.org/drawingml/2006/main" prst="rect">
          <a:avLst/>
        </a:prstGeom>
      </cdr:spPr>
    </cdr:pic>
  </cdr:relSizeAnchor>
  <cdr:relSizeAnchor xmlns:cdr="http://schemas.openxmlformats.org/drawingml/2006/chartDrawing">
    <cdr:from>
      <cdr:x>0.14862</cdr:x>
      <cdr:y>0.71715</cdr:y>
    </cdr:from>
    <cdr:to>
      <cdr:x>0.72032</cdr:x>
      <cdr:y>0.80875</cdr:y>
    </cdr:to>
    <cdr:sp macro="" textlink="">
      <cdr:nvSpPr>
        <cdr:cNvPr id="3" name="TextBox 2">
          <a:extLst xmlns:a="http://schemas.openxmlformats.org/drawingml/2006/main">
            <a:ext uri="{FF2B5EF4-FFF2-40B4-BE49-F238E27FC236}">
              <a16:creationId xmlns:a16="http://schemas.microsoft.com/office/drawing/2014/main" id="{88EC0B31-846C-FBD2-19DC-C7BA063A89B5}"/>
            </a:ext>
          </a:extLst>
        </cdr:cNvPr>
        <cdr:cNvSpPr txBox="1"/>
      </cdr:nvSpPr>
      <cdr:spPr>
        <a:xfrm xmlns:a="http://schemas.openxmlformats.org/drawingml/2006/main">
          <a:off x="2353303" y="5907282"/>
          <a:ext cx="9052503" cy="75452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600">
              <a:effectLst/>
              <a:latin typeface="+mn-lt"/>
              <a:ea typeface="+mn-ea"/>
              <a:cs typeface="+mn-cs"/>
            </a:rPr>
            <a:t>• </a:t>
          </a:r>
          <a:r>
            <a:rPr lang="en-IN" sz="1600" kern="1200"/>
            <a:t>Use an area sparkline to highlight daily trends in average patient age.</a:t>
          </a: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44</xdr:row>
      <xdr:rowOff>175260</xdr:rowOff>
    </xdr:to>
    <xdr:graphicFrame macro="">
      <xdr:nvGraphicFramePr>
        <xdr:cNvPr id="2" name="Chart 1">
          <a:extLst>
            <a:ext uri="{FF2B5EF4-FFF2-40B4-BE49-F238E27FC236}">
              <a16:creationId xmlns:a16="http://schemas.microsoft.com/office/drawing/2014/main" id="{A2E4B16B-8CD9-400C-8C6C-3FF26C54B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0.00913</cdr:x>
      <cdr:y>0.03058</cdr:y>
    </cdr:from>
    <cdr:to>
      <cdr:x>0.0375</cdr:x>
      <cdr:y>0.09268</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9420A61-CC2F-2A55-0AB1-2DD69DF9DBE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44707" y="251428"/>
          <a:ext cx="449653" cy="510572"/>
        </a:xfrm>
        <a:prstGeom xmlns:a="http://schemas.openxmlformats.org/drawingml/2006/main" prst="rect">
          <a:avLst/>
        </a:prstGeom>
      </cdr:spPr>
    </cdr:pic>
  </cdr:relSizeAnchor>
  <cdr:relSizeAnchor xmlns:cdr="http://schemas.openxmlformats.org/drawingml/2006/chartDrawing">
    <cdr:from>
      <cdr:x>0.13012</cdr:x>
      <cdr:y>0.80735</cdr:y>
    </cdr:from>
    <cdr:to>
      <cdr:x>0.7947</cdr:x>
      <cdr:y>0.85441</cdr:y>
    </cdr:to>
    <cdr:sp macro="" textlink="">
      <cdr:nvSpPr>
        <cdr:cNvPr id="3" name="TextBox 2">
          <a:extLst xmlns:a="http://schemas.openxmlformats.org/drawingml/2006/main">
            <a:ext uri="{FF2B5EF4-FFF2-40B4-BE49-F238E27FC236}">
              <a16:creationId xmlns:a16="http://schemas.microsoft.com/office/drawing/2014/main" id="{DE8D39FE-3EFF-7A83-2285-C4421CFBB2BD}"/>
            </a:ext>
          </a:extLst>
        </cdr:cNvPr>
        <cdr:cNvSpPr txBox="1"/>
      </cdr:nvSpPr>
      <cdr:spPr>
        <a:xfrm xmlns:a="http://schemas.openxmlformats.org/drawingml/2006/main">
          <a:off x="1582615" y="3217985"/>
          <a:ext cx="8083062" cy="1875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0.12915</cdr:x>
      <cdr:y>0.70809</cdr:y>
    </cdr:from>
    <cdr:to>
      <cdr:x>0.80626</cdr:x>
      <cdr:y>0.81103</cdr:y>
    </cdr:to>
    <cdr:sp macro="" textlink="">
      <cdr:nvSpPr>
        <cdr:cNvPr id="4" name="TextBox 3">
          <a:extLst xmlns:a="http://schemas.openxmlformats.org/drawingml/2006/main">
            <a:ext uri="{FF2B5EF4-FFF2-40B4-BE49-F238E27FC236}">
              <a16:creationId xmlns:a16="http://schemas.microsoft.com/office/drawing/2014/main" id="{4FF26685-B660-1B4E-85C5-61256BBA2C11}"/>
            </a:ext>
          </a:extLst>
        </cdr:cNvPr>
        <cdr:cNvSpPr txBox="1"/>
      </cdr:nvSpPr>
      <cdr:spPr>
        <a:xfrm xmlns:a="http://schemas.openxmlformats.org/drawingml/2006/main">
          <a:off x="2046976" y="5821937"/>
          <a:ext cx="10731922" cy="84637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600">
              <a:effectLst/>
              <a:latin typeface="+mn-lt"/>
              <a:ea typeface="+mn-ea"/>
              <a:cs typeface="+mn-cs"/>
            </a:rPr>
            <a:t>• </a:t>
          </a:r>
          <a:r>
            <a:rPr lang="en-US" sz="1600">
              <a:effectLst/>
            </a:rPr>
            <a:t>Use an area sparkline to show trends, spot drops in satisfaction, and link them to busy times or challenges.</a:t>
          </a:r>
          <a:endParaRPr lang="en-IN" sz="1600">
            <a:effectLst/>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SAHU" refreshedDate="46198.274969560189" createdVersion="5" refreshedVersion="8" minRefreshableVersion="3" recordCount="0" supportSubquery="1" supportAdvancedDrill="1" xr:uid="{3F8DAE57-5A13-4C5C-BEA2-F1E96BCF3FBF}">
  <cacheSource type="external" connectionId="3"/>
  <cacheFields count="3">
    <cacheField name="[Measures].[Distinct Count of Patient Id]" caption="Distinct Count of Patient Id" numFmtId="0" hierarchy="35" level="32767"/>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4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SAHU" refreshedDate="46198.274969907405" createdVersion="5" refreshedVersion="8" minRefreshableVersion="3" recordCount="0" supportSubquery="1" supportAdvancedDrill="1" xr:uid="{5DF5B173-D74A-4F0C-9752-16C84627DB65}">
  <cacheSource type="external" connectionId="3"/>
  <cacheFields count="4">
    <cacheField name="[Hospital Emergency Room Data].[Patient Attend status].[Patient Attend status]" caption="Patient Attend status" numFmtId="0" hierarchy="17" level="1">
      <sharedItems count="2">
        <s v="Delay"/>
        <s v="Ontime"/>
      </sharedItems>
    </cacheField>
    <cacheField name="[Measures].[Count of Patient Id]" caption="Count of Patient Id" numFmtId="0" hierarchy="27" level="32767"/>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4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SAHU" refreshedDate="46198.274970254628" createdVersion="5" refreshedVersion="8" minRefreshableVersion="3" recordCount="0" supportSubquery="1" supportAdvancedDrill="1" xr:uid="{D08CD182-0E31-4B43-ABB9-B1B4E0566C67}">
  <cacheSource type="external" connectionId="3"/>
  <cacheFields count="4">
    <cacheField name="[Measures].[Distinct Count of Patient Id]" caption="Distinct Count of Patient Id" numFmtId="0" hierarchy="35" level="32767"/>
    <cacheField name="[Hospital Emergency Room Data].[Patient Gender].[Patient Gender]" caption="Patient Gender" numFmtId="0" hierarchy="9" level="1">
      <sharedItems count="2">
        <s v="Female"/>
        <s v="Male"/>
      </sharedItems>
    </cacheField>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4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SAHU" refreshedDate="46198.274970601851" createdVersion="5" refreshedVersion="8" minRefreshableVersion="3" recordCount="0" supportSubquery="1" supportAdvancedDrill="1" xr:uid="{E9D3676A-4C89-41D3-B9CF-71BA1C5EFB8D}">
  <cacheSource type="external" connectionId="3"/>
  <cacheFields count="4">
    <cacheField name="[Calender_table].[Date (Month)].[Date (Month)]" caption="Date (Month)" numFmtId="0" hierarchy="3" level="1">
      <sharedItems containsSemiMixedTypes="0" containsNonDate="0" containsString="0"/>
    </cacheField>
    <cacheField name="[Measures].[Sum of Patient Satisfaction Score]" caption="Sum of Patient Satisfaction Score" numFmtId="0" hierarchy="31" level="32767"/>
    <cacheField name="[Calender_table].[Date (Day)].[Date (Day)]" caption="Date (Day)" numFmtId="0" hierarchy="4"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Year)].[Date (Year)]" caption="Date (Year)" numFmtId="0" hierarchy="1" level="1">
      <sharedItems containsSemiMixedTypes="0" containsNonDate="0" containsString="0"/>
    </cacheField>
  </cacheFields>
  <cacheHierarchies count="42">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SAHU" refreshedDate="46198.274971180559" createdVersion="5" refreshedVersion="8" minRefreshableVersion="3" recordCount="0" supportSubquery="1" supportAdvancedDrill="1" xr:uid="{0DE0C2A0-17BF-4D75-A768-1E7C13A83D50}">
  <cacheSource type="external" connectionId="3"/>
  <cacheFields count="4">
    <cacheField name="[Calender_table].[Date (Month)].[Date (Month)]" caption="Date (Month)" numFmtId="0" hierarchy="3" level="1">
      <sharedItems containsSemiMixedTypes="0" containsNonDate="0" containsString="0"/>
    </cacheField>
    <cacheField name="[Measures].[Average of Patient Age]" caption="Average of Patient Age" numFmtId="0" hierarchy="37" level="32767"/>
    <cacheField name="[Calender_table].[Date (Day)].[Date (Day)]" caption="Date (Day)" numFmtId="0" hierarchy="4"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Year)].[Date (Year)]" caption="Date (Year)" numFmtId="0" hierarchy="1" level="1">
      <sharedItems containsSemiMixedTypes="0" containsNonDate="0" containsString="0"/>
    </cacheField>
  </cacheFields>
  <cacheHierarchies count="4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SAHU" refreshedDate="46198.27497175926" createdVersion="5" refreshedVersion="8" minRefreshableVersion="3" recordCount="0" supportSubquery="1" supportAdvancedDrill="1" xr:uid="{8ABE1ABE-54AE-4655-BD1C-68C1175817BC}">
  <cacheSource type="external" connectionId="3"/>
  <cacheFields count="4">
    <cacheField name="[Calender_table].[Date (Month)].[Date (Month)]" caption="Date (Month)" numFmtId="0" hierarchy="3" level="1">
      <sharedItems containsSemiMixedTypes="0" containsNonDate="0" containsString="0"/>
    </cacheField>
    <cacheField name="[Measures].[Average of Patient Satisfaction Score]" caption="Average of Patient Satisfaction Score" numFmtId="0" hierarchy="32" level="32767"/>
    <cacheField name="[Calender_table].[Date (Day)].[Date (Day)]" caption="Date (Day)" numFmtId="0" hierarchy="4" level="1">
      <sharedItems count="32">
        <s v="1-May"/>
        <s v="2-May"/>
        <s v="3-May"/>
        <s v="4-May"/>
        <s v="5-May"/>
        <s v="6-May"/>
        <s v="7-May"/>
        <s v="8-May"/>
        <s v="9-May"/>
        <s v="10-May"/>
        <s v="11-May"/>
        <s v="12-May"/>
        <s v="13-May"/>
        <s v="14-May"/>
        <s v="15-May"/>
        <s v="16-May"/>
        <s v="17-May"/>
        <s v="18-May"/>
        <s v="19-May"/>
        <s v="20-May"/>
        <s v="21-May"/>
        <s v="22-May"/>
        <s v="23-May"/>
        <s v="24-May"/>
        <s v="25-May"/>
        <s v="26-May"/>
        <s v="27-May"/>
        <s v="28-May"/>
        <s v="29-May"/>
        <s v="30-May"/>
        <s v="31-May"/>
        <s v="11-Jun" u="1"/>
      </sharedItems>
    </cacheField>
    <cacheField name="[Calender_table].[Date (Year)].[Date (Year)]" caption="Date (Year)" numFmtId="0" hierarchy="1" level="1">
      <sharedItems containsSemiMixedTypes="0" containsNonDate="0" containsString="0"/>
    </cacheField>
  </cacheFields>
  <cacheHierarchies count="4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SAHU" refreshedDate="46198.274971874998" createdVersion="5" refreshedVersion="8" minRefreshableVersion="3" recordCount="0" supportSubquery="1" supportAdvancedDrill="1" xr:uid="{B1CA5EA3-DBA6-41F3-99AB-7FAA5EBF8BD6}">
  <cacheSource type="external" connectionId="3"/>
  <cacheFields count="3">
    <cacheField name="[Measures].[Average of Patient Waittime]" caption="Average of Patient Waittime" numFmtId="0" hierarchy="30" level="32767"/>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4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SAHU" refreshedDate="46198.274972685183" createdVersion="5" refreshedVersion="8" minRefreshableVersion="3" recordCount="0" supportSubquery="1" supportAdvancedDrill="1" xr:uid="{2E77F246-E924-48F1-805C-E772A6AE5E7C}">
  <cacheSource type="external" connectionId="3"/>
  <cacheFields count="3">
    <cacheField name="[Measures].[Average of Patient Satisfaction Score]" caption="Average of Patient Satisfaction Score" numFmtId="0" hierarchy="32" level="32767"/>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4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SAHU" refreshedDate="46198.274973726853" createdVersion="5" refreshedVersion="8" minRefreshableVersion="3" recordCount="0" supportSubquery="1" supportAdvancedDrill="1" xr:uid="{3AB90BBA-5AE0-4398-98A5-4F615ECB64B3}">
  <cacheSource type="external" connectionId="3"/>
  <cacheFields count="4">
    <cacheField name="[Measures].[Distinct Count of Patient Id]" caption="Distinct Count of Patient Id" numFmtId="0" hierarchy="35"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4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SAHU" refreshedDate="46198.274973842592" createdVersion="5" refreshedVersion="8" minRefreshableVersion="3" recordCount="0" supportSubquery="1" supportAdvancedDrill="1" xr:uid="{FF840562-6673-45FF-A1D0-21EB3F884B4B}">
  <cacheSource type="external" connectionId="3"/>
  <cacheFields count="3">
    <cacheField name="[Measures].[Average of Patient Age]" caption="Average of Patient Age" numFmtId="0" hierarchy="37" level="32767"/>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4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SAHU" refreshedDate="46198.274974768516" createdVersion="5" refreshedVersion="8" minRefreshableVersion="3" recordCount="0" supportSubquery="1" supportAdvancedDrill="1" xr:uid="{52D3254D-704E-4052-A3B0-6A72F4B61504}">
  <cacheSource type="external" connectionId="3"/>
  <cacheFields count="3">
    <cacheField name="[Calender_table].[Date (Month)].[Date (Month)]" caption="Date (Month)" numFmtId="0" hierarchy="3" level="1">
      <sharedItems count="1">
        <s v="May"/>
      </sharedItems>
    </cacheField>
    <cacheField name="[Calender_table].[Date (Year)].[Date (Year)]" caption="Date (Year)" numFmtId="0" hierarchy="1" level="1">
      <sharedItems containsSemiMixedTypes="0" containsNonDate="0" containsString="0"/>
    </cacheField>
    <cacheField name="[Measures].[Count of Patient Satisfaction Score]" caption="Count of Patient Satisfaction Score" numFmtId="0" hierarchy="40" level="32767"/>
  </cacheFields>
  <cacheHierarchies count="4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SAHU" refreshedDate="46198.274975231485" createdVersion="5" refreshedVersion="8" minRefreshableVersion="3" recordCount="0" supportSubquery="1" supportAdvancedDrill="1" xr:uid="{E4000BF7-A6B4-4087-B745-A7FEF4105962}">
  <cacheSource type="external" connectionId="3"/>
  <cacheFields count="4">
    <cacheField name="[Measures].[Distinct Count of Patient Id]" caption="Distinct Count of Patient Id" numFmtId="0" hierarchy="35" level="32767"/>
    <cacheField name="[Hospital Emergency Room Data].[Age Group].[Age Group]" caption="Age Group" numFmtId="0" hierarchy="16" level="1">
      <sharedItems count="8">
        <s v="0-09"/>
        <s v="10-19"/>
        <s v="20-29"/>
        <s v="30-39"/>
        <s v="40-49"/>
        <s v="50-59"/>
        <s v="60-69"/>
        <s v="70-79"/>
      </sharedItems>
    </cacheField>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4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SAHU" refreshedDate="46198.274975578701" createdVersion="5" refreshedVersion="8" minRefreshableVersion="3" recordCount="0" supportSubquery="1" supportAdvancedDrill="1" xr:uid="{C9134B9E-EAD6-4AF8-AB35-DA4461B7BDCA}">
  <cacheSource type="external" connectionId="3"/>
  <cacheFields count="4">
    <cacheField name="[Measures].[Distinct Count of Patient Id]" caption="Distinct Count of Patient Id" numFmtId="0" hierarchy="35" level="32767"/>
    <cacheField name="[Calender_table].[Date (Month)].[Date (Month)]" caption="Date (Month)" numFmtId="0" hierarchy="3" level="1">
      <sharedItems containsSemiMixedTypes="0" containsNonDate="0" containsString="0"/>
    </cacheField>
    <cacheField name="[Calender_table].[Date (Day)].[Date (Day)]" caption="Date (Day)" numFmtId="0" hierarchy="4"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Year)].[Date (Year)]" caption="Date (Year)" numFmtId="0" hierarchy="1" level="1">
      <sharedItems containsSemiMixedTypes="0" containsNonDate="0" containsString="0"/>
    </cacheField>
  </cacheFields>
  <cacheHierarchies count="42">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SAHU" refreshedDate="46198.274975925924" createdVersion="5" refreshedVersion="8" minRefreshableVersion="3" recordCount="0" supportSubquery="1" supportAdvancedDrill="1" xr:uid="{426C91B2-129B-42EA-8140-0FA97F1D073F}">
  <cacheSource type="external" connectionId="3"/>
  <cacheFields count="5">
    <cacheField name="[Measures].[Count of Patient Id]" caption="Count of Patient Id" numFmtId="0" hierarchy="27" level="32767"/>
    <cacheField name="[Hospital Emergency Room Data].[Patient Admission Flag].[Patient Admission Flag]" caption="Patient Admission Flag" numFmtId="0" hierarchy="13" level="1">
      <sharedItems count="2">
        <s v="Admitted"/>
        <s v="Not Admitted"/>
      </sharedItems>
    </cacheField>
    <cacheField name="[Calender_table].[Date (Month)].[Date (Month)]" caption="Date (Month)" numFmtId="0" hierarchy="3" level="1">
      <sharedItems containsSemiMixedTypes="0" containsNonDate="0" containsString="0"/>
    </cacheField>
    <cacheField name="[Measures].[Count of Patient Admission Flag]" caption="Count of Patient Admission Flag" numFmtId="0" hierarchy="41" level="32767"/>
    <cacheField name="[Calender_table].[Date (Year)].[Date (Year)]" caption="Date (Year)" numFmtId="0" hierarchy="1" level="1">
      <sharedItems containsSemiMixedTypes="0" containsNonDate="0" containsString="0"/>
    </cacheField>
  </cacheFields>
  <cacheHierarchies count="4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3"/>
      </fieldsUsage>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SAHU" refreshedDate="46198.274976388886" createdVersion="5" refreshedVersion="8" minRefreshableVersion="3" recordCount="0" supportSubquery="1" supportAdvancedDrill="1" xr:uid="{FCBA3437-7C74-4E5C-BC6E-2902287ECE51}">
  <cacheSource type="external" connectionId="3"/>
  <cacheFields count="3">
    <cacheField name="[Calender_table].[Date (Month)].[Date (Month)]" caption="Date (Month)" numFmtId="0" hierarchy="3" level="1">
      <sharedItems count="1">
        <s v="May"/>
      </sharedItems>
    </cacheField>
    <cacheField name="[Calender_table].[Date (Year)].[Date (Year)]" caption="Date (Year)" numFmtId="0" hierarchy="1" level="1">
      <sharedItems containsSemiMixedTypes="0" containsNonDate="0" containsString="0"/>
    </cacheField>
    <cacheField name="[Measures].[Count of Patient Satisfaction Score]" caption="Count of Patient Satisfaction Score" numFmtId="0" hierarchy="40" level="32767"/>
  </cacheFields>
  <cacheHierarchies count="42">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SAHU" refreshedDate="46166.69447141204" createdVersion="3" refreshedVersion="8" minRefreshableVersion="3" recordCount="0" supportSubquery="1" supportAdvancedDrill="1" xr:uid="{0CEA9F29-7CAE-4FB3-BFCB-9B08DB1FC408}">
  <cacheSource type="external" connectionId="3">
    <extLst>
      <ext xmlns:x14="http://schemas.microsoft.com/office/spreadsheetml/2009/9/main" uri="{F057638F-6D5F-4e77-A914-E7F072B9BCA8}">
        <x14:sourceConnection name="ThisWorkbookDataModel"/>
      </ext>
    </extLst>
  </cacheSource>
  <cacheFields count="0"/>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1454893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A3EDC5-3AC5-45DA-AF6D-94517B818B4E}" name="PivotTable2" cacheId="11572" applyNumberFormats="0" applyBorderFormats="0" applyFontFormats="0" applyPatternFormats="0" applyAlignmentFormats="0" applyWidthHeightFormats="1" dataCaption="Values" tag="95dcfc52-7bff-4218-af17-14f6131858d6" updatedVersion="8" minRefreshableVersion="3" useAutoFormatting="1"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144">
      <pivotArea outline="0" collapsedLevelsAreSubtotals="1" fieldPosition="0"/>
    </format>
  </formats>
  <pivotHierarchies count="4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3CEDEC-98DB-40F4-9B34-E01F7F3462FA}" name="PivotTable4" cacheId="11590" applyNumberFormats="0" applyBorderFormats="0" applyFontFormats="0" applyPatternFormats="0" applyAlignmentFormats="0" applyWidthHeightFormats="1" dataCaption="Values" tag="837c9b9b-7158-4e13-9505-39fb104b9e43" updatedVersion="8" minRefreshableVersion="3" subtotalHiddenItems="1" itemPrintTitles="1" createdVersion="5" indent="0" outline="1" outlineData="1" multipleFieldFilters="0" chartFormat="20">
  <location ref="D4:E36"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7"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CC0FD9-374C-4FDB-8CD9-D7570A45EDB1}" name="PivotTable11" cacheId="11560" applyNumberFormats="0" applyBorderFormats="0" applyFontFormats="0" applyPatternFormats="0" applyAlignmentFormats="0" applyWidthHeightFormats="1" dataCaption="Values" tag="837c9b9b-7158-4e13-9505-39fb104b9e43" updatedVersion="8" minRefreshableVersion="3" subtotalHiddenItems="1" itemPrintTitles="1" createdVersion="5" indent="0" outline="1" outlineData="1" multipleFieldFilters="0" chartFormat="20">
  <location ref="A32:B35"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1" count="1" selected="0">
            <x v="0"/>
          </reference>
        </references>
      </pivotArea>
    </chartFormat>
    <chartFormat chart="16" format="9">
      <pivotArea type="data" outline="0" fieldPosition="0">
        <references count="2">
          <reference field="4294967294" count="1" selected="0">
            <x v="0"/>
          </reference>
          <reference field="1"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 count="1" selected="0">
            <x v="0"/>
          </reference>
        </references>
      </pivotArea>
    </chartFormat>
    <chartFormat chart="17" format="12">
      <pivotArea type="data" outline="0" fieldPosition="0">
        <references count="2">
          <reference field="4294967294" count="1" selected="0">
            <x v="0"/>
          </reference>
          <reference field="1" count="1" selected="0">
            <x v="1"/>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1" count="1" selected="0">
            <x v="0"/>
          </reference>
        </references>
      </pivotArea>
    </chartFormat>
    <chartFormat chart="18" format="12">
      <pivotArea type="data" outline="0" fieldPosition="0">
        <references count="2">
          <reference field="4294967294" count="1" selected="0">
            <x v="0"/>
          </reference>
          <reference field="1" count="1" selected="0">
            <x v="1"/>
          </reference>
        </references>
      </pivotArea>
    </chartFormat>
  </chartFormats>
  <pivotHierarchies count="4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2ED331-D75F-40D1-AB15-52A8127280C4}" name="PivotTable8" cacheId="11587" applyNumberFormats="0" applyBorderFormats="0" applyFontFormats="0" applyPatternFormats="0" applyAlignmentFormats="0" applyWidthHeightFormats="1" dataCaption="Values" tag="837c9b9b-7158-4e13-9505-39fb104b9e43" updatedVersion="8" minRefreshableVersion="3" subtotalHiddenItems="1" itemPrintTitles="1" createdVersion="5" indent="0" outline="1" outlineData="1" multipleFieldFilters="0" chartFormat="9">
  <location ref="A37:B46" firstHeaderRow="1"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8">
    <chartFormat chart="0"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 count="1" selected="0">
            <x v="0"/>
          </reference>
        </references>
      </pivotArea>
    </chartFormat>
    <chartFormat chart="6" format="11">
      <pivotArea type="data" outline="0" fieldPosition="0">
        <references count="2">
          <reference field="4294967294" count="1" selected="0">
            <x v="0"/>
          </reference>
          <reference field="1" count="1" selected="0">
            <x v="1"/>
          </reference>
        </references>
      </pivotArea>
    </chartFormat>
    <chartFormat chart="6" format="12">
      <pivotArea type="data" outline="0" fieldPosition="0">
        <references count="2">
          <reference field="4294967294" count="1" selected="0">
            <x v="0"/>
          </reference>
          <reference field="1" count="1" selected="0">
            <x v="2"/>
          </reference>
        </references>
      </pivotArea>
    </chartFormat>
    <chartFormat chart="6" format="13">
      <pivotArea type="data" outline="0" fieldPosition="0">
        <references count="2">
          <reference field="4294967294" count="1" selected="0">
            <x v="0"/>
          </reference>
          <reference field="1" count="1" selected="0">
            <x v="3"/>
          </reference>
        </references>
      </pivotArea>
    </chartFormat>
    <chartFormat chart="6" format="14">
      <pivotArea type="data" outline="0" fieldPosition="0">
        <references count="2">
          <reference field="4294967294" count="1" selected="0">
            <x v="0"/>
          </reference>
          <reference field="1" count="1" selected="0">
            <x v="4"/>
          </reference>
        </references>
      </pivotArea>
    </chartFormat>
    <chartFormat chart="6" format="15">
      <pivotArea type="data" outline="0" fieldPosition="0">
        <references count="2">
          <reference field="4294967294" count="1" selected="0">
            <x v="0"/>
          </reference>
          <reference field="1" count="1" selected="0">
            <x v="5"/>
          </reference>
        </references>
      </pivotArea>
    </chartFormat>
    <chartFormat chart="6" format="16">
      <pivotArea type="data" outline="0" fieldPosition="0">
        <references count="2">
          <reference field="4294967294" count="1" selected="0">
            <x v="0"/>
          </reference>
          <reference field="1" count="1" selected="0">
            <x v="6"/>
          </reference>
        </references>
      </pivotArea>
    </chartFormat>
    <chartFormat chart="6" format="17">
      <pivotArea type="data" outline="0" fieldPosition="0">
        <references count="2">
          <reference field="4294967294" count="1" selected="0">
            <x v="0"/>
          </reference>
          <reference field="1" count="1" selected="0">
            <x v="7"/>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1" count="1" selected="0">
            <x v="0"/>
          </reference>
        </references>
      </pivotArea>
    </chartFormat>
    <chartFormat chart="7" format="20">
      <pivotArea type="data" outline="0" fieldPosition="0">
        <references count="2">
          <reference field="4294967294" count="1" selected="0">
            <x v="0"/>
          </reference>
          <reference field="1" count="1" selected="0">
            <x v="1"/>
          </reference>
        </references>
      </pivotArea>
    </chartFormat>
    <chartFormat chart="7" format="21">
      <pivotArea type="data" outline="0" fieldPosition="0">
        <references count="2">
          <reference field="4294967294" count="1" selected="0">
            <x v="0"/>
          </reference>
          <reference field="1" count="1" selected="0">
            <x v="2"/>
          </reference>
        </references>
      </pivotArea>
    </chartFormat>
    <chartFormat chart="7" format="22">
      <pivotArea type="data" outline="0" fieldPosition="0">
        <references count="2">
          <reference field="4294967294" count="1" selected="0">
            <x v="0"/>
          </reference>
          <reference field="1" count="1" selected="0">
            <x v="3"/>
          </reference>
        </references>
      </pivotArea>
    </chartFormat>
    <chartFormat chart="7" format="23">
      <pivotArea type="data" outline="0" fieldPosition="0">
        <references count="2">
          <reference field="4294967294" count="1" selected="0">
            <x v="0"/>
          </reference>
          <reference field="1" count="1" selected="0">
            <x v="4"/>
          </reference>
        </references>
      </pivotArea>
    </chartFormat>
    <chartFormat chart="7" format="24">
      <pivotArea type="data" outline="0" fieldPosition="0">
        <references count="2">
          <reference field="4294967294" count="1" selected="0">
            <x v="0"/>
          </reference>
          <reference field="1" count="1" selected="0">
            <x v="5"/>
          </reference>
        </references>
      </pivotArea>
    </chartFormat>
    <chartFormat chart="7" format="25">
      <pivotArea type="data" outline="0" fieldPosition="0">
        <references count="2">
          <reference field="4294967294" count="1" selected="0">
            <x v="0"/>
          </reference>
          <reference field="1" count="1" selected="0">
            <x v="6"/>
          </reference>
        </references>
      </pivotArea>
    </chartFormat>
    <chartFormat chart="7" format="26">
      <pivotArea type="data" outline="0" fieldPosition="0">
        <references count="2">
          <reference field="4294967294" count="1" selected="0">
            <x v="0"/>
          </reference>
          <reference field="1" count="1" selected="0">
            <x v="7"/>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1" count="1" selected="0">
            <x v="0"/>
          </reference>
        </references>
      </pivotArea>
    </chartFormat>
    <chartFormat chart="8" format="20">
      <pivotArea type="data" outline="0" fieldPosition="0">
        <references count="2">
          <reference field="4294967294" count="1" selected="0">
            <x v="0"/>
          </reference>
          <reference field="1" count="1" selected="0">
            <x v="1"/>
          </reference>
        </references>
      </pivotArea>
    </chartFormat>
    <chartFormat chart="8" format="21">
      <pivotArea type="data" outline="0" fieldPosition="0">
        <references count="2">
          <reference field="4294967294" count="1" selected="0">
            <x v="0"/>
          </reference>
          <reference field="1" count="1" selected="0">
            <x v="2"/>
          </reference>
        </references>
      </pivotArea>
    </chartFormat>
    <chartFormat chart="8" format="22">
      <pivotArea type="data" outline="0" fieldPosition="0">
        <references count="2">
          <reference field="4294967294" count="1" selected="0">
            <x v="0"/>
          </reference>
          <reference field="1" count="1" selected="0">
            <x v="3"/>
          </reference>
        </references>
      </pivotArea>
    </chartFormat>
    <chartFormat chart="8" format="23">
      <pivotArea type="data" outline="0" fieldPosition="0">
        <references count="2">
          <reference field="4294967294" count="1" selected="0">
            <x v="0"/>
          </reference>
          <reference field="1" count="1" selected="0">
            <x v="4"/>
          </reference>
        </references>
      </pivotArea>
    </chartFormat>
    <chartFormat chart="8" format="24">
      <pivotArea type="data" outline="0" fieldPosition="0">
        <references count="2">
          <reference field="4294967294" count="1" selected="0">
            <x v="0"/>
          </reference>
          <reference field="1" count="1" selected="0">
            <x v="5"/>
          </reference>
        </references>
      </pivotArea>
    </chartFormat>
    <chartFormat chart="8" format="25">
      <pivotArea type="data" outline="0" fieldPosition="0">
        <references count="2">
          <reference field="4294967294" count="1" selected="0">
            <x v="0"/>
          </reference>
          <reference field="1" count="1" selected="0">
            <x v="6"/>
          </reference>
        </references>
      </pivotArea>
    </chartFormat>
    <chartFormat chart="8" format="26">
      <pivotArea type="data" outline="0" fieldPosition="0">
        <references count="2">
          <reference field="4294967294" count="1" selected="0">
            <x v="0"/>
          </reference>
          <reference field="1" count="1" selected="0">
            <x v="7"/>
          </reference>
        </references>
      </pivotArea>
    </chartFormat>
  </chartFormats>
  <pivotHierarchies count="4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86D709-91A0-4102-8A6A-57C607ECADE8}" name="PivotTable1" cacheId="11554" applyNumberFormats="0" applyBorderFormats="0" applyFontFormats="0" applyPatternFormats="0" applyAlignmentFormats="0" applyWidthHeightFormats="1" dataCaption="Values" tag="837c9b9b-7158-4e13-9505-39fb104b9e43" updatedVersion="8" minRefreshableVersion="3" subtotalHiddenItems="1" itemPrintTitles="1" createdVersion="5" indent="0" outline="1" outlineData="1" multipleFieldFilters="0" chartFormat="3">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AC61C0-EB5D-4965-84C9-1EC1FC78E80F}" name="PivotTable5" cacheId="11578" applyNumberFormats="0" applyBorderFormats="0" applyFontFormats="0" applyPatternFormats="0" applyAlignmentFormats="0" applyWidthHeightFormats="1" dataCaption="Values" tag="837c9b9b-7158-4e13-9505-39fb104b9e43" updatedVersion="8" minRefreshableVersion="3" subtotalHiddenItems="1" itemPrintTitles="1" createdVersion="5" indent="0" outline="1" outlineData="1" multipleFieldFilters="0" chartFormat="8">
  <location ref="A19:B28" firstHeaderRow="1" firstDataRow="1" firstDataCol="1"/>
  <pivotFields count="4">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
    <chartFormat chart="4" format="2"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703CEE-DCC8-4453-B069-8792DACD7147}" name="PivotTable13" cacheId="11566" applyNumberFormats="0" applyBorderFormats="0" applyFontFormats="0" applyPatternFormats="0" applyAlignmentFormats="0" applyWidthHeightFormats="1" dataCaption="Values" tag="cdfa0a30-9940-45b5-a49b-b6802e17612b" updatedVersion="8" minRefreshableVersion="3" subtotalHiddenItems="1" itemPrintTitles="1" createdVersion="5" indent="0" outline="1" outlineData="1" multipleFieldFilters="0" chartFormat="36">
  <location ref="J4:K3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Age" fld="1" subtotal="average" baseField="0" baseItem="0"/>
  </dataFields>
  <formats count="2">
    <format dxfId="1146">
      <pivotArea outline="0" collapsedLevelsAreSubtotals="1" fieldPosition="0"/>
    </format>
    <format dxfId="1145">
      <pivotArea dataOnly="0" labelOnly="1" grandRow="1" outline="0" fieldPosition="0"/>
    </format>
  </formats>
  <chartFormats count="5">
    <chartFormat chart="18"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4" format="7"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Distinct Count of Patient Id"/>
    <pivotHierarchy dragToData="1"/>
    <pivotHierarchy dragToData="1" caption="Average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92DA4A-B0E0-467C-9A44-681F077AB6F8}" name="PivotTable3" cacheId="11575" applyNumberFormats="0" applyBorderFormats="0" applyFontFormats="0" applyPatternFormats="0" applyAlignmentFormats="0" applyWidthHeightFormats="1" dataCaption="Values" tag="f5058698-87b6-4b4a-b745-103711580a04" updatedVersion="8" minRefreshableVersion="3" useAutoFormatting="1" subtotalHiddenItems="1" itemPrintTitles="1" createdVersion="5"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147">
      <pivotArea outline="0" collapsedLevelsAreSubtotals="1" fieldPosition="0"/>
    </format>
  </formats>
  <pivotHierarchies count="4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D5D7B0-1C2C-46C7-92E9-34C7851B5173}" name="PivotTable15" cacheId="11596" applyNumberFormats="0" applyBorderFormats="0" applyFontFormats="0" applyPatternFormats="0" applyAlignmentFormats="0" applyWidthHeightFormats="1" dataCaption="Values" tag="cdfa0a30-9940-45b5-a49b-b6802e17612b" updatedVersion="8" minRefreshableVersion="3" subtotalHiddenItems="1" itemPrintTitles="1" createdVersion="5" indent="0" outline="1" outlineData="1" multipleFieldFilters="0" chartFormat="44">
  <location ref="P11:Q13" firstHeaderRow="1" firstDataRow="1" firstDataCol="1"/>
  <pivotFields count="3">
    <pivotField axis="axisRow" allDrilled="1" subtotalTop="0" showAll="0" dataSourceSort="1" defaultSubtotal="0" defaultAttributeDrillState="1">
      <items count="1">
        <item s="1" x="0"/>
      </items>
    </pivotField>
    <pivotField allDrilled="1" subtotalTop="0" showAll="0" dataSourceSort="1" defaultSubtotal="0" defaultAttributeDrillState="1"/>
    <pivotField dataField="1" subtotalTop="0" showAll="0" defaultSubtotal="0"/>
  </pivotFields>
  <rowFields count="1">
    <field x="0"/>
  </rowFields>
  <rowItems count="2">
    <i>
      <x/>
    </i>
    <i t="grand">
      <x/>
    </i>
  </rowItems>
  <colItems count="1">
    <i/>
  </colItems>
  <dataFields count="1">
    <dataField name="Count of Patient Satisfaction Score" fld="2" subtotal="count" baseField="0" baseItem="0"/>
  </dataFields>
  <formats count="2">
    <format dxfId="1149">
      <pivotArea outline="0" collapsedLevelsAreSubtotals="1" fieldPosition="0"/>
    </format>
    <format dxfId="1148">
      <pivotArea dataOnly="0" labelOnly="1" grandRow="1" outline="0" fieldPosition="0"/>
    </format>
  </formats>
  <chartFormats count="6">
    <chartFormat chart="31"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Distinct Count of Patient Id"/>
    <pivotHierarchy dragToData="1"/>
    <pivotHierarchy dragToData="1"/>
    <pivotHierarchy dragToData="1"/>
    <pivotHierarchy dragToData="1"/>
    <pivotHierarchy dragToData="1" caption="Count of Patient Satisfaction Score"/>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39B145-FBF4-4D84-9179-D6B9DC14B801}" name="PivotTable9" cacheId="11593" applyNumberFormats="0" applyBorderFormats="0" applyFontFormats="0" applyPatternFormats="0" applyAlignmentFormats="0" applyWidthHeightFormats="1" dataCaption="Values" tag="837c9b9b-7158-4e13-9505-39fb104b9e43" updatedVersion="8" minRefreshableVersion="3" subtotalHiddenItems="1" itemPrintTitles="1" createdVersion="5" indent="0" outline="1" outlineData="1" multipleFieldFilters="0" chartFormat="42">
  <location ref="A56:C59"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2">
    <i>
      <x/>
    </i>
    <i i="1">
      <x v="1"/>
    </i>
  </colItems>
  <dataFields count="2">
    <dataField name="Count of Patient Id" fld="0" subtotal="count" baseField="0" baseItem="0"/>
    <dataField name="Count of Patient Admission Flag" fld="3"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601C298-F02A-41BB-9D62-3DC8AC6DB003}" name="PivotTable10" cacheId="11557" applyNumberFormats="0" applyBorderFormats="0" applyFontFormats="0" applyPatternFormats="0" applyAlignmentFormats="0" applyWidthHeightFormats="1" dataCaption="Values" tag="837c9b9b-7158-4e13-9505-39fb104b9e43" updatedVersion="8" minRefreshableVersion="3" subtotalHiddenItems="1" itemPrintTitles="1" createdVersion="5" indent="0" outline="1" outlineData="1" multipleFieldFilters="0" chartFormat="19">
  <location ref="A50:B53"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baseField="0" baseItem="0"/>
  </dataFields>
  <chartFormats count="3">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0" count="1" selected="0">
            <x v="0"/>
          </reference>
        </references>
      </pivotArea>
    </chartFormat>
    <chartFormat chart="17" format="18">
      <pivotArea type="data" outline="0" fieldPosition="0">
        <references count="2">
          <reference field="4294967294" count="1" selected="0">
            <x v="0"/>
          </reference>
          <reference field="0" count="1" selected="0">
            <x v="1"/>
          </reference>
        </references>
      </pivotArea>
    </chartFormat>
  </chartFormats>
  <pivotHierarchies count="4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BCEFA6-E6D2-48C5-A4FB-A60D760E4C62}" name="PivotTable6" cacheId="11581" applyNumberFormats="0" applyBorderFormats="0" applyFontFormats="0" applyPatternFormats="0" applyAlignmentFormats="0" applyWidthHeightFormats="1" dataCaption="Values" tag="cdfa0a30-9940-45b5-a49b-b6802e17612b" updatedVersion="8" minRefreshableVersion="3" useAutoFormatting="1"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Age" fld="0" subtotal="average" baseField="0" baseItem="0"/>
  </dataFields>
  <formats count="1">
    <format dxfId="1150">
      <pivotArea outline="0" collapsedLevelsAreSubtotals="1" fieldPosition="0"/>
    </format>
  </formats>
  <pivotHierarchies count="4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caption="Average of Patient Ag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95C4A22-4976-4D02-824A-55DF84085899}" name="PivotTable12" cacheId="11563" applyNumberFormats="0" applyBorderFormats="0" applyFontFormats="0" applyPatternFormats="0" applyAlignmentFormats="0" applyWidthHeightFormats="1" dataCaption="Values" tag="cdfa0a30-9940-45b5-a49b-b6802e17612b" updatedVersion="8" minRefreshableVersion="3" subtotalHiddenItems="1" itemPrintTitles="1" createdVersion="5" indent="0" outline="1" outlineData="1" multipleFieldFilters="0" chartFormat="46">
  <location ref="G4:H3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Patient Satisfaction Score" fld="1" baseField="0" baseItem="0"/>
  </dataFields>
  <formats count="2">
    <format dxfId="1152">
      <pivotArea outline="0" collapsedLevelsAreSubtotals="1" fieldPosition="0"/>
    </format>
    <format dxfId="1151">
      <pivotArea dataOnly="0" labelOnly="1" grandRow="1" outline="0" fieldPosition="0"/>
    </format>
  </formats>
  <chartFormats count="7">
    <chartFormat chart="16" format="5"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04AE33F-9C7E-4CAB-831D-9E82C8879868}" name="PivotTable7" cacheId="11584" applyNumberFormats="0" applyBorderFormats="0" applyFontFormats="0" applyPatternFormats="0" applyAlignmentFormats="0" applyWidthHeightFormats="1" dataCaption="Values" tag="cdfa0a30-9940-45b5-a49b-b6802e17612b" updatedVersion="8" minRefreshableVersion="3" subtotalHiddenItems="1" itemPrintTitles="1" createdVersion="5" indent="0" outline="1" outlineData="1" multipleFieldFilters="0" chartFormat="44">
  <location ref="P4:Q6" firstHeaderRow="1" firstDataRow="1" firstDataCol="1"/>
  <pivotFields count="3">
    <pivotField axis="axisRow" allDrilled="1" subtotalTop="0" showAll="0" dataSourceSort="1" defaultSubtotal="0" defaultAttributeDrillState="1">
      <items count="1">
        <item s="1" x="0"/>
      </items>
    </pivotField>
    <pivotField allDrilled="1" subtotalTop="0" showAll="0" dataSourceSort="1" defaultSubtotal="0" defaultAttributeDrillState="1"/>
    <pivotField dataField="1" subtotalTop="0" showAll="0" defaultSubtotal="0"/>
  </pivotFields>
  <rowFields count="1">
    <field x="0"/>
  </rowFields>
  <rowItems count="2">
    <i>
      <x/>
    </i>
    <i t="grand">
      <x/>
    </i>
  </rowItems>
  <colItems count="1">
    <i/>
  </colItems>
  <dataFields count="1">
    <dataField name="Count of Patient Satisfaction Score" fld="2" subtotal="count" baseField="0" baseItem="0"/>
  </dataFields>
  <formats count="2">
    <format dxfId="1154">
      <pivotArea outline="0" collapsedLevelsAreSubtotals="1" fieldPosition="0"/>
    </format>
    <format dxfId="1153">
      <pivotArea dataOnly="0" labelOnly="1" grandRow="1" outline="0" fieldPosition="0"/>
    </format>
  </formats>
  <chartFormats count="6">
    <chartFormat chart="31"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Distinct Count of Patient Id"/>
    <pivotHierarchy dragToData="1"/>
    <pivotHierarchy dragToData="1"/>
    <pivotHierarchy dragToData="1"/>
    <pivotHierarchy dragToData="1"/>
    <pivotHierarchy dragToData="1" caption="Count of Patient Satisfaction Score"/>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B106ECB-7D5E-4D9D-81CC-367FA4A90422}" name="PivotTable14" cacheId="11569" applyNumberFormats="0" applyBorderFormats="0" applyFontFormats="0" applyPatternFormats="0" applyAlignmentFormats="0" applyWidthHeightFormats="1" dataCaption="Values" tag="cdfa0a30-9940-45b5-a49b-b6802e17612b" updatedVersion="8" minRefreshableVersion="3" subtotalHiddenItems="1" itemPrintTitles="1" createdVersion="5" indent="0" outline="1" outlineData="1" multipleFieldFilters="0" chartFormat="44">
  <location ref="M4:N3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1" subtotal="average" baseField="0" baseItem="0"/>
  </dataFields>
  <formats count="2">
    <format dxfId="1156">
      <pivotArea outline="0" collapsedLevelsAreSubtotals="1" fieldPosition="0"/>
    </format>
    <format dxfId="1155">
      <pivotArea dataOnly="0" labelOnly="1" grandRow="1" outline="0" fieldPosition="0"/>
    </format>
  </formats>
  <chartFormats count="7">
    <chartFormat chart="31"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1" format="6">
      <pivotArea type="data" outline="0" fieldPosition="0">
        <references count="2">
          <reference field="4294967294" count="1" selected="0">
            <x v="0"/>
          </reference>
          <reference field="2" count="1" selected="0">
            <x v="31"/>
          </reference>
        </references>
      </pivotArea>
    </chartFormat>
  </chartFormats>
  <pivotHierarchies count="4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4B10847-2221-45D5-BAE9-250E7C632AC0}" sourceName="[Calender_table].[Date (Month)]">
  <pivotTables>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5"/>
    <pivotTable tabId="1" name="PivotTable6"/>
    <pivotTable tabId="1" name="PivotTable7"/>
    <pivotTable tabId="1" name="PivotTable8"/>
    <pivotTable tabId="1" name="PivotTable4"/>
    <pivotTable tabId="1" name="PivotTable9"/>
    <pivotTable tabId="1" name="PivotTable15"/>
  </pivotTables>
  <data>
    <olap pivotCacheId="1145489309">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nd="1"/>
              <i n="[Calender_table].[Date (Month)].&amp;[Dec]" c="Dec" nd="1"/>
            </range>
          </ranges>
        </level>
      </levels>
      <selections count="1">
        <selection n="[Cale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F44AA57-E4E6-4A53-836B-513ED18D0979}" sourceName="[Calender_table].[Date (Year)]">
  <pivotTables>
    <pivotTable tabId="1" name="PivotTable1"/>
    <pivotTable tabId="1" name="PivotTable10"/>
    <pivotTable tabId="1" name="PivotTable11"/>
    <pivotTable tabId="1" name="PivotTable12"/>
    <pivotTable tabId="1" name="PivotTable13"/>
    <pivotTable tabId="1" name="PivotTable14"/>
    <pivotTable tabId="1" name="PivotTable15"/>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145489309">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19FBEFE-F3AC-4B4F-9915-DE3C559F31E7}" cache="Slicer_Date__Month" caption="Date (Month)" showCaption="0" level="1" rowHeight="442800"/>
  <slicer name="Date (Year)" xr10:uid="{F7939508-F644-4304-AF59-8B3AA04764AB}" cache="Slicer_Date__Year" caption="Date (Year)" columnCount="2" showCaption="0" level="1"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984AD-C71D-4CF3-A8EC-7DB1771FA13C}">
  <dimension ref="A4:Q371"/>
  <sheetViews>
    <sheetView zoomScale="130" zoomScaleNormal="130" workbookViewId="0">
      <selection activeCell="A5" sqref="A5"/>
    </sheetView>
  </sheetViews>
  <sheetFormatPr defaultRowHeight="14.4" x14ac:dyDescent="0.3"/>
  <cols>
    <col min="1" max="1" width="19.5546875" bestFit="1" customWidth="1"/>
    <col min="2" max="2" width="16.5546875" customWidth="1"/>
    <col min="3" max="3" width="19.88671875" customWidth="1"/>
    <col min="4" max="4" width="12.44140625" style="6" bestFit="1" customWidth="1"/>
    <col min="5" max="5" width="16.5546875" bestFit="1" customWidth="1"/>
    <col min="7" max="7" width="12.44140625" style="6" bestFit="1" customWidth="1"/>
    <col min="8" max="8" width="28.109375" bestFit="1" customWidth="1"/>
    <col min="10" max="10" width="14.88671875" style="6" bestFit="1" customWidth="1"/>
    <col min="11" max="12" width="23.33203125" bestFit="1" customWidth="1"/>
    <col min="13" max="13" width="12.44140625" style="6" bestFit="1" customWidth="1"/>
    <col min="14" max="14" width="31.77734375" bestFit="1" customWidth="1"/>
    <col min="17" max="17" width="31.77734375" bestFit="1" customWidth="1"/>
  </cols>
  <sheetData>
    <row r="4" spans="1:17" x14ac:dyDescent="0.3">
      <c r="A4" t="s">
        <v>6</v>
      </c>
      <c r="D4" s="1" t="s">
        <v>2</v>
      </c>
      <c r="E4" t="s">
        <v>6</v>
      </c>
      <c r="G4" s="1" t="s">
        <v>2</v>
      </c>
      <c r="H4" t="s">
        <v>29</v>
      </c>
      <c r="J4" s="1" t="s">
        <v>2</v>
      </c>
      <c r="K4" t="s">
        <v>20</v>
      </c>
      <c r="M4" s="1" t="s">
        <v>2</v>
      </c>
      <c r="N4" t="s">
        <v>1</v>
      </c>
      <c r="P4" s="1" t="s">
        <v>2</v>
      </c>
      <c r="Q4" t="s">
        <v>30</v>
      </c>
    </row>
    <row r="5" spans="1:17" x14ac:dyDescent="0.3">
      <c r="A5" s="16">
        <v>519</v>
      </c>
      <c r="D5" s="3" t="s">
        <v>39</v>
      </c>
      <c r="E5" s="16">
        <v>14</v>
      </c>
      <c r="G5" s="3" t="s">
        <v>39</v>
      </c>
      <c r="H5" s="5">
        <v>37</v>
      </c>
      <c r="J5" s="3" t="s">
        <v>39</v>
      </c>
      <c r="K5" s="5">
        <v>38.785714285714285</v>
      </c>
      <c r="M5" s="3" t="s">
        <v>39</v>
      </c>
      <c r="N5" s="5">
        <v>7.4</v>
      </c>
      <c r="P5" s="3" t="s">
        <v>70</v>
      </c>
      <c r="Q5" s="5">
        <v>158</v>
      </c>
    </row>
    <row r="6" spans="1:17" x14ac:dyDescent="0.3">
      <c r="D6" s="3" t="s">
        <v>40</v>
      </c>
      <c r="E6" s="16">
        <v>21</v>
      </c>
      <c r="G6" s="3" t="s">
        <v>40</v>
      </c>
      <c r="H6" s="5">
        <v>28</v>
      </c>
      <c r="J6" s="3" t="s">
        <v>40</v>
      </c>
      <c r="K6" s="5">
        <v>41</v>
      </c>
      <c r="M6" s="3" t="s">
        <v>40</v>
      </c>
      <c r="N6" s="5">
        <v>5.6</v>
      </c>
      <c r="P6" s="7" t="s">
        <v>5</v>
      </c>
      <c r="Q6" s="5">
        <v>158</v>
      </c>
    </row>
    <row r="7" spans="1:17" x14ac:dyDescent="0.3">
      <c r="A7" t="s">
        <v>20</v>
      </c>
      <c r="D7" s="3" t="s">
        <v>41</v>
      </c>
      <c r="E7" s="16">
        <v>21</v>
      </c>
      <c r="G7" s="3" t="s">
        <v>41</v>
      </c>
      <c r="H7" s="5">
        <v>47</v>
      </c>
      <c r="J7" s="3" t="s">
        <v>41</v>
      </c>
      <c r="K7" s="5">
        <v>38.857142857142854</v>
      </c>
      <c r="M7" s="3" t="s">
        <v>41</v>
      </c>
      <c r="N7" s="5">
        <v>6.7142857142857144</v>
      </c>
    </row>
    <row r="8" spans="1:17" x14ac:dyDescent="0.3">
      <c r="A8" s="2">
        <v>38.354527938342969</v>
      </c>
      <c r="D8" s="3" t="s">
        <v>42</v>
      </c>
      <c r="E8" s="16">
        <v>15</v>
      </c>
      <c r="G8" s="3" t="s">
        <v>42</v>
      </c>
      <c r="H8" s="5">
        <v>48</v>
      </c>
      <c r="J8" s="3" t="s">
        <v>42</v>
      </c>
      <c r="K8" s="5">
        <v>31</v>
      </c>
      <c r="M8" s="3" t="s">
        <v>42</v>
      </c>
      <c r="N8" s="5">
        <v>6</v>
      </c>
    </row>
    <row r="9" spans="1:17" x14ac:dyDescent="0.3">
      <c r="D9" s="3" t="s">
        <v>43</v>
      </c>
      <c r="E9" s="16">
        <v>11</v>
      </c>
      <c r="G9" s="3" t="s">
        <v>43</v>
      </c>
      <c r="H9" s="5">
        <v>8</v>
      </c>
      <c r="J9" s="3" t="s">
        <v>43</v>
      </c>
      <c r="K9" s="5">
        <v>24.727272727272727</v>
      </c>
      <c r="M9" s="3" t="s">
        <v>43</v>
      </c>
      <c r="N9" s="5">
        <v>4</v>
      </c>
    </row>
    <row r="10" spans="1:17" x14ac:dyDescent="0.3">
      <c r="A10" t="s">
        <v>0</v>
      </c>
      <c r="D10" s="3" t="s">
        <v>44</v>
      </c>
      <c r="E10" s="16">
        <v>17</v>
      </c>
      <c r="G10" s="3" t="s">
        <v>44</v>
      </c>
      <c r="H10" s="5">
        <v>33</v>
      </c>
      <c r="J10" s="3" t="s">
        <v>44</v>
      </c>
      <c r="K10" s="5">
        <v>32.823529411764703</v>
      </c>
      <c r="M10" s="3" t="s">
        <v>44</v>
      </c>
      <c r="N10" s="5">
        <v>4.7142857142857144</v>
      </c>
    </row>
    <row r="11" spans="1:17" x14ac:dyDescent="0.3">
      <c r="A11" s="2">
        <v>35.809248554913296</v>
      </c>
      <c r="D11" s="3" t="s">
        <v>45</v>
      </c>
      <c r="E11" s="16">
        <v>15</v>
      </c>
      <c r="G11" s="3" t="s">
        <v>45</v>
      </c>
      <c r="H11" s="5">
        <v>9</v>
      </c>
      <c r="J11" s="3" t="s">
        <v>45</v>
      </c>
      <c r="K11" s="5">
        <v>33.4</v>
      </c>
      <c r="M11" s="3" t="s">
        <v>45</v>
      </c>
      <c r="N11" s="5">
        <v>1.8</v>
      </c>
      <c r="P11" s="1" t="s">
        <v>2</v>
      </c>
      <c r="Q11" t="s">
        <v>30</v>
      </c>
    </row>
    <row r="12" spans="1:17" x14ac:dyDescent="0.3">
      <c r="D12" s="3" t="s">
        <v>46</v>
      </c>
      <c r="E12" s="16">
        <v>17</v>
      </c>
      <c r="G12" s="3" t="s">
        <v>46</v>
      </c>
      <c r="H12" s="5">
        <v>29</v>
      </c>
      <c r="J12" s="3" t="s">
        <v>46</v>
      </c>
      <c r="K12" s="5">
        <v>35.882352941176471</v>
      </c>
      <c r="M12" s="3" t="s">
        <v>46</v>
      </c>
      <c r="N12" s="5">
        <v>4.833333333333333</v>
      </c>
      <c r="P12" s="3" t="s">
        <v>70</v>
      </c>
      <c r="Q12" s="5">
        <v>158</v>
      </c>
    </row>
    <row r="13" spans="1:17" x14ac:dyDescent="0.3">
      <c r="D13" s="3" t="s">
        <v>47</v>
      </c>
      <c r="E13" s="16">
        <v>13</v>
      </c>
      <c r="G13" s="3" t="s">
        <v>47</v>
      </c>
      <c r="H13" s="5">
        <v>17</v>
      </c>
      <c r="J13" s="3" t="s">
        <v>47</v>
      </c>
      <c r="K13" s="5">
        <v>43.153846153846153</v>
      </c>
      <c r="M13" s="3" t="s">
        <v>47</v>
      </c>
      <c r="N13" s="5">
        <v>4.25</v>
      </c>
      <c r="P13" s="7" t="s">
        <v>5</v>
      </c>
      <c r="Q13" s="5">
        <v>158</v>
      </c>
    </row>
    <row r="14" spans="1:17" x14ac:dyDescent="0.3">
      <c r="D14" s="3" t="s">
        <v>48</v>
      </c>
      <c r="E14" s="16">
        <v>24</v>
      </c>
      <c r="G14" s="3" t="s">
        <v>48</v>
      </c>
      <c r="H14" s="5">
        <v>23</v>
      </c>
      <c r="J14" s="3" t="s">
        <v>48</v>
      </c>
      <c r="K14" s="5">
        <v>35.208333333333336</v>
      </c>
      <c r="M14" s="3" t="s">
        <v>48</v>
      </c>
      <c r="N14" s="5">
        <v>4.5999999999999996</v>
      </c>
    </row>
    <row r="15" spans="1:17" x14ac:dyDescent="0.3">
      <c r="D15" s="3" t="s">
        <v>49</v>
      </c>
      <c r="E15" s="16">
        <v>13</v>
      </c>
      <c r="G15" s="3" t="s">
        <v>49</v>
      </c>
      <c r="H15" s="5">
        <v>26</v>
      </c>
      <c r="J15" s="3" t="s">
        <v>49</v>
      </c>
      <c r="K15" s="5">
        <v>51.769230769230766</v>
      </c>
      <c r="M15" s="3" t="s">
        <v>49</v>
      </c>
      <c r="N15" s="5">
        <v>6.5</v>
      </c>
    </row>
    <row r="16" spans="1:17" x14ac:dyDescent="0.3">
      <c r="A16" t="s">
        <v>1</v>
      </c>
      <c r="D16" s="3" t="s">
        <v>50</v>
      </c>
      <c r="E16" s="16">
        <v>14</v>
      </c>
      <c r="G16" s="3" t="s">
        <v>50</v>
      </c>
      <c r="H16" s="5">
        <v>20</v>
      </c>
      <c r="J16" s="3" t="s">
        <v>50</v>
      </c>
      <c r="K16" s="5">
        <v>44.285714285714285</v>
      </c>
      <c r="M16" s="3" t="s">
        <v>50</v>
      </c>
      <c r="N16" s="5">
        <v>5</v>
      </c>
    </row>
    <row r="17" spans="1:14" x14ac:dyDescent="0.3">
      <c r="A17" s="2">
        <v>5.1455696202531644</v>
      </c>
      <c r="D17" s="3" t="s">
        <v>51</v>
      </c>
      <c r="E17" s="16">
        <v>12</v>
      </c>
      <c r="G17" s="3" t="s">
        <v>51</v>
      </c>
      <c r="H17" s="5">
        <v>12</v>
      </c>
      <c r="J17" s="3" t="s">
        <v>51</v>
      </c>
      <c r="K17" s="5">
        <v>45.25</v>
      </c>
      <c r="M17" s="3" t="s">
        <v>51</v>
      </c>
      <c r="N17" s="5">
        <v>6</v>
      </c>
    </row>
    <row r="18" spans="1:14" x14ac:dyDescent="0.3">
      <c r="D18" s="3" t="s">
        <v>52</v>
      </c>
      <c r="E18" s="16">
        <v>11</v>
      </c>
      <c r="G18" s="3" t="s">
        <v>52</v>
      </c>
      <c r="H18" s="5">
        <v>33</v>
      </c>
      <c r="J18" s="3" t="s">
        <v>52</v>
      </c>
      <c r="K18" s="5">
        <v>41</v>
      </c>
      <c r="M18" s="3" t="s">
        <v>52</v>
      </c>
      <c r="N18" s="5">
        <v>4.7142857142857144</v>
      </c>
    </row>
    <row r="19" spans="1:14" x14ac:dyDescent="0.3">
      <c r="A19" s="1" t="s">
        <v>2</v>
      </c>
      <c r="B19" t="s">
        <v>6</v>
      </c>
      <c r="D19" s="3" t="s">
        <v>53</v>
      </c>
      <c r="E19" s="16">
        <v>16</v>
      </c>
      <c r="G19" s="3" t="s">
        <v>53</v>
      </c>
      <c r="H19" s="5">
        <v>21</v>
      </c>
      <c r="J19" s="3" t="s">
        <v>53</v>
      </c>
      <c r="K19" s="5">
        <v>39.75</v>
      </c>
      <c r="M19" s="3" t="s">
        <v>53</v>
      </c>
      <c r="N19" s="5">
        <v>4.2</v>
      </c>
    </row>
    <row r="20" spans="1:14" x14ac:dyDescent="0.3">
      <c r="A20" s="3" t="s">
        <v>28</v>
      </c>
      <c r="B20" s="16">
        <v>3</v>
      </c>
      <c r="D20" s="3" t="s">
        <v>54</v>
      </c>
      <c r="E20" s="16">
        <v>20</v>
      </c>
      <c r="G20" s="3" t="s">
        <v>54</v>
      </c>
      <c r="H20" s="5">
        <v>36</v>
      </c>
      <c r="J20" s="3" t="s">
        <v>54</v>
      </c>
      <c r="K20" s="5">
        <v>32.5</v>
      </c>
      <c r="M20" s="3" t="s">
        <v>54</v>
      </c>
      <c r="N20" s="5">
        <v>7.2</v>
      </c>
    </row>
    <row r="21" spans="1:14" x14ac:dyDescent="0.3">
      <c r="A21" s="3" t="s">
        <v>23</v>
      </c>
      <c r="B21" s="16">
        <v>8</v>
      </c>
      <c r="D21" s="3" t="s">
        <v>55</v>
      </c>
      <c r="E21" s="16">
        <v>15</v>
      </c>
      <c r="G21" s="3" t="s">
        <v>55</v>
      </c>
      <c r="H21" s="5">
        <v>26</v>
      </c>
      <c r="J21" s="3" t="s">
        <v>55</v>
      </c>
      <c r="K21" s="5">
        <v>36.733333333333334</v>
      </c>
      <c r="M21" s="3" t="s">
        <v>55</v>
      </c>
      <c r="N21" s="5">
        <v>4.333333333333333</v>
      </c>
    </row>
    <row r="22" spans="1:14" x14ac:dyDescent="0.3">
      <c r="A22" s="3" t="s">
        <v>22</v>
      </c>
      <c r="B22" s="16">
        <v>11</v>
      </c>
      <c r="D22" s="3" t="s">
        <v>56</v>
      </c>
      <c r="E22" s="16">
        <v>19</v>
      </c>
      <c r="G22" s="3" t="s">
        <v>56</v>
      </c>
      <c r="H22" s="5">
        <v>34</v>
      </c>
      <c r="J22" s="3" t="s">
        <v>56</v>
      </c>
      <c r="K22" s="5">
        <v>39.631578947368418</v>
      </c>
      <c r="M22" s="3" t="s">
        <v>56</v>
      </c>
      <c r="N22" s="5">
        <v>3.7777777777777777</v>
      </c>
    </row>
    <row r="23" spans="1:14" x14ac:dyDescent="0.3">
      <c r="A23" s="3" t="s">
        <v>27</v>
      </c>
      <c r="B23" s="16">
        <v>15</v>
      </c>
      <c r="D23" s="3" t="s">
        <v>57</v>
      </c>
      <c r="E23" s="16">
        <v>16</v>
      </c>
      <c r="G23" s="3" t="s">
        <v>57</v>
      </c>
      <c r="H23" s="5">
        <v>11</v>
      </c>
      <c r="J23" s="3" t="s">
        <v>57</v>
      </c>
      <c r="K23" s="5">
        <v>27.4375</v>
      </c>
      <c r="M23" s="3" t="s">
        <v>57</v>
      </c>
      <c r="N23" s="5">
        <v>3.6666666666666665</v>
      </c>
    </row>
    <row r="24" spans="1:14" x14ac:dyDescent="0.3">
      <c r="A24" s="3" t="s">
        <v>25</v>
      </c>
      <c r="B24" s="16">
        <v>16</v>
      </c>
      <c r="D24" s="3" t="s">
        <v>58</v>
      </c>
      <c r="E24" s="16">
        <v>17</v>
      </c>
      <c r="G24" s="3" t="s">
        <v>58</v>
      </c>
      <c r="H24" s="5">
        <v>8</v>
      </c>
      <c r="J24" s="3" t="s">
        <v>58</v>
      </c>
      <c r="K24" s="5">
        <v>38.823529411764703</v>
      </c>
      <c r="M24" s="3" t="s">
        <v>58</v>
      </c>
      <c r="N24" s="5">
        <v>4</v>
      </c>
    </row>
    <row r="25" spans="1:14" x14ac:dyDescent="0.3">
      <c r="A25" s="3" t="s">
        <v>26</v>
      </c>
      <c r="B25" s="16">
        <v>51</v>
      </c>
      <c r="D25" s="3" t="s">
        <v>59</v>
      </c>
      <c r="E25" s="16">
        <v>28</v>
      </c>
      <c r="G25" s="3" t="s">
        <v>59</v>
      </c>
      <c r="H25" s="5">
        <v>35</v>
      </c>
      <c r="J25" s="3" t="s">
        <v>59</v>
      </c>
      <c r="K25" s="5">
        <v>34.285714285714285</v>
      </c>
      <c r="M25" s="3" t="s">
        <v>59</v>
      </c>
      <c r="N25" s="5">
        <v>5.833333333333333</v>
      </c>
    </row>
    <row r="26" spans="1:14" x14ac:dyDescent="0.3">
      <c r="A26" s="3" t="s">
        <v>24</v>
      </c>
      <c r="B26" s="16">
        <v>102</v>
      </c>
      <c r="D26" s="3" t="s">
        <v>60</v>
      </c>
      <c r="E26" s="16">
        <v>22</v>
      </c>
      <c r="G26" s="3" t="s">
        <v>60</v>
      </c>
      <c r="H26" s="5">
        <v>51</v>
      </c>
      <c r="J26" s="3" t="s">
        <v>60</v>
      </c>
      <c r="K26" s="5">
        <v>36.954545454545453</v>
      </c>
      <c r="M26" s="3" t="s">
        <v>60</v>
      </c>
      <c r="N26" s="5">
        <v>5.666666666666667</v>
      </c>
    </row>
    <row r="27" spans="1:14" x14ac:dyDescent="0.3">
      <c r="A27" s="3" t="s">
        <v>8</v>
      </c>
      <c r="B27" s="16">
        <v>313</v>
      </c>
      <c r="D27" s="3" t="s">
        <v>61</v>
      </c>
      <c r="E27" s="16">
        <v>20</v>
      </c>
      <c r="G27" s="3" t="s">
        <v>61</v>
      </c>
      <c r="H27" s="5">
        <v>22</v>
      </c>
      <c r="J27" s="3" t="s">
        <v>61</v>
      </c>
      <c r="K27" s="5">
        <v>42.25</v>
      </c>
      <c r="M27" s="3" t="s">
        <v>61</v>
      </c>
      <c r="N27" s="5">
        <v>5.5</v>
      </c>
    </row>
    <row r="28" spans="1:14" x14ac:dyDescent="0.3">
      <c r="A28" s="3" t="s">
        <v>5</v>
      </c>
      <c r="B28" s="16">
        <v>519</v>
      </c>
      <c r="D28" s="3" t="s">
        <v>62</v>
      </c>
      <c r="E28" s="16">
        <v>17</v>
      </c>
      <c r="G28" s="3" t="s">
        <v>62</v>
      </c>
      <c r="H28" s="5">
        <v>33</v>
      </c>
      <c r="J28" s="3" t="s">
        <v>62</v>
      </c>
      <c r="K28" s="5">
        <v>39.647058823529413</v>
      </c>
      <c r="M28" s="3" t="s">
        <v>62</v>
      </c>
      <c r="N28" s="5">
        <v>5.5</v>
      </c>
    </row>
    <row r="29" spans="1:14" x14ac:dyDescent="0.3">
      <c r="D29" s="3" t="s">
        <v>63</v>
      </c>
      <c r="E29" s="16">
        <v>18</v>
      </c>
      <c r="G29" s="3" t="s">
        <v>63</v>
      </c>
      <c r="H29" s="5">
        <v>14</v>
      </c>
      <c r="J29" s="3" t="s">
        <v>63</v>
      </c>
      <c r="K29" s="5">
        <v>43.444444444444443</v>
      </c>
      <c r="M29" s="3" t="s">
        <v>63</v>
      </c>
      <c r="N29" s="5">
        <v>7</v>
      </c>
    </row>
    <row r="30" spans="1:14" x14ac:dyDescent="0.3">
      <c r="D30" s="3" t="s">
        <v>64</v>
      </c>
      <c r="E30" s="16">
        <v>13</v>
      </c>
      <c r="G30" s="3" t="s">
        <v>64</v>
      </c>
      <c r="H30" s="5">
        <v>7</v>
      </c>
      <c r="J30" s="3" t="s">
        <v>64</v>
      </c>
      <c r="K30" s="5">
        <v>39.230769230769234</v>
      </c>
      <c r="M30" s="3" t="s">
        <v>64</v>
      </c>
      <c r="N30" s="5">
        <v>7</v>
      </c>
    </row>
    <row r="31" spans="1:14" x14ac:dyDescent="0.3">
      <c r="D31" s="3" t="s">
        <v>65</v>
      </c>
      <c r="E31" s="16">
        <v>13</v>
      </c>
      <c r="G31" s="3" t="s">
        <v>65</v>
      </c>
      <c r="H31" s="5">
        <v>8</v>
      </c>
      <c r="J31" s="3" t="s">
        <v>65</v>
      </c>
      <c r="K31" s="5">
        <v>45.92307692307692</v>
      </c>
      <c r="M31" s="3" t="s">
        <v>65</v>
      </c>
      <c r="N31" s="5">
        <v>4</v>
      </c>
    </row>
    <row r="32" spans="1:14" x14ac:dyDescent="0.3">
      <c r="A32" s="1" t="s">
        <v>2</v>
      </c>
      <c r="B32" t="s">
        <v>6</v>
      </c>
      <c r="D32" s="3" t="s">
        <v>66</v>
      </c>
      <c r="E32" s="16">
        <v>13</v>
      </c>
      <c r="G32" s="3" t="s">
        <v>66</v>
      </c>
      <c r="H32" s="5">
        <v>40</v>
      </c>
      <c r="J32" s="3" t="s">
        <v>66</v>
      </c>
      <c r="K32" s="5">
        <v>44.615384615384613</v>
      </c>
      <c r="M32" s="3" t="s">
        <v>66</v>
      </c>
      <c r="N32" s="5">
        <v>4.4444444444444446</v>
      </c>
    </row>
    <row r="33" spans="1:14" x14ac:dyDescent="0.3">
      <c r="A33" s="3" t="s">
        <v>18</v>
      </c>
      <c r="B33" s="16">
        <v>254</v>
      </c>
      <c r="D33" s="3" t="s">
        <v>67</v>
      </c>
      <c r="E33" s="16">
        <v>20</v>
      </c>
      <c r="G33" s="3" t="s">
        <v>67</v>
      </c>
      <c r="H33" s="5">
        <v>34</v>
      </c>
      <c r="J33" s="3" t="s">
        <v>67</v>
      </c>
      <c r="K33" s="5">
        <v>40</v>
      </c>
      <c r="M33" s="3" t="s">
        <v>67</v>
      </c>
      <c r="N33" s="5">
        <v>4.8571428571428568</v>
      </c>
    </row>
    <row r="34" spans="1:14" x14ac:dyDescent="0.3">
      <c r="A34" s="3" t="s">
        <v>7</v>
      </c>
      <c r="B34" s="16">
        <v>265</v>
      </c>
      <c r="D34" s="3" t="s">
        <v>68</v>
      </c>
      <c r="E34" s="16">
        <v>15</v>
      </c>
      <c r="G34" s="3" t="s">
        <v>68</v>
      </c>
      <c r="H34" s="5">
        <v>39</v>
      </c>
      <c r="J34" s="3" t="s">
        <v>68</v>
      </c>
      <c r="K34" s="5">
        <v>28.8</v>
      </c>
      <c r="M34" s="3" t="s">
        <v>68</v>
      </c>
      <c r="N34" s="5">
        <v>5.5714285714285712</v>
      </c>
    </row>
    <row r="35" spans="1:14" x14ac:dyDescent="0.3">
      <c r="A35" s="3" t="s">
        <v>5</v>
      </c>
      <c r="B35" s="16">
        <v>519</v>
      </c>
      <c r="D35" s="3" t="s">
        <v>69</v>
      </c>
      <c r="E35" s="16">
        <v>19</v>
      </c>
      <c r="G35" s="3" t="s">
        <v>69</v>
      </c>
      <c r="H35" s="5">
        <v>24</v>
      </c>
      <c r="J35" s="3" t="s">
        <v>69</v>
      </c>
      <c r="K35" s="5">
        <v>47.631578947368418</v>
      </c>
      <c r="M35" s="3" t="s">
        <v>69</v>
      </c>
      <c r="N35" s="5">
        <v>6</v>
      </c>
    </row>
    <row r="36" spans="1:14" x14ac:dyDescent="0.3">
      <c r="D36" s="3" t="s">
        <v>5</v>
      </c>
      <c r="E36" s="16">
        <v>519</v>
      </c>
      <c r="G36" s="7" t="s">
        <v>5</v>
      </c>
      <c r="H36" s="5">
        <v>813</v>
      </c>
      <c r="J36" s="7" t="s">
        <v>5</v>
      </c>
      <c r="K36" s="5">
        <v>38.354527938342969</v>
      </c>
      <c r="M36" s="7" t="s">
        <v>5</v>
      </c>
      <c r="N36" s="5">
        <v>5.1455696202531644</v>
      </c>
    </row>
    <row r="37" spans="1:14" x14ac:dyDescent="0.3">
      <c r="A37" s="1" t="s">
        <v>2</v>
      </c>
      <c r="B37" t="s">
        <v>6</v>
      </c>
      <c r="D37"/>
      <c r="G37"/>
      <c r="J37"/>
      <c r="M37"/>
    </row>
    <row r="38" spans="1:14" x14ac:dyDescent="0.3">
      <c r="A38" s="3" t="s">
        <v>16</v>
      </c>
      <c r="B38" s="16">
        <v>73</v>
      </c>
      <c r="D38"/>
      <c r="G38"/>
      <c r="J38"/>
      <c r="M38"/>
    </row>
    <row r="39" spans="1:14" x14ac:dyDescent="0.3">
      <c r="A39" s="3" t="s">
        <v>12</v>
      </c>
      <c r="B39" s="16">
        <v>64</v>
      </c>
      <c r="D39"/>
      <c r="G39"/>
      <c r="J39"/>
      <c r="M39"/>
    </row>
    <row r="40" spans="1:14" x14ac:dyDescent="0.3">
      <c r="A40" s="3" t="s">
        <v>15</v>
      </c>
      <c r="B40" s="16">
        <v>74</v>
      </c>
      <c r="D40"/>
      <c r="G40"/>
      <c r="J40"/>
      <c r="M40"/>
    </row>
    <row r="41" spans="1:14" x14ac:dyDescent="0.3">
      <c r="A41" s="3" t="s">
        <v>17</v>
      </c>
      <c r="B41" s="16">
        <v>71</v>
      </c>
      <c r="D41"/>
      <c r="G41"/>
      <c r="J41"/>
      <c r="M41"/>
    </row>
    <row r="42" spans="1:14" x14ac:dyDescent="0.3">
      <c r="A42" s="3" t="s">
        <v>13</v>
      </c>
      <c r="B42" s="16">
        <v>58</v>
      </c>
      <c r="D42"/>
      <c r="G42"/>
      <c r="J42"/>
      <c r="M42"/>
    </row>
    <row r="43" spans="1:14" x14ac:dyDescent="0.3">
      <c r="A43" s="3" t="s">
        <v>14</v>
      </c>
      <c r="B43" s="16">
        <v>68</v>
      </c>
      <c r="D43"/>
      <c r="G43"/>
      <c r="J43"/>
      <c r="M43"/>
    </row>
    <row r="44" spans="1:14" x14ac:dyDescent="0.3">
      <c r="A44" s="3" t="s">
        <v>10</v>
      </c>
      <c r="B44" s="16">
        <v>62</v>
      </c>
      <c r="D44"/>
      <c r="G44"/>
      <c r="J44"/>
      <c r="M44"/>
    </row>
    <row r="45" spans="1:14" x14ac:dyDescent="0.3">
      <c r="A45" s="3" t="s">
        <v>11</v>
      </c>
      <c r="B45" s="16">
        <v>49</v>
      </c>
      <c r="D45"/>
      <c r="G45"/>
      <c r="J45"/>
      <c r="M45"/>
    </row>
    <row r="46" spans="1:14" x14ac:dyDescent="0.3">
      <c r="A46" s="3" t="s">
        <v>5</v>
      </c>
      <c r="B46" s="16">
        <v>519</v>
      </c>
      <c r="D46"/>
      <c r="G46"/>
      <c r="J46"/>
      <c r="M46"/>
    </row>
    <row r="47" spans="1:14" x14ac:dyDescent="0.3">
      <c r="D47"/>
      <c r="G47"/>
      <c r="J47"/>
      <c r="M47"/>
    </row>
    <row r="48" spans="1:14" x14ac:dyDescent="0.3">
      <c r="D48"/>
      <c r="G48"/>
      <c r="J48"/>
      <c r="M48"/>
    </row>
    <row r="49" spans="1:13" x14ac:dyDescent="0.3">
      <c r="D49"/>
      <c r="G49"/>
      <c r="J49"/>
      <c r="M49"/>
    </row>
    <row r="50" spans="1:13" x14ac:dyDescent="0.3">
      <c r="A50" s="1" t="s">
        <v>2</v>
      </c>
      <c r="B50" t="s">
        <v>21</v>
      </c>
      <c r="D50"/>
      <c r="G50"/>
      <c r="J50"/>
      <c r="M50"/>
    </row>
    <row r="51" spans="1:13" x14ac:dyDescent="0.3">
      <c r="A51" s="3" t="s">
        <v>3</v>
      </c>
      <c r="B51" s="16">
        <v>324</v>
      </c>
      <c r="D51"/>
      <c r="G51"/>
      <c r="J51"/>
      <c r="M51"/>
    </row>
    <row r="52" spans="1:13" x14ac:dyDescent="0.3">
      <c r="A52" s="3" t="s">
        <v>4</v>
      </c>
      <c r="B52" s="16">
        <v>195</v>
      </c>
      <c r="D52"/>
      <c r="G52"/>
      <c r="J52"/>
      <c r="M52"/>
    </row>
    <row r="53" spans="1:13" x14ac:dyDescent="0.3">
      <c r="A53" s="3" t="s">
        <v>5</v>
      </c>
      <c r="B53" s="16">
        <v>519</v>
      </c>
      <c r="D53"/>
      <c r="G53"/>
      <c r="J53"/>
      <c r="M53"/>
    </row>
    <row r="54" spans="1:13" x14ac:dyDescent="0.3">
      <c r="D54"/>
      <c r="G54"/>
      <c r="J54"/>
      <c r="M54"/>
    </row>
    <row r="55" spans="1:13" x14ac:dyDescent="0.3">
      <c r="D55"/>
      <c r="G55"/>
      <c r="J55"/>
      <c r="M55"/>
    </row>
    <row r="56" spans="1:13" x14ac:dyDescent="0.3">
      <c r="A56" s="1" t="s">
        <v>2</v>
      </c>
      <c r="B56" t="s">
        <v>21</v>
      </c>
      <c r="C56" t="s">
        <v>31</v>
      </c>
      <c r="D56"/>
      <c r="G56"/>
      <c r="J56"/>
      <c r="M56"/>
    </row>
    <row r="57" spans="1:13" x14ac:dyDescent="0.3">
      <c r="A57" s="3" t="s">
        <v>9</v>
      </c>
      <c r="B57" s="16">
        <v>266</v>
      </c>
      <c r="C57" s="8">
        <v>0.51252408477842004</v>
      </c>
      <c r="D57"/>
      <c r="G57"/>
      <c r="J57"/>
      <c r="M57"/>
    </row>
    <row r="58" spans="1:13" x14ac:dyDescent="0.3">
      <c r="A58" s="3" t="s">
        <v>19</v>
      </c>
      <c r="B58" s="16">
        <v>253</v>
      </c>
      <c r="C58" s="8">
        <v>0.48747591522157996</v>
      </c>
      <c r="D58"/>
      <c r="G58"/>
      <c r="J58"/>
      <c r="M58"/>
    </row>
    <row r="59" spans="1:13" x14ac:dyDescent="0.3">
      <c r="A59" s="3" t="s">
        <v>5</v>
      </c>
      <c r="B59" s="16">
        <v>519</v>
      </c>
      <c r="C59" s="8">
        <v>1</v>
      </c>
      <c r="D59"/>
      <c r="G59"/>
      <c r="J59"/>
      <c r="M59"/>
    </row>
    <row r="60" spans="1:13" x14ac:dyDescent="0.3">
      <c r="D60"/>
      <c r="G60"/>
      <c r="J60"/>
      <c r="M60"/>
    </row>
    <row r="61" spans="1:13" x14ac:dyDescent="0.3">
      <c r="D61"/>
      <c r="G61"/>
      <c r="J61"/>
      <c r="M61"/>
    </row>
    <row r="62" spans="1:13" x14ac:dyDescent="0.3">
      <c r="A62" s="13" t="s">
        <v>32</v>
      </c>
      <c r="B62" s="13" t="s">
        <v>33</v>
      </c>
      <c r="C62" s="13" t="s">
        <v>34</v>
      </c>
      <c r="D62" s="12" t="s">
        <v>35</v>
      </c>
      <c r="G62"/>
      <c r="J62"/>
      <c r="M62"/>
    </row>
    <row r="63" spans="1:13" x14ac:dyDescent="0.3">
      <c r="A63" s="14" t="str">
        <f>A58</f>
        <v>Not Admitted</v>
      </c>
      <c r="B63" s="14">
        <f>B58</f>
        <v>253</v>
      </c>
      <c r="C63" s="15">
        <f>C58</f>
        <v>0.48747591522157996</v>
      </c>
      <c r="D63" s="9"/>
      <c r="G63"/>
      <c r="J63"/>
      <c r="M63"/>
    </row>
    <row r="64" spans="1:13" x14ac:dyDescent="0.3">
      <c r="A64" s="14" t="str">
        <f>A57</f>
        <v>Admitted</v>
      </c>
      <c r="B64" s="14">
        <f>B57</f>
        <v>266</v>
      </c>
      <c r="C64" s="15">
        <f>C57</f>
        <v>0.51252408477842004</v>
      </c>
      <c r="D64" s="9"/>
      <c r="G64"/>
      <c r="J64"/>
      <c r="M64"/>
    </row>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spans="4:13" x14ac:dyDescent="0.3">
      <c r="D305"/>
      <c r="G305"/>
      <c r="J305"/>
      <c r="M305"/>
    </row>
    <row r="306" spans="4:13" x14ac:dyDescent="0.3">
      <c r="D306"/>
      <c r="G306"/>
      <c r="J306"/>
      <c r="M306"/>
    </row>
    <row r="307" spans="4:13" x14ac:dyDescent="0.3">
      <c r="D307"/>
      <c r="G307"/>
      <c r="J307"/>
      <c r="M307"/>
    </row>
    <row r="308" spans="4:13" x14ac:dyDescent="0.3">
      <c r="D308"/>
      <c r="G308"/>
      <c r="J308"/>
      <c r="M308"/>
    </row>
    <row r="309" spans="4:13" x14ac:dyDescent="0.3">
      <c r="D309"/>
      <c r="G309"/>
      <c r="J309"/>
      <c r="M309"/>
    </row>
    <row r="310" spans="4:13" x14ac:dyDescent="0.3">
      <c r="G310"/>
      <c r="J310"/>
      <c r="M310"/>
    </row>
    <row r="311" spans="4:13" x14ac:dyDescent="0.3">
      <c r="G311"/>
      <c r="J311"/>
      <c r="M311"/>
    </row>
    <row r="312" spans="4:13" x14ac:dyDescent="0.3">
      <c r="G312"/>
      <c r="J312"/>
      <c r="M312"/>
    </row>
    <row r="313" spans="4:13" x14ac:dyDescent="0.3">
      <c r="G313"/>
      <c r="J313"/>
      <c r="M313"/>
    </row>
    <row r="314" spans="4:13" x14ac:dyDescent="0.3">
      <c r="G314"/>
      <c r="J314"/>
      <c r="M314"/>
    </row>
    <row r="315" spans="4:13" x14ac:dyDescent="0.3">
      <c r="G315"/>
      <c r="J315"/>
      <c r="M315"/>
    </row>
    <row r="316" spans="4:13" x14ac:dyDescent="0.3">
      <c r="G316"/>
      <c r="J316"/>
      <c r="M316"/>
    </row>
    <row r="317" spans="4:13" x14ac:dyDescent="0.3">
      <c r="G317"/>
      <c r="J317"/>
      <c r="M317"/>
    </row>
    <row r="318" spans="4:13" x14ac:dyDescent="0.3">
      <c r="G318"/>
      <c r="J318"/>
      <c r="M318"/>
    </row>
    <row r="319" spans="4:13" x14ac:dyDescent="0.3">
      <c r="G319"/>
      <c r="J319"/>
      <c r="M319"/>
    </row>
    <row r="320" spans="4:13" x14ac:dyDescent="0.3">
      <c r="G320"/>
      <c r="J320"/>
      <c r="M320"/>
    </row>
    <row r="321" spans="7:13" x14ac:dyDescent="0.3">
      <c r="G321"/>
      <c r="J321"/>
      <c r="M321"/>
    </row>
    <row r="322" spans="7:13" x14ac:dyDescent="0.3">
      <c r="G322"/>
      <c r="J322"/>
      <c r="M322"/>
    </row>
    <row r="323" spans="7:13" x14ac:dyDescent="0.3">
      <c r="G323"/>
      <c r="J323"/>
      <c r="M323"/>
    </row>
    <row r="324" spans="7:13" x14ac:dyDescent="0.3">
      <c r="G324"/>
      <c r="J324"/>
      <c r="M324"/>
    </row>
    <row r="325" spans="7:13" x14ac:dyDescent="0.3">
      <c r="G325"/>
      <c r="J325"/>
      <c r="M325"/>
    </row>
    <row r="326" spans="7:13" x14ac:dyDescent="0.3">
      <c r="G326"/>
      <c r="J326"/>
      <c r="M326"/>
    </row>
    <row r="327" spans="7:13" x14ac:dyDescent="0.3">
      <c r="G327"/>
      <c r="J327"/>
      <c r="M327"/>
    </row>
    <row r="328" spans="7:13" x14ac:dyDescent="0.3">
      <c r="G328"/>
      <c r="J328"/>
      <c r="M328"/>
    </row>
    <row r="329" spans="7:13" x14ac:dyDescent="0.3">
      <c r="G329"/>
      <c r="J329"/>
      <c r="M329"/>
    </row>
    <row r="330" spans="7:13" x14ac:dyDescent="0.3">
      <c r="G330"/>
      <c r="J330"/>
      <c r="M330"/>
    </row>
    <row r="331" spans="7:13" x14ac:dyDescent="0.3">
      <c r="G331"/>
      <c r="J331"/>
      <c r="M331"/>
    </row>
    <row r="332" spans="7:13" x14ac:dyDescent="0.3">
      <c r="G332"/>
      <c r="J332"/>
      <c r="M332"/>
    </row>
    <row r="333" spans="7:13" x14ac:dyDescent="0.3">
      <c r="G333"/>
      <c r="J333"/>
      <c r="M333"/>
    </row>
    <row r="334" spans="7:13" x14ac:dyDescent="0.3">
      <c r="G334"/>
      <c r="J334"/>
      <c r="M334"/>
    </row>
    <row r="335" spans="7:13" x14ac:dyDescent="0.3">
      <c r="G335"/>
      <c r="J335"/>
      <c r="M335"/>
    </row>
    <row r="336" spans="7:13" x14ac:dyDescent="0.3">
      <c r="G336"/>
      <c r="J336"/>
      <c r="M336"/>
    </row>
    <row r="337" spans="7:13" x14ac:dyDescent="0.3">
      <c r="G337"/>
      <c r="J337"/>
      <c r="M337"/>
    </row>
    <row r="338" spans="7:13" x14ac:dyDescent="0.3">
      <c r="G338"/>
      <c r="J338"/>
      <c r="M338"/>
    </row>
    <row r="339" spans="7:13" x14ac:dyDescent="0.3">
      <c r="G339"/>
      <c r="J339"/>
      <c r="M339"/>
    </row>
    <row r="340" spans="7:13" x14ac:dyDescent="0.3">
      <c r="G340"/>
      <c r="J340"/>
      <c r="M340"/>
    </row>
    <row r="341" spans="7:13" x14ac:dyDescent="0.3">
      <c r="G341"/>
      <c r="J341"/>
      <c r="M341"/>
    </row>
    <row r="342" spans="7:13" x14ac:dyDescent="0.3">
      <c r="G342"/>
      <c r="J342"/>
      <c r="M342"/>
    </row>
    <row r="343" spans="7:13" x14ac:dyDescent="0.3">
      <c r="G343"/>
      <c r="J343"/>
      <c r="M343"/>
    </row>
    <row r="344" spans="7:13" x14ac:dyDescent="0.3">
      <c r="G344"/>
      <c r="J344"/>
      <c r="M344"/>
    </row>
    <row r="345" spans="7:13" x14ac:dyDescent="0.3">
      <c r="G345"/>
      <c r="J345"/>
      <c r="M345"/>
    </row>
    <row r="346" spans="7:13" x14ac:dyDescent="0.3">
      <c r="G346"/>
      <c r="J346"/>
      <c r="M346"/>
    </row>
    <row r="347" spans="7:13" x14ac:dyDescent="0.3">
      <c r="G347"/>
      <c r="J347"/>
      <c r="M347"/>
    </row>
    <row r="348" spans="7:13" x14ac:dyDescent="0.3">
      <c r="G348"/>
      <c r="J348"/>
      <c r="M348"/>
    </row>
    <row r="349" spans="7:13" x14ac:dyDescent="0.3">
      <c r="G349"/>
      <c r="J349"/>
      <c r="M349"/>
    </row>
    <row r="350" spans="7:13" x14ac:dyDescent="0.3">
      <c r="G350"/>
      <c r="J350"/>
      <c r="M350"/>
    </row>
    <row r="351" spans="7:13" x14ac:dyDescent="0.3">
      <c r="G351"/>
      <c r="J351"/>
      <c r="M351"/>
    </row>
    <row r="352" spans="7:13" x14ac:dyDescent="0.3">
      <c r="G352"/>
      <c r="J352"/>
      <c r="M352"/>
    </row>
    <row r="353" spans="7:13" x14ac:dyDescent="0.3">
      <c r="G353"/>
      <c r="J353"/>
      <c r="M353"/>
    </row>
    <row r="354" spans="7:13" x14ac:dyDescent="0.3">
      <c r="G354"/>
      <c r="J354"/>
      <c r="M354"/>
    </row>
    <row r="355" spans="7:13" x14ac:dyDescent="0.3">
      <c r="G355"/>
      <c r="J355"/>
      <c r="M355"/>
    </row>
    <row r="356" spans="7:13" x14ac:dyDescent="0.3">
      <c r="G356"/>
      <c r="J356"/>
      <c r="M356"/>
    </row>
    <row r="357" spans="7:13" x14ac:dyDescent="0.3">
      <c r="G357"/>
      <c r="J357"/>
      <c r="M357"/>
    </row>
    <row r="358" spans="7:13" x14ac:dyDescent="0.3">
      <c r="G358"/>
      <c r="J358"/>
      <c r="M358"/>
    </row>
    <row r="359" spans="7:13" x14ac:dyDescent="0.3">
      <c r="G359"/>
      <c r="J359"/>
      <c r="M359"/>
    </row>
    <row r="360" spans="7:13" x14ac:dyDescent="0.3">
      <c r="G360"/>
      <c r="J360"/>
      <c r="M360"/>
    </row>
    <row r="361" spans="7:13" x14ac:dyDescent="0.3">
      <c r="G361"/>
      <c r="J361"/>
      <c r="M361"/>
    </row>
    <row r="362" spans="7:13" x14ac:dyDescent="0.3">
      <c r="G362"/>
      <c r="J362"/>
      <c r="M362"/>
    </row>
    <row r="363" spans="7:13" x14ac:dyDescent="0.3">
      <c r="G363"/>
      <c r="J363"/>
      <c r="M363"/>
    </row>
    <row r="364" spans="7:13" x14ac:dyDescent="0.3">
      <c r="G364"/>
      <c r="J364"/>
      <c r="M364"/>
    </row>
    <row r="365" spans="7:13" x14ac:dyDescent="0.3">
      <c r="G365"/>
      <c r="J365"/>
      <c r="M365"/>
    </row>
    <row r="366" spans="7:13" x14ac:dyDescent="0.3">
      <c r="G366"/>
      <c r="J366"/>
      <c r="M366"/>
    </row>
    <row r="367" spans="7:13" x14ac:dyDescent="0.3">
      <c r="G367"/>
      <c r="J367"/>
      <c r="M367"/>
    </row>
    <row r="368" spans="7:13" x14ac:dyDescent="0.3">
      <c r="G368"/>
      <c r="J368"/>
      <c r="M368"/>
    </row>
    <row r="369" spans="10:10" x14ac:dyDescent="0.3">
      <c r="J369"/>
    </row>
    <row r="370" spans="10:10" x14ac:dyDescent="0.3">
      <c r="J370"/>
    </row>
    <row r="371" spans="10:10" x14ac:dyDescent="0.3">
      <c r="J371"/>
    </row>
  </sheetData>
  <pageMargins left="0.7" right="0.7" top="0.75" bottom="0.75" header="0.3" footer="0.3"/>
  <drawing r:id="rId1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66E72-935C-4061-83B3-913DB2E3B216}">
  <dimension ref="A1:W38"/>
  <sheetViews>
    <sheetView tabSelected="1" zoomScaleNormal="100" workbookViewId="0"/>
  </sheetViews>
  <sheetFormatPr defaultRowHeight="14.4" x14ac:dyDescent="0.3"/>
  <cols>
    <col min="1" max="7" width="8.88671875" style="4"/>
    <col min="8" max="8" width="12.109375" style="4" customWidth="1"/>
    <col min="9" max="16384" width="8.88671875" style="4"/>
  </cols>
  <sheetData>
    <row r="1" spans="1:20" x14ac:dyDescent="0.3">
      <c r="A1" s="4" t="s">
        <v>38</v>
      </c>
    </row>
    <row r="10" spans="1:20" x14ac:dyDescent="0.3">
      <c r="T10" s="4" t="s">
        <v>71</v>
      </c>
    </row>
    <row r="12" spans="1:20" x14ac:dyDescent="0.3">
      <c r="T12" s="4" t="s">
        <v>37</v>
      </c>
    </row>
    <row r="14" spans="1:20" ht="13.8" customHeight="1" x14ac:dyDescent="0.3"/>
    <row r="15" spans="1:20" x14ac:dyDescent="0.3">
      <c r="G15" s="11" t="s">
        <v>32</v>
      </c>
      <c r="H15" s="12" t="s">
        <v>33</v>
      </c>
      <c r="I15" s="12" t="s">
        <v>34</v>
      </c>
      <c r="J15" s="12" t="s">
        <v>35</v>
      </c>
    </row>
    <row r="16" spans="1:20" x14ac:dyDescent="0.3">
      <c r="G16" s="9">
        <f>Y26</f>
        <v>0</v>
      </c>
      <c r="H16" s="9">
        <f>Z26</f>
        <v>0</v>
      </c>
      <c r="I16" s="10">
        <f>AA26</f>
        <v>0</v>
      </c>
      <c r="J16" s="9"/>
    </row>
    <row r="17" spans="7:10" x14ac:dyDescent="0.3">
      <c r="G17" s="9">
        <f>Y25</f>
        <v>0</v>
      </c>
      <c r="H17" s="9">
        <f>Z25</f>
        <v>0</v>
      </c>
      <c r="I17" s="10">
        <f>AA25</f>
        <v>0</v>
      </c>
      <c r="J17" s="9"/>
    </row>
    <row r="34" spans="7:23" x14ac:dyDescent="0.3">
      <c r="W34" s="4" t="s">
        <v>37</v>
      </c>
    </row>
    <row r="38" spans="7:23" x14ac:dyDescent="0.3">
      <c r="G38" s="4" t="s">
        <v>36</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ED305-0CD7-4214-B13A-E152A1236AAF}">
  <dimension ref="A1"/>
  <sheetViews>
    <sheetView zoomScaleNormal="100"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F7C9A-F249-4282-B6FA-D9D69E380BB8}">
  <dimension ref="A1"/>
  <sheetViews>
    <sheetView zoomScaleNormal="100" workbookViewId="0"/>
  </sheetViews>
  <sheetFormatPr defaultRowHeight="14.4" x14ac:dyDescent="0.3"/>
  <sheetData>
    <row r="1" spans="1:1" x14ac:dyDescent="0.3">
      <c r="A1" s="1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9007F-EAA8-4927-847B-B6156756E1AD}">
  <dimension ref="A1"/>
  <sheetViews>
    <sheetView zoomScaleNormal="100" workbookViewId="0"/>
  </sheetViews>
  <sheetFormatPr defaultRowHeight="14.4" x14ac:dyDescent="0.3"/>
  <sheetData>
    <row r="1" spans="1:1" x14ac:dyDescent="0.3">
      <c r="A1" s="1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4B553-6CFC-4B8E-BB36-1B94F2620E8A}">
  <dimension ref="A1"/>
  <sheetViews>
    <sheetView zoomScaleNormal="100" workbookViewId="0"/>
  </sheetViews>
  <sheetFormatPr defaultRowHeight="14.4" x14ac:dyDescent="0.3"/>
  <sheetData>
    <row r="1" spans="1:1" x14ac:dyDescent="0.3">
      <c r="A1" s="1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124ECC2-3136-4DEA-9955-0673307623F7}">
  <ds:schemaRefs/>
</ds:datastoreItem>
</file>

<file path=customXml/itemProps2.xml><?xml version="1.0" encoding="utf-8"?>
<ds:datastoreItem xmlns:ds="http://schemas.openxmlformats.org/officeDocument/2006/customXml" ds:itemID="{11B7D85D-0764-4823-B84F-9E9142F03651}">
  <ds:schemaRefs/>
</ds:datastoreItem>
</file>

<file path=customXml/itemProps3.xml><?xml version="1.0" encoding="utf-8"?>
<ds:datastoreItem xmlns:ds="http://schemas.openxmlformats.org/officeDocument/2006/customXml" ds:itemID="{17A2FD51-4B3E-46A4-AE52-96464AFC924C}">
  <ds:schemaRefs/>
</ds:datastoreItem>
</file>

<file path=customXml/itemProps4.xml><?xml version="1.0" encoding="utf-8"?>
<ds:datastoreItem xmlns:ds="http://schemas.openxmlformats.org/officeDocument/2006/customXml" ds:itemID="{4F6D31A4-962A-493C-9610-81B574BC3596}">
  <ds:schemaRefs/>
</ds:datastoreItem>
</file>

<file path=customXml/itemProps5.xml><?xml version="1.0" encoding="utf-8"?>
<ds:datastoreItem xmlns:ds="http://schemas.openxmlformats.org/officeDocument/2006/customXml" ds:itemID="{11E03982-AE94-4476-BBAB-96021CEFADBF}">
  <ds:schemaRefs/>
</ds:datastoreItem>
</file>

<file path=customXml/itemProps6.xml><?xml version="1.0" encoding="utf-8"?>
<ds:datastoreItem xmlns:ds="http://schemas.openxmlformats.org/officeDocument/2006/customXml" ds:itemID="{686E6F6F-2105-4D46-9D6E-F339A585B142}">
  <ds:schemaRefs>
    <ds:schemaRef ds:uri="http://schemas.microsoft.com/DataMashup"/>
  </ds:schemaRefs>
</ds:datastoreItem>
</file>

<file path=customXml/itemProps7.xml><?xml version="1.0" encoding="utf-8"?>
<ds:datastoreItem xmlns:ds="http://schemas.openxmlformats.org/officeDocument/2006/customXml" ds:itemID="{77548863-097C-43C3-A6F9-ADA7304C0787}">
  <ds:schemaRefs/>
</ds:datastoreItem>
</file>

<file path=customXml/itemProps8.xml><?xml version="1.0" encoding="utf-8"?>
<ds:datastoreItem xmlns:ds="http://schemas.openxmlformats.org/officeDocument/2006/customXml" ds:itemID="{9359EC64-0D83-41AD-B094-471A491D6AC9}">
  <ds:schemaRefs/>
</ds:datastoreItem>
</file>

<file path=customXml/itemProps9.xml><?xml version="1.0" encoding="utf-8"?>
<ds:datastoreItem xmlns:ds="http://schemas.openxmlformats.org/officeDocument/2006/customXml" ds:itemID="{145B2EC4-0E75-4B97-9158-15271C3CCD3A}">
  <ds:schemaRefs/>
</ds:datastoreItem>
</file>

<file path=customXml/itemProps10.xml><?xml version="1.0" encoding="utf-8"?>
<ds:datastoreItem xmlns:ds="http://schemas.openxmlformats.org/officeDocument/2006/customXml" ds:itemID="{97DF8346-4E21-4969-A968-A6B19F50C179}">
  <ds:schemaRefs/>
</ds:datastoreItem>
</file>

<file path=customXml/itemProps11.xml><?xml version="1.0" encoding="utf-8"?>
<ds:datastoreItem xmlns:ds="http://schemas.openxmlformats.org/officeDocument/2006/customXml" ds:itemID="{C40BC2FF-E8C8-4CBC-886C-7CA2649EBB3D}">
  <ds:schemaRefs/>
</ds:datastoreItem>
</file>

<file path=customXml/itemProps12.xml><?xml version="1.0" encoding="utf-8"?>
<ds:datastoreItem xmlns:ds="http://schemas.openxmlformats.org/officeDocument/2006/customXml" ds:itemID="{4548298B-6B66-4D86-B750-E18839478CB8}">
  <ds:schemaRefs/>
</ds:datastoreItem>
</file>

<file path=customXml/itemProps13.xml><?xml version="1.0" encoding="utf-8"?>
<ds:datastoreItem xmlns:ds="http://schemas.openxmlformats.org/officeDocument/2006/customXml" ds:itemID="{C07C3FD7-3270-45DC-892A-670C18033BD8}">
  <ds:schemaRefs/>
</ds:datastoreItem>
</file>

<file path=customXml/itemProps14.xml><?xml version="1.0" encoding="utf-8"?>
<ds:datastoreItem xmlns:ds="http://schemas.openxmlformats.org/officeDocument/2006/customXml" ds:itemID="{9B375C44-DFE3-47E5-AA1C-E5E1B4315ACD}">
  <ds:schemaRefs/>
</ds:datastoreItem>
</file>

<file path=customXml/itemProps15.xml><?xml version="1.0" encoding="utf-8"?>
<ds:datastoreItem xmlns:ds="http://schemas.openxmlformats.org/officeDocument/2006/customXml" ds:itemID="{FDCBF79B-6B93-4560-A72A-426CC4A20ED5}">
  <ds:schemaRefs/>
</ds:datastoreItem>
</file>

<file path=customXml/itemProps16.xml><?xml version="1.0" encoding="utf-8"?>
<ds:datastoreItem xmlns:ds="http://schemas.openxmlformats.org/officeDocument/2006/customXml" ds:itemID="{CA728000-FA88-41A0-9D0D-28D5100C64FC}">
  <ds:schemaRefs/>
</ds:datastoreItem>
</file>

<file path=customXml/itemProps17.xml><?xml version="1.0" encoding="utf-8"?>
<ds:datastoreItem xmlns:ds="http://schemas.openxmlformats.org/officeDocument/2006/customXml" ds:itemID="{9EF4FA3F-4631-44E6-A883-064C1C38F5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Report</vt:lpstr>
      <vt:lpstr>Dashboard</vt:lpstr>
      <vt:lpstr>Daily_Patient_Trend</vt:lpstr>
      <vt:lpstr>Daily_Waiting_Time_Trend</vt:lpstr>
      <vt:lpstr>Average_Patient_Age_Trend</vt:lpstr>
      <vt:lpstr>Patient_Satisfaction_Trend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Sahu</dc:creator>
  <cp:lastModifiedBy>Sachin Sahu</cp:lastModifiedBy>
  <dcterms:created xsi:type="dcterms:W3CDTF">2026-05-22T05:59:09Z</dcterms:created>
  <dcterms:modified xsi:type="dcterms:W3CDTF">2026-06-25T01:34:33Z</dcterms:modified>
</cp:coreProperties>
</file>