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SINGH\Downloads\"/>
    </mc:Choice>
  </mc:AlternateContent>
  <xr:revisionPtr revIDLastSave="0" documentId="8_{3174A0A2-4B1F-406C-AD43-3045F974F40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ASH BOARD" sheetId="5" r:id="rId1"/>
    <sheet name="Questions" sheetId="1" r:id="rId2"/>
    <sheet name="Manufacturing country" sheetId="2" r:id="rId3"/>
  </sheets>
  <definedNames>
    <definedName name="_xlnm._FilterDatabase" localSheetId="1" hidden="1">#REF!</definedName>
    <definedName name="_xlchart.v2.0" hidden="1">Questions!$F$29:$F$36</definedName>
    <definedName name="_xlchart.v2.1" hidden="1">Questions!$G$28</definedName>
    <definedName name="_xlchart.v2.2" hidden="1">Questions!$G$29:$G$36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8" i="1"/>
  <c r="J8" i="1" s="1"/>
</calcChain>
</file>

<file path=xl/sharedStrings.xml><?xml version="1.0" encoding="utf-8"?>
<sst xmlns="http://schemas.openxmlformats.org/spreadsheetml/2006/main" count="135" uniqueCount="55">
  <si>
    <t xml:space="preserve"> Luxury Car Dealership</t>
  </si>
  <si>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</si>
  <si>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</si>
  <si>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</si>
  <si>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</si>
  <si>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</si>
  <si>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</si>
  <si>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</si>
  <si>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</si>
  <si>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</si>
  <si>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</si>
  <si>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</si>
  <si>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(int)</t>
  </si>
  <si>
    <t>Manufacturer</t>
  </si>
  <si>
    <t>Country</t>
  </si>
  <si>
    <t>BMW X5</t>
  </si>
  <si>
    <t>White</t>
  </si>
  <si>
    <t>Automatic</t>
  </si>
  <si>
    <t>1st owner</t>
  </si>
  <si>
    <t>Audi A3</t>
  </si>
  <si>
    <t>Red</t>
  </si>
  <si>
    <t>Manual</t>
  </si>
  <si>
    <t>2nd owner</t>
  </si>
  <si>
    <t>Mercedes S-Class</t>
  </si>
  <si>
    <t>Black</t>
  </si>
  <si>
    <t>3rd owner</t>
  </si>
  <si>
    <t>BMW X3</t>
  </si>
  <si>
    <t>Lexus RX350</t>
  </si>
  <si>
    <t>Blue</t>
  </si>
  <si>
    <t>BMW 3 Series</t>
  </si>
  <si>
    <t>Tesla Model 3</t>
  </si>
  <si>
    <t>Yellow</t>
  </si>
  <si>
    <t>Volvo XC90</t>
  </si>
  <si>
    <t>Audi Q7</t>
  </si>
  <si>
    <t>Cadillac XT5</t>
  </si>
  <si>
    <t>Jaguar XF</t>
  </si>
  <si>
    <t>BMW 428i</t>
  </si>
  <si>
    <t>4th owner</t>
  </si>
  <si>
    <t>Count</t>
  </si>
  <si>
    <t>TOP 5</t>
  </si>
  <si>
    <t>Average price</t>
  </si>
  <si>
    <t>BMW</t>
  </si>
  <si>
    <t>Germany</t>
  </si>
  <si>
    <t>Audi</t>
  </si>
  <si>
    <t>Japan</t>
  </si>
  <si>
    <t>Mercedes</t>
  </si>
  <si>
    <t>USA</t>
  </si>
  <si>
    <t>Lexus</t>
  </si>
  <si>
    <t>Sweden</t>
  </si>
  <si>
    <t>Tesla</t>
  </si>
  <si>
    <t>UK</t>
  </si>
  <si>
    <t>Volvo</t>
  </si>
  <si>
    <t>Cadillac</t>
  </si>
  <si>
    <t>Jaguar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</si>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</sst>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4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8" fontId="0" fillId="0" borderId="0" xfId="0" applyNumberFormat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Most Popular Manufacturing Country</a:t>
            </a:r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Questions!$J$28</c:f>
              <c:strCache>
                <c:ptCount val="1"/>
                <c:pt idx="0">
                  <c:v>TOP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Questions!$I$29:$I$33</c:f>
              <c:strCache>
                <c:ptCount val="5"/>
                <c:pt idx="0">
                  <c:v>Germany</c:v>
                </c:pt>
                <c:pt idx="1">
                  <c:v>Japan</c:v>
                </c:pt>
                <c:pt idx="2">
                  <c:v>USA</c:v>
                </c:pt>
                <c:pt idx="3">
                  <c:v>Sweden</c:v>
                </c:pt>
                <c:pt idx="4">
                  <c:v>UK</c:v>
                </c:pt>
              </c:strCache>
            </c:strRef>
          </c:cat>
          <c:val>
            <c:numRef>
              <c:f>Questions!$J$29:$J$33</c:f>
              <c:numCache>
                <c:formatCode>General</c:formatCode>
                <c:ptCount val="5"/>
                <c:pt idx="0">
                  <c:v>11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6-4514-8C6E-D8F6D60A6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767808"/>
        <c:axId val="1909789440"/>
      </c:barChart>
      <c:catAx>
        <c:axId val="190976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89440"/>
        <c:crosses val="autoZero"/>
        <c:auto val="1"/>
        <c:lblAlgn val="ctr"/>
        <c:lblOffset val="100"/>
        <c:noMultiLvlLbl val="0"/>
      </c:catAx>
      <c:valAx>
        <c:axId val="1909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6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Least Popular Color</a:t>
            </a:r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Questions!$D$28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F-4472-9BDD-962E7B8377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F-4472-9BDD-962E7B8377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0F-4472-9BDD-962E7B8377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0F-4472-9BDD-962E7B8377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0F-4472-9BDD-962E7B8377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Questions!$C$29:$C$33</c:f>
              <c:strCache>
                <c:ptCount val="5"/>
                <c:pt idx="0">
                  <c:v>White</c:v>
                </c:pt>
                <c:pt idx="1">
                  <c:v>Red</c:v>
                </c:pt>
                <c:pt idx="2">
                  <c:v>Black</c:v>
                </c:pt>
                <c:pt idx="3">
                  <c:v>Blue</c:v>
                </c:pt>
                <c:pt idx="4">
                  <c:v>Yellow</c:v>
                </c:pt>
              </c:strCache>
            </c:strRef>
          </c:cat>
          <c:val>
            <c:numRef>
              <c:f>Questions!$D$29:$D$33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0F-4472-9BDD-962E7B8377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Average Price Per Owner</a:t>
            </a:r>
          </a:p>
        </c:rich>
      </c:tx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Questions!$M$28</c:f>
              <c:strCache>
                <c:ptCount val="1"/>
                <c:pt idx="0">
                  <c:v>Average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Questions!$L$29:$L$32</c:f>
              <c:strCache>
                <c:ptCount val="4"/>
                <c:pt idx="0">
                  <c:v>1st owner</c:v>
                </c:pt>
                <c:pt idx="1">
                  <c:v>2nd owner</c:v>
                </c:pt>
                <c:pt idx="2">
                  <c:v>3rd owner</c:v>
                </c:pt>
                <c:pt idx="3">
                  <c:v>4th owner</c:v>
                </c:pt>
              </c:strCache>
            </c:strRef>
          </c:cat>
          <c:val>
            <c:numRef>
              <c:f>Questions!$M$29:$M$32</c:f>
              <c:numCache>
                <c:formatCode>"$"#,##0.00_);[Red]\("$"#,##0.00\)</c:formatCode>
                <c:ptCount val="4"/>
                <c:pt idx="0">
                  <c:v>36513.666666666664</c:v>
                </c:pt>
                <c:pt idx="1">
                  <c:v>30718</c:v>
                </c:pt>
                <c:pt idx="2">
                  <c:v>63746.333333333336</c:v>
                </c:pt>
                <c:pt idx="3">
                  <c:v>22520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1-4B5F-A188-55F96A85567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2862944"/>
        <c:axId val="132868768"/>
      </c:lineChart>
      <c:catAx>
        <c:axId val="1328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68768"/>
        <c:crosses val="autoZero"/>
        <c:auto val="1"/>
        <c:lblAlgn val="ctr"/>
        <c:lblOffset val="100"/>
        <c:noMultiLvlLbl val="0"/>
      </c:catAx>
      <c:valAx>
        <c:axId val="1328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Most Popular Car Manufacturer</cx:v>
        </cx:txData>
      </cx:tx>
      <cx:spPr>
        <a:solidFill>
          <a:schemeClr val="bg2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Most Popular Car Manufacturer</a:t>
          </a:r>
        </a:p>
      </cx:txPr>
    </cx:title>
    <cx:plotArea>
      <cx:plotAreaRegion>
        <cx:series layoutId="funnel" uniqueId="{FB6B52BF-8128-466E-9BBD-43C1D37B0469}" formatIdx="0">
          <cx:tx>
            <cx:txData>
              <cx:f>_xlchart.v2.1</cx:f>
              <cx:v>Count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11907</xdr:colOff>
      <xdr:row>3</xdr:row>
      <xdr:rowOff>11906</xdr:rowOff>
    </xdr:from>
    <xdr:to>
      <xdr:col>8</xdr:col>
      <xdr:colOff>316707</xdr:colOff>
      <xdr:row>17</xdr:row>
      <xdr:rowOff>88106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0077CE-E71B-47D3-99B0-D086DFD1D8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285750</xdr:colOff>
      <xdr:row>2</xdr:row>
      <xdr:rowOff>190499</xdr:rowOff>
    </xdr:from>
    <xdr:to>
      <xdr:col>18</xdr:col>
      <xdr:colOff>590549</xdr:colOff>
      <xdr:row>17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D633E4-3968-421E-BF25-1D030AC07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11906</xdr:colOff>
      <xdr:row>18</xdr:row>
      <xdr:rowOff>11907</xdr:rowOff>
    </xdr:from>
    <xdr:to>
      <xdr:col>8</xdr:col>
      <xdr:colOff>316706</xdr:colOff>
      <xdr:row>32</xdr:row>
      <xdr:rowOff>88107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283BE5-A3B7-4DF3-897A-12EB4B48E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297657</xdr:colOff>
      <xdr:row>18</xdr:row>
      <xdr:rowOff>0</xdr:rowOff>
    </xdr:from>
    <xdr:to>
      <xdr:col>18</xdr:col>
      <xdr:colOff>602456</xdr:colOff>
      <xdr:row>32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B4ED3B-BA33-4FE2-9289-5FC3980DDC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16E50-B81B-4D9D-AE6E-254BD9E98A59}" name="Table1" displayName="Table1" ref="B7:J25" totalsRowShown="0" headerRowDxfId="7">
  <autoFilter ref="B7:J25" xr:uid="{32416E50-B81B-4D9D-AE6E-254BD9E98A59}"/>
  <tableColumns count="9">
    <tableColumn id="1" xr3:uid="{D84CA61C-20D1-41FF-BC3A-433679AF81FD}" name="Car"/>
    <tableColumn id="2" xr3:uid="{581907B2-F9B8-4EEC-9D80-E06ED0E4327B}" name="Year"/>
    <tableColumn id="3" xr3:uid="{875B077D-AED6-4CE7-863F-CAE3731242C0}" name="KM Driven"/>
    <tableColumn id="4" xr3:uid="{C5BA800E-F176-41C3-924D-497462AF3C89}" name="Color"/>
    <tableColumn id="5" xr3:uid="{4BE8AD87-7722-44E4-8EE3-6E98389426F9}" name="Transimission"/>
    <tableColumn id="6" xr3:uid="{D1391802-8371-4824-9289-C320FC8A9321}" name="Owner"/>
    <tableColumn id="7" xr3:uid="{6427FF90-72EA-48AE-B221-F043689B7463}" name="Price (int)"/>
    <tableColumn id="8" xr3:uid="{E62607B4-861D-4340-BD32-6053C67E131F}" name="Manufacturer" dataDxfId="6">
      <calculatedColumnFormula>LEFT(B8,FIND(" ",B8)-1)</calculatedColumnFormula>
    </tableColumn>
    <tableColumn id="9" xr3:uid="{281C2829-8644-4494-8E91-E42931129A76}" name="Country">
      <calculatedColumnFormula>VLOOKUP($I8,'Manufacturing country'!$A$2:$B$9,2,FALSE)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DF292-F212-4527-9DAA-3F1E3FA15659}" name="Table3" displayName="Table3" ref="F28:G36" totalsRowShown="0" headerRowDxfId="5">
  <autoFilter ref="F28:G36" xr:uid="{DC7DF292-F212-4527-9DAA-3F1E3FA15659}"/>
  <tableColumns count="2">
    <tableColumn id="1" xr3:uid="{12F93221-2308-42C0-A05F-156EB5AB4629}" name="Manufacturer"/>
    <tableColumn id="2" xr3:uid="{DBE3446D-EBE0-4FA4-AB8A-837E2B5EDE3D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D3C56B-7BE1-4522-9A15-CD6CA7C9D3E4}" name="Table5" displayName="Table5" ref="I28:J33" totalsRowShown="0" headerRowDxfId="4">
  <autoFilter ref="I28:J33" xr:uid="{55D3C56B-7BE1-4522-9A15-CD6CA7C9D3E4}"/>
  <tableColumns count="2">
    <tableColumn id="1" xr3:uid="{3024099E-9AA7-4FCA-83CE-453ED397C99B}" name="Country"/>
    <tableColumn id="2" xr3:uid="{C6668748-34CD-465F-95D7-2F6C2FE07FF8}" name="TOP 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4CA07F-704A-4060-A7E9-486DC7751A6F}" name="Table6" displayName="Table6" ref="L28:M32" totalsRowShown="0" headerRowDxfId="3">
  <autoFilter ref="L28:M32" xr:uid="{FE4CA07F-704A-4060-A7E9-486DC7751A6F}"/>
  <tableColumns count="2">
    <tableColumn id="1" xr3:uid="{1A598D7C-D5D6-47AE-BCF8-58BC12C75245}" name="Owner"/>
    <tableColumn id="2" xr3:uid="{FDC8159B-2C84-4148-B2AD-290FD2CAC17A}" name="Average pric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C58F6-5939-47E1-960E-118C8E6E554F}" name="Table7" displayName="Table7" ref="C28:D33" totalsRowShown="0" headerRowDxfId="1">
  <autoFilter ref="C28:D33" xr:uid="{AD7C58F6-5939-47E1-960E-118C8E6E554F}"/>
  <tableColumns count="2">
    <tableColumn id="1" xr3:uid="{CA14B324-DA43-4A20-84B6-9CE14EF6EB68}" name="Color"/>
    <tableColumn id="2" xr3:uid="{A18B2D3D-9B4D-40C5-A620-D4D759BAE146}" name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D55D52-8BBE-4003-A418-82268BAB780C}" name="Table8" displayName="Table8" ref="A1:B9" totalsRowShown="0" headerRowDxfId="0">
  <autoFilter ref="A1:B9" xr:uid="{3FD55D52-8BBE-4003-A418-82268BAB780C}"/>
  <tableColumns count="2">
    <tableColumn id="1" xr3:uid="{1ADCC8D2-4327-469E-8B49-FDFC84A1F3A1}" name="Company"/>
    <tableColumn id="2" xr3:uid="{4E97808A-435D-420B-8D7E-4EDDAC9AEC9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CAA0-2B9C-4263-8AE5-6E1B35581857}">
  <dimension ref="A1:T35"/>
  <sheetViews>
    <sheetView topLeftCell="B1" zoomScale="80" zoomScaleNormal="80" workbookViewId="0">
      <selection activeCell="V1" sqref="V1"/>
    </sheetView>
  </sheetViews>
  <sheetFormatPr defaultRowHeight="15"/>
  <sheetData>
    <row r="1" spans="1:20" ht="34.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</sheetData>
  <mergeCells count="1">
    <mergeCell ref="A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L1" sqref="K1:L3"/>
    </sheetView>
  </sheetViews>
  <sheetFormatPr defaultRowHeight="15"/>
  <cols>
    <col min="1" max="1" width="3.85546875" customWidth="1"/>
    <col min="2" max="2" width="16.42578125" bestFit="1" customWidth="1"/>
    <col min="4" max="4" width="12.5703125" customWidth="1"/>
    <col min="6" max="6" width="15.28515625" customWidth="1"/>
    <col min="7" max="7" width="10.5703125" bestFit="1" customWidth="1"/>
    <col min="8" max="8" width="15" customWidth="1"/>
    <col min="9" max="9" width="15.28515625" customWidth="1"/>
    <col min="10" max="10" width="10.140625" customWidth="1"/>
    <col min="12" max="12" width="10.42578125" bestFit="1" customWidth="1"/>
    <col min="13" max="13" width="15.28515625" customWidth="1"/>
  </cols>
  <sheetData>
    <row r="1" spans="1:11">
      <c r="B1" s="1" t="s">
        <v>1</v>
      </c>
    </row>
    <row r="2" spans="1:11">
      <c r="A2">
        <v>1</v>
      </c>
      <c r="B2" t="s">
        <v>2</v>
      </c>
      <c r="K2" s="2"/>
    </row>
    <row r="3" spans="1:11">
      <c r="A3">
        <v>2</v>
      </c>
      <c r="B3" t="s">
        <v>3</v>
      </c>
    </row>
    <row r="4" spans="1:11">
      <c r="A4">
        <v>3</v>
      </c>
      <c r="B4" t="s">
        <v>4</v>
      </c>
    </row>
    <row r="5" spans="1:11">
      <c r="A5">
        <v>4</v>
      </c>
      <c r="B5" t="s">
        <v>5</v>
      </c>
    </row>
    <row r="7" spans="1:11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11">
      <c r="B8" t="s">
        <v>15</v>
      </c>
      <c r="C8">
        <v>2012</v>
      </c>
      <c r="D8">
        <v>342358</v>
      </c>
      <c r="E8" t="s">
        <v>16</v>
      </c>
      <c r="F8" t="s">
        <v>17</v>
      </c>
      <c r="G8" t="s">
        <v>18</v>
      </c>
      <c r="H8">
        <v>15400</v>
      </c>
      <c r="I8" s="3" t="str">
        <f t="shared" ref="I8:I25" si="0">LEFT(B8,FIND(" ",B8)-1)</f>
        <v>BMW</v>
      </c>
      <c r="J8" t="str">
        <f>VLOOKUP($I8,'Manufacturing country'!$A$2:$B$9,2,FALSE)</f>
        <v>Germany</v>
      </c>
    </row>
    <row r="9" spans="1:11">
      <c r="B9" t="s">
        <v>19</v>
      </c>
      <c r="C9">
        <v>2017</v>
      </c>
      <c r="D9">
        <v>130000</v>
      </c>
      <c r="E9" t="s">
        <v>20</v>
      </c>
      <c r="F9" t="s">
        <v>21</v>
      </c>
      <c r="G9" t="s">
        <v>22</v>
      </c>
      <c r="H9">
        <v>24321</v>
      </c>
      <c r="I9" s="3" t="str">
        <f t="shared" si="0"/>
        <v>Audi</v>
      </c>
      <c r="J9" t="str">
        <f>VLOOKUP($I9,'Manufacturing country'!$A$2:$B$9,2,FALSE)</f>
        <v>Germany</v>
      </c>
    </row>
    <row r="10" spans="1:11">
      <c r="B10" t="s">
        <v>23</v>
      </c>
      <c r="C10">
        <v>2020</v>
      </c>
      <c r="D10">
        <v>92450</v>
      </c>
      <c r="E10" t="s">
        <v>24</v>
      </c>
      <c r="F10" t="s">
        <v>17</v>
      </c>
      <c r="G10" t="s">
        <v>25</v>
      </c>
      <c r="H10">
        <v>102342</v>
      </c>
      <c r="I10" s="3" t="str">
        <f t="shared" si="0"/>
        <v>Mercedes</v>
      </c>
      <c r="J10" t="str">
        <f>VLOOKUP($I10,'Manufacturing country'!$A$2:$B$9,2,FALSE)</f>
        <v>Germany</v>
      </c>
    </row>
    <row r="11" spans="1:11">
      <c r="B11" t="s">
        <v>15</v>
      </c>
      <c r="C11">
        <v>2020</v>
      </c>
      <c r="D11">
        <v>76240</v>
      </c>
      <c r="E11" t="s">
        <v>16</v>
      </c>
      <c r="F11" t="s">
        <v>17</v>
      </c>
      <c r="G11" t="s">
        <v>22</v>
      </c>
      <c r="H11">
        <v>55272</v>
      </c>
      <c r="I11" s="3" t="str">
        <f t="shared" si="0"/>
        <v>BMW</v>
      </c>
      <c r="J11" t="str">
        <f>VLOOKUP($I11,'Manufacturing country'!$A$2:$B$9,2,FALSE)</f>
        <v>Germany</v>
      </c>
    </row>
    <row r="12" spans="1:11">
      <c r="B12" t="s">
        <v>26</v>
      </c>
      <c r="C12">
        <v>2021</v>
      </c>
      <c r="D12">
        <v>17283</v>
      </c>
      <c r="E12" t="s">
        <v>16</v>
      </c>
      <c r="F12" t="s">
        <v>21</v>
      </c>
      <c r="G12" t="s">
        <v>18</v>
      </c>
      <c r="H12">
        <v>42000</v>
      </c>
      <c r="I12" s="3" t="str">
        <f t="shared" si="0"/>
        <v>BMW</v>
      </c>
      <c r="J12" t="str">
        <f>VLOOKUP($I12,'Manufacturing country'!$A$2:$B$9,2,FALSE)</f>
        <v>Germany</v>
      </c>
    </row>
    <row r="13" spans="1:11">
      <c r="B13" t="s">
        <v>27</v>
      </c>
      <c r="C13">
        <v>2020</v>
      </c>
      <c r="D13">
        <v>98312</v>
      </c>
      <c r="E13" t="s">
        <v>20</v>
      </c>
      <c r="F13" t="s">
        <v>17</v>
      </c>
      <c r="G13" t="s">
        <v>25</v>
      </c>
      <c r="H13">
        <v>51292</v>
      </c>
      <c r="I13" s="3" t="str">
        <f t="shared" si="0"/>
        <v>Lexus</v>
      </c>
      <c r="J13" t="str">
        <f>VLOOKUP($I13,'Manufacturing country'!$A$2:$B$9,2,FALSE)</f>
        <v>Japan</v>
      </c>
    </row>
    <row r="14" spans="1:11">
      <c r="B14" t="s">
        <v>26</v>
      </c>
      <c r="C14">
        <v>2018</v>
      </c>
      <c r="D14">
        <v>156784</v>
      </c>
      <c r="E14" t="s">
        <v>28</v>
      </c>
      <c r="F14" t="s">
        <v>21</v>
      </c>
      <c r="G14" t="s">
        <v>25</v>
      </c>
      <c r="H14">
        <v>37605</v>
      </c>
      <c r="I14" s="3" t="str">
        <f t="shared" si="0"/>
        <v>BMW</v>
      </c>
      <c r="J14" t="str">
        <f>VLOOKUP($I14,'Manufacturing country'!$A$2:$B$9,2,FALSE)</f>
        <v>Germany</v>
      </c>
    </row>
    <row r="15" spans="1:11">
      <c r="B15" t="s">
        <v>15</v>
      </c>
      <c r="C15">
        <v>2019</v>
      </c>
      <c r="D15">
        <v>52034</v>
      </c>
      <c r="E15" t="s">
        <v>28</v>
      </c>
      <c r="F15" t="s">
        <v>17</v>
      </c>
      <c r="G15" t="s">
        <v>18</v>
      </c>
      <c r="H15">
        <v>45000</v>
      </c>
      <c r="I15" s="3" t="str">
        <f t="shared" si="0"/>
        <v>BMW</v>
      </c>
      <c r="J15" t="str">
        <f>VLOOKUP($I15,'Manufacturing country'!$A$2:$B$9,2,FALSE)</f>
        <v>Germany</v>
      </c>
    </row>
    <row r="16" spans="1:11">
      <c r="B16" t="s">
        <v>29</v>
      </c>
      <c r="C16">
        <v>2011</v>
      </c>
      <c r="D16">
        <v>205204</v>
      </c>
      <c r="E16" t="s">
        <v>20</v>
      </c>
      <c r="F16" t="s">
        <v>17</v>
      </c>
      <c r="G16" t="s">
        <v>22</v>
      </c>
      <c r="H16">
        <v>13241</v>
      </c>
      <c r="I16" s="3" t="str">
        <f t="shared" si="0"/>
        <v>BMW</v>
      </c>
      <c r="J16" t="str">
        <f>VLOOKUP($I16,'Manufacturing country'!$A$2:$B$9,2,FALSE)</f>
        <v>Germany</v>
      </c>
    </row>
    <row r="17" spans="2:13">
      <c r="B17" t="s">
        <v>23</v>
      </c>
      <c r="C17">
        <v>2014</v>
      </c>
      <c r="D17">
        <v>152985</v>
      </c>
      <c r="E17" t="s">
        <v>24</v>
      </c>
      <c r="F17" t="s">
        <v>17</v>
      </c>
      <c r="G17" t="s">
        <v>22</v>
      </c>
      <c r="H17">
        <v>49344</v>
      </c>
      <c r="I17" s="3" t="str">
        <f t="shared" si="0"/>
        <v>Mercedes</v>
      </c>
      <c r="J17" t="str">
        <f>VLOOKUP($I17,'Manufacturing country'!$A$2:$B$9,2,FALSE)</f>
        <v>Germany</v>
      </c>
    </row>
    <row r="18" spans="2:13">
      <c r="B18" t="s">
        <v>30</v>
      </c>
      <c r="C18">
        <v>2018</v>
      </c>
      <c r="D18">
        <v>76429</v>
      </c>
      <c r="E18" t="s">
        <v>31</v>
      </c>
      <c r="F18" t="s">
        <v>17</v>
      </c>
      <c r="G18" t="s">
        <v>18</v>
      </c>
      <c r="H18">
        <v>52432</v>
      </c>
      <c r="I18" s="3" t="str">
        <f t="shared" si="0"/>
        <v>Tesla</v>
      </c>
      <c r="J18" t="str">
        <f>VLOOKUP($I18,'Manufacturing country'!$A$2:$B$9,2,FALSE)</f>
        <v>USA</v>
      </c>
    </row>
    <row r="19" spans="2:13">
      <c r="B19" t="s">
        <v>32</v>
      </c>
      <c r="C19">
        <v>2013</v>
      </c>
      <c r="D19">
        <v>254028</v>
      </c>
      <c r="E19" t="s">
        <v>24</v>
      </c>
      <c r="F19" t="s">
        <v>21</v>
      </c>
      <c r="G19" t="s">
        <v>22</v>
      </c>
      <c r="H19">
        <v>17452</v>
      </c>
      <c r="I19" s="3" t="str">
        <f t="shared" si="0"/>
        <v>Volvo</v>
      </c>
      <c r="J19" t="str">
        <f>VLOOKUP($I19,'Manufacturing country'!$A$2:$B$9,2,FALSE)</f>
        <v>Sweden</v>
      </c>
    </row>
    <row r="20" spans="2:13">
      <c r="B20" t="s">
        <v>33</v>
      </c>
      <c r="C20">
        <v>2014</v>
      </c>
      <c r="D20">
        <v>45832</v>
      </c>
      <c r="E20" t="s">
        <v>16</v>
      </c>
      <c r="F20" t="s">
        <v>21</v>
      </c>
      <c r="G20" t="s">
        <v>18</v>
      </c>
      <c r="H20">
        <v>23250</v>
      </c>
      <c r="I20" s="3" t="str">
        <f t="shared" si="0"/>
        <v>Audi</v>
      </c>
      <c r="J20" t="str">
        <f>VLOOKUP($I20,'Manufacturing country'!$A$2:$B$9,2,FALSE)</f>
        <v>Germany</v>
      </c>
    </row>
    <row r="21" spans="2:13">
      <c r="B21" t="s">
        <v>34</v>
      </c>
      <c r="C21">
        <v>2018</v>
      </c>
      <c r="D21">
        <v>67591</v>
      </c>
      <c r="E21" t="s">
        <v>28</v>
      </c>
      <c r="F21" t="s">
        <v>17</v>
      </c>
      <c r="G21" t="s">
        <v>22</v>
      </c>
      <c r="H21">
        <v>32420</v>
      </c>
      <c r="I21" s="3" t="str">
        <f t="shared" si="0"/>
        <v>Cadillac</v>
      </c>
      <c r="J21" t="str">
        <f>VLOOKUP($I21,'Manufacturing country'!$A$2:$B$9,2,FALSE)</f>
        <v>USA</v>
      </c>
    </row>
    <row r="22" spans="2:13">
      <c r="B22" t="s">
        <v>35</v>
      </c>
      <c r="C22">
        <v>2013</v>
      </c>
      <c r="D22">
        <v>85320</v>
      </c>
      <c r="E22" t="s">
        <v>16</v>
      </c>
      <c r="F22" t="s">
        <v>17</v>
      </c>
      <c r="G22" t="s">
        <v>22</v>
      </c>
      <c r="H22">
        <v>18454</v>
      </c>
      <c r="I22" s="3" t="str">
        <f t="shared" si="0"/>
        <v>Jaguar</v>
      </c>
      <c r="J22" t="str">
        <f>VLOOKUP($I22,'Manufacturing country'!$A$2:$B$9,2,FALSE)</f>
        <v>UK</v>
      </c>
    </row>
    <row r="23" spans="2:13">
      <c r="B23" t="s">
        <v>27</v>
      </c>
      <c r="C23">
        <v>2016</v>
      </c>
      <c r="D23">
        <v>5000</v>
      </c>
      <c r="E23" t="s">
        <v>16</v>
      </c>
      <c r="F23" t="s">
        <v>17</v>
      </c>
      <c r="G23" t="s">
        <v>18</v>
      </c>
      <c r="H23">
        <v>41000</v>
      </c>
      <c r="I23" s="3" t="str">
        <f t="shared" si="0"/>
        <v>Lexus</v>
      </c>
      <c r="J23" t="str">
        <f>VLOOKUP($I23,'Manufacturing country'!$A$2:$B$9,2,FALSE)</f>
        <v>Japan</v>
      </c>
    </row>
    <row r="24" spans="2:13">
      <c r="B24" t="s">
        <v>36</v>
      </c>
      <c r="C24">
        <v>2017</v>
      </c>
      <c r="D24">
        <v>92450</v>
      </c>
      <c r="E24" t="s">
        <v>20</v>
      </c>
      <c r="F24" t="s">
        <v>21</v>
      </c>
      <c r="G24" t="s">
        <v>22</v>
      </c>
      <c r="H24">
        <v>35240</v>
      </c>
      <c r="I24" s="3" t="str">
        <f t="shared" si="0"/>
        <v>BMW</v>
      </c>
      <c r="J24" t="str">
        <f>VLOOKUP($I24,'Manufacturing country'!$A$2:$B$9,2,FALSE)</f>
        <v>Germany</v>
      </c>
    </row>
    <row r="25" spans="2:13">
      <c r="B25" t="s">
        <v>27</v>
      </c>
      <c r="C25">
        <v>2015</v>
      </c>
      <c r="D25">
        <v>130000</v>
      </c>
      <c r="E25" t="s">
        <v>24</v>
      </c>
      <c r="F25" t="s">
        <v>17</v>
      </c>
      <c r="G25" t="s">
        <v>37</v>
      </c>
      <c r="H25">
        <v>22520</v>
      </c>
      <c r="I25" s="3" t="str">
        <f t="shared" si="0"/>
        <v>Lexus</v>
      </c>
      <c r="J25" t="str">
        <f>VLOOKUP($I25,'Manufacturing country'!$A$2:$B$9,2,FALSE)</f>
        <v>Japan</v>
      </c>
    </row>
    <row r="27" spans="2:13">
      <c r="C27" s="6">
        <v>3</v>
      </c>
      <c r="F27" s="6">
        <v>1</v>
      </c>
      <c r="I27" s="6">
        <v>2</v>
      </c>
      <c r="L27" s="6">
        <v>4</v>
      </c>
    </row>
    <row r="28" spans="2:13">
      <c r="C28" s="1" t="s">
        <v>9</v>
      </c>
      <c r="D28" s="1" t="s">
        <v>38</v>
      </c>
      <c r="F28" s="1" t="s">
        <v>13</v>
      </c>
      <c r="G28" s="1" t="s">
        <v>38</v>
      </c>
      <c r="I28" s="1" t="s">
        <v>14</v>
      </c>
      <c r="J28" s="1" t="s">
        <v>39</v>
      </c>
      <c r="L28" s="1" t="s">
        <v>11</v>
      </c>
      <c r="M28" s="1" t="s">
        <v>40</v>
      </c>
    </row>
    <row r="29" spans="2:13">
      <c r="C29" t="s">
        <v>16</v>
      </c>
      <c r="D29">
        <v>6</v>
      </c>
      <c r="F29" t="s">
        <v>41</v>
      </c>
      <c r="G29">
        <v>7</v>
      </c>
      <c r="I29" t="s">
        <v>42</v>
      </c>
      <c r="J29">
        <v>11</v>
      </c>
      <c r="L29" t="s">
        <v>18</v>
      </c>
      <c r="M29" s="4">
        <v>36513.666666666664</v>
      </c>
    </row>
    <row r="30" spans="2:13">
      <c r="C30" t="s">
        <v>20</v>
      </c>
      <c r="D30">
        <v>4</v>
      </c>
      <c r="F30" t="s">
        <v>43</v>
      </c>
      <c r="G30">
        <v>2</v>
      </c>
      <c r="I30" t="s">
        <v>44</v>
      </c>
      <c r="J30">
        <v>3</v>
      </c>
      <c r="L30" t="s">
        <v>22</v>
      </c>
      <c r="M30" s="4">
        <v>30718</v>
      </c>
    </row>
    <row r="31" spans="2:13">
      <c r="C31" t="s">
        <v>24</v>
      </c>
      <c r="D31">
        <v>4</v>
      </c>
      <c r="F31" t="s">
        <v>45</v>
      </c>
      <c r="G31">
        <v>2</v>
      </c>
      <c r="I31" t="s">
        <v>46</v>
      </c>
      <c r="J31">
        <v>2</v>
      </c>
      <c r="L31" t="s">
        <v>25</v>
      </c>
      <c r="M31" s="4">
        <v>63746.333333333336</v>
      </c>
    </row>
    <row r="32" spans="2:13">
      <c r="C32" t="s">
        <v>28</v>
      </c>
      <c r="D32">
        <v>3</v>
      </c>
      <c r="F32" t="s">
        <v>47</v>
      </c>
      <c r="G32">
        <v>3</v>
      </c>
      <c r="I32" t="s">
        <v>48</v>
      </c>
      <c r="J32">
        <v>1</v>
      </c>
      <c r="L32" t="s">
        <v>37</v>
      </c>
      <c r="M32" s="4">
        <v>22520</v>
      </c>
    </row>
    <row r="33" spans="3:10">
      <c r="C33" t="s">
        <v>31</v>
      </c>
      <c r="D33">
        <v>1</v>
      </c>
      <c r="F33" t="s">
        <v>49</v>
      </c>
      <c r="G33">
        <v>1</v>
      </c>
      <c r="I33" t="s">
        <v>50</v>
      </c>
      <c r="J33">
        <v>1</v>
      </c>
    </row>
    <row r="34" spans="3:10">
      <c r="F34" t="s">
        <v>51</v>
      </c>
      <c r="G34">
        <v>1</v>
      </c>
    </row>
    <row r="35" spans="3:10">
      <c r="F35" t="s">
        <v>52</v>
      </c>
      <c r="G35">
        <v>1</v>
      </c>
    </row>
    <row r="36" spans="3:10">
      <c r="F36" t="s">
        <v>53</v>
      </c>
      <c r="G36">
        <v>1</v>
      </c>
    </row>
    <row r="41" spans="3:10">
      <c r="C41" s="1"/>
      <c r="D41" s="1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>
      <selection sqref="A1:B9"/>
    </sheetView>
  </sheetViews>
  <sheetFormatPr defaultRowHeight="15"/>
  <cols>
    <col min="1" max="1" width="11.42578125" customWidth="1"/>
    <col min="2" max="2" width="10.140625" customWidth="1"/>
  </cols>
  <sheetData>
    <row r="1" spans="1:2">
      <c r="A1" s="1" t="s">
        <v>54</v>
      </c>
      <c r="B1" s="1" t="s">
        <v>14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42</v>
      </c>
    </row>
    <row r="4" spans="1:2">
      <c r="A4" t="s">
        <v>49</v>
      </c>
      <c r="B4" t="s">
        <v>46</v>
      </c>
    </row>
    <row r="5" spans="1:2">
      <c r="A5" t="s">
        <v>53</v>
      </c>
      <c r="B5" t="s">
        <v>50</v>
      </c>
    </row>
    <row r="6" spans="1:2">
      <c r="A6" t="s">
        <v>45</v>
      </c>
      <c r="B6" t="s">
        <v>42</v>
      </c>
    </row>
    <row r="7" spans="1:2">
      <c r="A7" t="s">
        <v>51</v>
      </c>
      <c r="B7" t="s">
        <v>48</v>
      </c>
    </row>
    <row r="8" spans="1:2">
      <c r="A8" t="s">
        <v>52</v>
      </c>
      <c r="B8" t="s">
        <v>46</v>
      </c>
    </row>
    <row r="9" spans="1:2">
      <c r="A9" t="s">
        <v>47</v>
      </c>
      <c r="B9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2022-07-27T18:21:06Z</dcterms:created>
  <dcterms:modified xsi:type="dcterms:W3CDTF">2023-12-17T05:58:29Z</dcterms:modified>
  <cp:category/>
  <cp:contentStatus/>
</cp:coreProperties>
</file>