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u Jangid\Documents\"/>
    </mc:Choice>
  </mc:AlternateContent>
  <xr:revisionPtr revIDLastSave="0" documentId="13_ncr:1_{B333DA59-06B4-4953-B83E-F79548E8FE71}" xr6:coauthVersionLast="47" xr6:coauthVersionMax="47" xr10:uidLastSave="{00000000-0000-0000-0000-000000000000}"/>
  <bookViews>
    <workbookView xWindow="-108" yWindow="-108" windowWidth="23256" windowHeight="12456" activeTab="2" xr2:uid="{621C296B-4106-46A3-89C8-0466A682C1DE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L2" i="3"/>
  <c r="E19" i="1"/>
  <c r="E18" i="1"/>
  <c r="B18" i="1"/>
  <c r="B19" i="1"/>
  <c r="H14" i="1"/>
  <c r="H13" i="1"/>
  <c r="H10" i="1"/>
  <c r="H9" i="1"/>
  <c r="E13" i="1"/>
  <c r="F10" i="1"/>
  <c r="F9" i="1"/>
  <c r="D14" i="1"/>
  <c r="D15" i="1"/>
  <c r="D13" i="1"/>
  <c r="D10" i="1"/>
  <c r="D9" i="1"/>
  <c r="B14" i="1"/>
  <c r="B13" i="1"/>
  <c r="B10" i="1"/>
  <c r="B9" i="1"/>
  <c r="J3" i="1"/>
  <c r="J4" i="1"/>
  <c r="J5" i="1"/>
  <c r="J2" i="1"/>
  <c r="I3" i="1"/>
  <c r="I4" i="1"/>
  <c r="I5" i="1"/>
  <c r="I2" i="1"/>
  <c r="H3" i="1"/>
  <c r="H4" i="1"/>
  <c r="H5" i="1"/>
  <c r="H2" i="1"/>
  <c r="G3" i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<sst xmlns="http://schemas.openxmlformats.org/spreadsheetml/2006/main" count="181" uniqueCount="164">
  <si>
    <t>Name</t>
  </si>
  <si>
    <t>Physics</t>
  </si>
  <si>
    <t xml:space="preserve">Chemistry </t>
  </si>
  <si>
    <t>Maths</t>
  </si>
  <si>
    <t>Sam</t>
  </si>
  <si>
    <t xml:space="preserve">Ram </t>
  </si>
  <si>
    <t>Mohan</t>
  </si>
  <si>
    <t>Sohan</t>
  </si>
  <si>
    <t>Total</t>
  </si>
  <si>
    <t>Average</t>
  </si>
  <si>
    <t>minimum</t>
  </si>
  <si>
    <t>maximum</t>
  </si>
  <si>
    <t>Count</t>
  </si>
  <si>
    <t>Counta</t>
  </si>
  <si>
    <t>Logical Functions</t>
  </si>
  <si>
    <t>iseven</t>
  </si>
  <si>
    <t>isodd</t>
  </si>
  <si>
    <t>islogical</t>
  </si>
  <si>
    <t>isnumber</t>
  </si>
  <si>
    <t>ass</t>
  </si>
  <si>
    <t>int</t>
  </si>
  <si>
    <t>Randint</t>
  </si>
  <si>
    <t>factorial</t>
  </si>
  <si>
    <t>4 factorial</t>
  </si>
  <si>
    <t>5 factorial</t>
  </si>
  <si>
    <t>absolute</t>
  </si>
  <si>
    <t>Power</t>
  </si>
  <si>
    <t>Modulus</t>
  </si>
  <si>
    <t>WorkBook ShortCut keys</t>
  </si>
  <si>
    <t>To create a new excel workbook</t>
  </si>
  <si>
    <t>ctrl+N</t>
  </si>
  <si>
    <t>Open in existing woorkbook</t>
  </si>
  <si>
    <t>ctrl+O</t>
  </si>
  <si>
    <t>save</t>
  </si>
  <si>
    <t>ctrl+S</t>
  </si>
  <si>
    <t>to close the workbook</t>
  </si>
  <si>
    <t>ctrl+w</t>
  </si>
  <si>
    <t>Move on the next workbook</t>
  </si>
  <si>
    <t>ctrl+PgDown</t>
  </si>
  <si>
    <t>Move on the previous workbook</t>
  </si>
  <si>
    <t>ctrl+PgUp</t>
  </si>
  <si>
    <t>Move Home page to data tab</t>
  </si>
  <si>
    <t>Alt A</t>
  </si>
  <si>
    <t>Move home page to view tab</t>
  </si>
  <si>
    <t>Alt W</t>
  </si>
  <si>
    <t>Move home page to formula tab</t>
  </si>
  <si>
    <t>Alt M</t>
  </si>
  <si>
    <t>Cell formatting ShortCuts</t>
  </si>
  <si>
    <t>edit a cell</t>
  </si>
  <si>
    <t>F2</t>
  </si>
  <si>
    <t>Copy and paste cells</t>
  </si>
  <si>
    <t>Ctrl+c, Ctrl+v</t>
  </si>
  <si>
    <t>Bold and iltalicize the font</t>
  </si>
  <si>
    <t>Ctrl+B, Ctrl+I</t>
  </si>
  <si>
    <t>UnderLine the cell content</t>
  </si>
  <si>
    <t>Ctrl+U</t>
  </si>
  <si>
    <t>Center allign cell contents</t>
  </si>
  <si>
    <t>Alt+H+A+C</t>
  </si>
  <si>
    <t>To fill the color</t>
  </si>
  <si>
    <t>Alt+H+Alt+H</t>
  </si>
  <si>
    <t>Add a boder</t>
  </si>
  <si>
    <t>Alt+H+B</t>
  </si>
  <si>
    <t>Ctrl+Shift+_</t>
  </si>
  <si>
    <t>Add a outline to the selected cells</t>
  </si>
  <si>
    <t>Ctrl+Shift+&amp;</t>
  </si>
  <si>
    <t>Move to the previous cell</t>
  </si>
  <si>
    <t>Shift+tab</t>
  </si>
  <si>
    <t>tab</t>
  </si>
  <si>
    <t>Select cells on the right</t>
  </si>
  <si>
    <t>Ctrl+shift+rightArrow</t>
  </si>
  <si>
    <t>Select cells on the left</t>
  </si>
  <si>
    <t>Ctrl+shift+leftArrow</t>
  </si>
  <si>
    <t>select the column from the selected cell to the end of the table</t>
  </si>
  <si>
    <t>Ctrl+Shift +down arrow</t>
  </si>
  <si>
    <t>Select the data above the selected cell</t>
  </si>
  <si>
    <t>Ctrl+shift+uppArrow</t>
  </si>
  <si>
    <t>ReMove outline boder</t>
  </si>
  <si>
    <t>Move to next cell</t>
  </si>
  <si>
    <t>Add a comment o a cell</t>
  </si>
  <si>
    <t>Shift+F2</t>
  </si>
  <si>
    <t>Display find and replace</t>
  </si>
  <si>
    <t>Ctrl+H</t>
  </si>
  <si>
    <t xml:space="preserve">Activate Filter </t>
  </si>
  <si>
    <t>Alt+DownArrow</t>
  </si>
  <si>
    <t>Insert current date</t>
  </si>
  <si>
    <t>Ctrl+;</t>
  </si>
  <si>
    <t>Insert a hyperlink</t>
  </si>
  <si>
    <t>Ctrl+k</t>
  </si>
  <si>
    <t>To apply currency format</t>
  </si>
  <si>
    <t>Ctrl+shift+$</t>
  </si>
  <si>
    <t>To apply Percentformat</t>
  </si>
  <si>
    <t>Ctrl+Shift+%</t>
  </si>
  <si>
    <t>Go to the"Tell me what I can do" box</t>
  </si>
  <si>
    <t>Alt+Q</t>
  </si>
  <si>
    <t>Rows and columns Formatting ShortCuts</t>
  </si>
  <si>
    <t>Select the entire row</t>
  </si>
  <si>
    <t>Shift+space</t>
  </si>
  <si>
    <t>Select the entire Column</t>
  </si>
  <si>
    <t>Ctrl+space</t>
  </si>
  <si>
    <t>Select the entire WorkBook</t>
  </si>
  <si>
    <t>Ctrl+Shift+Space</t>
  </si>
  <si>
    <t>To move to the edge of the worksheet</t>
  </si>
  <si>
    <t>Ctrl+RightArrow</t>
  </si>
  <si>
    <t>To delete a column</t>
  </si>
  <si>
    <t>To delete a row</t>
  </si>
  <si>
    <t>Alt+H+D+C</t>
  </si>
  <si>
    <t>Shift+space, Ctrl+-</t>
  </si>
  <si>
    <t>To hide selected row</t>
  </si>
  <si>
    <t>Ctrl+9</t>
  </si>
  <si>
    <t>To unhide the selected row</t>
  </si>
  <si>
    <t>Ctrl+Shift+9</t>
  </si>
  <si>
    <t>To hide selected Column</t>
  </si>
  <si>
    <t>To unhide selected Column</t>
  </si>
  <si>
    <t>Ctrl+0</t>
  </si>
  <si>
    <t>Ctrl+Shift+0</t>
  </si>
  <si>
    <t>Group Rows and columns</t>
  </si>
  <si>
    <t>Alt+shift+Rightarrow</t>
  </si>
  <si>
    <t>UnGroup Rows and columns</t>
  </si>
  <si>
    <t>Alt+shift+Leftarrow</t>
  </si>
  <si>
    <t>Pivot Table ShortCuts</t>
  </si>
  <si>
    <t>Group pivot table items</t>
  </si>
  <si>
    <t>Alt+Shift+rightarrow</t>
  </si>
  <si>
    <t>UnGroup pivot table items</t>
  </si>
  <si>
    <t>Alt+Shift+Leftarrow</t>
  </si>
  <si>
    <t>Hide pivot table items</t>
  </si>
  <si>
    <t>Ctrl+-</t>
  </si>
  <si>
    <t>Create a PivotChart on the same WorkSheet</t>
  </si>
  <si>
    <t>Alt+F1</t>
  </si>
  <si>
    <t>Create a PivotChart on the new WorkSheet</t>
  </si>
  <si>
    <t>F11</t>
  </si>
  <si>
    <t>City</t>
  </si>
  <si>
    <t>Region</t>
  </si>
  <si>
    <t>Rep</t>
  </si>
  <si>
    <t>Items</t>
  </si>
  <si>
    <t>Units</t>
  </si>
  <si>
    <t xml:space="preserve">Unit Cover </t>
  </si>
  <si>
    <t>Revenue</t>
  </si>
  <si>
    <t>Delhi</t>
  </si>
  <si>
    <t xml:space="preserve">East </t>
  </si>
  <si>
    <t xml:space="preserve">Sohan </t>
  </si>
  <si>
    <t>Pencil</t>
  </si>
  <si>
    <t>Gurgaon</t>
  </si>
  <si>
    <t>Central</t>
  </si>
  <si>
    <t>Binder</t>
  </si>
  <si>
    <t>Jaipur</t>
  </si>
  <si>
    <t>Priya</t>
  </si>
  <si>
    <t>Pune</t>
  </si>
  <si>
    <t>West</t>
  </si>
  <si>
    <t>Priti</t>
  </si>
  <si>
    <t>Pen</t>
  </si>
  <si>
    <t>Banglore</t>
  </si>
  <si>
    <t>Kriti</t>
  </si>
  <si>
    <t>Q1</t>
  </si>
  <si>
    <t>What was the total revenue generated from binder</t>
  </si>
  <si>
    <t>Total Revenue from binder</t>
  </si>
  <si>
    <t>Q2</t>
  </si>
  <si>
    <t>what was thetotalrevenue generated from the central region where the item is a pencil?</t>
  </si>
  <si>
    <t xml:space="preserve">Total revenue </t>
  </si>
  <si>
    <t>Q3</t>
  </si>
  <si>
    <t>how many units were sold by sales representative sohan where the cost of each item was greater than 4?</t>
  </si>
  <si>
    <t>Q.4</t>
  </si>
  <si>
    <t xml:space="preserve"> how many units did sohan sell excluding pencil item?</t>
  </si>
  <si>
    <t>Q.5</t>
  </si>
  <si>
    <t>find the total number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</si>
</sst>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Physics</c:v>
                </c:pt>
                <c:pt idx="1">
                  <c:v>Chemistry </c:v>
                </c:pt>
                <c:pt idx="2">
                  <c:v>Maths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55</c:v>
                </c:pt>
                <c:pt idx="1">
                  <c:v>78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E-48A3-94EF-5DFF52793C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Ram 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Physics</c:v>
                </c:pt>
                <c:pt idx="1">
                  <c:v>Chemistry </c:v>
                </c:pt>
                <c:pt idx="2">
                  <c:v>Maths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32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E-48A3-94EF-5DFF52793C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Mohan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Physics</c:v>
                </c:pt>
                <c:pt idx="1">
                  <c:v>Chemistry </c:v>
                </c:pt>
                <c:pt idx="2">
                  <c:v>Maths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32</c:v>
                </c:pt>
                <c:pt idx="1">
                  <c:v>23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E-48A3-94EF-5DFF52793C4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Sohan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Physics</c:v>
                </c:pt>
                <c:pt idx="1">
                  <c:v>Chemistry </c:v>
                </c:pt>
                <c:pt idx="2">
                  <c:v>Maths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55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E-48A3-94EF-5DFF52793C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39113263"/>
        <c:axId val="1310450815"/>
        <c:axId val="0"/>
      </c:bar3DChart>
      <c:catAx>
        <c:axId val="13391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50815"/>
        <c:crosses val="autoZero"/>
        <c:auto val="1"/>
        <c:lblAlgn val="ctr"/>
        <c:lblOffset val="100"/>
        <c:noMultiLvlLbl val="0"/>
      </c:catAx>
      <c:valAx>
        <c:axId val="1310450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911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7471</xdr:colOff>
      <xdr:row>5</xdr:row>
      <xdr:rowOff>7969</xdr:rowOff>
    </xdr:from>
    <xdr:to>
      <xdr:col>13</xdr:col>
      <xdr:colOff>351118</xdr:colOff>
      <xdr:row>19</xdr:row>
      <xdr:rowOff>156385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2FF72-2554-593B-E39D-356A0509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43AD-196C-4277-8435-C5CAC2D06153}">
  <dimension ref="A1:J19"/>
  <sheetViews>
    <sheetView zoomScale="153" zoomScaleNormal="153" workbookViewId="0">
      <selection activeCell="G16" sqref="G16"/>
    </sheetView>
  </sheetViews>
  <sheetFormatPr defaultRowHeight="14.4" x14ac:dyDescent="0.3"/>
  <cols>
    <col min="1" max="1" width="15" style="1" bestFit="1" customWidth="1"/>
    <col min="2" max="2" width="12" style="1" bestFit="1" customWidth="1"/>
    <col min="3" max="3" width="14" style="1" bestFit="1" customWidth="1"/>
    <col min="4" max="4" width="10.5546875" style="1" bestFit="1" customWidth="1"/>
    <col min="5" max="5" width="9.6640625" style="1" bestFit="1" customWidth="1"/>
    <col min="6" max="6" width="12" style="1" bestFit="1" customWidth="1"/>
    <col min="7" max="7" width="13" style="1" bestFit="1" customWidth="1"/>
    <col min="8" max="8" width="13.44140625" style="1" bestFit="1" customWidth="1"/>
    <col min="9" max="9" width="10.33203125" style="1" bestFit="1" customWidth="1"/>
    <col min="10" max="10" width="11.33203125" style="1" bestFit="1" customWidth="1"/>
    <col min="11" max="16384" width="8.88671875" style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3">
      <c r="A2" s="3" t="s">
        <v>4</v>
      </c>
      <c r="B2" s="3">
        <v>55</v>
      </c>
      <c r="C2" s="3">
        <v>78</v>
      </c>
      <c r="D2" s="3">
        <v>75</v>
      </c>
      <c r="E2" s="3">
        <f>SUM(B2:D2)</f>
        <v>208</v>
      </c>
      <c r="F2" s="3">
        <f>AVERAGE(B2:D2)</f>
        <v>69.333333333333329</v>
      </c>
      <c r="G2" s="3">
        <f>MIN(B2:D2)</f>
        <v>55</v>
      </c>
      <c r="H2" s="3">
        <f>MAX(B2:D2)</f>
        <v>78</v>
      </c>
      <c r="I2" s="3">
        <f>COUNT(B2:D2)</f>
        <v>3</v>
      </c>
      <c r="J2" s="3">
        <f>COUNTA(A2:D2)</f>
        <v>4</v>
      </c>
    </row>
    <row r="3" spans="1:10" x14ac:dyDescent="0.3">
      <c r="A3" s="3" t="s">
        <v>5</v>
      </c>
      <c r="B3" s="3">
        <v>54</v>
      </c>
      <c r="C3" s="3">
        <v>32</v>
      </c>
      <c r="D3" s="3">
        <v>23</v>
      </c>
      <c r="E3" s="3">
        <f t="shared" ref="E3:E5" si="0">SUM(B3:D3)</f>
        <v>109</v>
      </c>
      <c r="F3" s="3">
        <f t="shared" ref="F3:F5" si="1">AVERAGE(B3:D3)</f>
        <v>36.333333333333336</v>
      </c>
      <c r="G3" s="3">
        <f t="shared" ref="G3:G5" si="2">MIN(B3:D3)</f>
        <v>23</v>
      </c>
      <c r="H3" s="3">
        <f t="shared" ref="H3:H5" si="3">MAX(B3:D3)</f>
        <v>54</v>
      </c>
      <c r="I3" s="3">
        <f t="shared" ref="I3:I5" si="4">COUNT(B3:D3)</f>
        <v>3</v>
      </c>
      <c r="J3" s="3">
        <f t="shared" ref="J3:J5" si="5">COUNTA(A3:D3)</f>
        <v>4</v>
      </c>
    </row>
    <row r="4" spans="1:10" x14ac:dyDescent="0.3">
      <c r="A4" s="3" t="s">
        <v>6</v>
      </c>
      <c r="B4" s="3">
        <v>32</v>
      </c>
      <c r="C4" s="3">
        <v>23</v>
      </c>
      <c r="D4" s="3">
        <v>21</v>
      </c>
      <c r="E4" s="3">
        <f t="shared" si="0"/>
        <v>76</v>
      </c>
      <c r="F4" s="3">
        <f t="shared" si="1"/>
        <v>25.333333333333332</v>
      </c>
      <c r="G4" s="3">
        <f t="shared" si="2"/>
        <v>21</v>
      </c>
      <c r="H4" s="3">
        <f t="shared" si="3"/>
        <v>32</v>
      </c>
      <c r="I4" s="3">
        <f t="shared" si="4"/>
        <v>3</v>
      </c>
      <c r="J4" s="3">
        <f t="shared" si="5"/>
        <v>4</v>
      </c>
    </row>
    <row r="5" spans="1:10" x14ac:dyDescent="0.3">
      <c r="A5" s="3" t="s">
        <v>7</v>
      </c>
      <c r="B5" s="3">
        <v>55</v>
      </c>
      <c r="C5" s="3">
        <v>31</v>
      </c>
      <c r="D5" s="3">
        <v>45</v>
      </c>
      <c r="E5" s="3">
        <f t="shared" si="0"/>
        <v>131</v>
      </c>
      <c r="F5" s="3">
        <f t="shared" si="1"/>
        <v>43.666666666666664</v>
      </c>
      <c r="G5" s="3">
        <f t="shared" si="2"/>
        <v>31</v>
      </c>
      <c r="H5" s="3">
        <f t="shared" si="3"/>
        <v>55</v>
      </c>
      <c r="I5" s="3">
        <f t="shared" si="4"/>
        <v>3</v>
      </c>
      <c r="J5" s="3">
        <f t="shared" si="5"/>
        <v>4</v>
      </c>
    </row>
    <row r="7" spans="1:10" x14ac:dyDescent="0.3">
      <c r="A7" s="1" t="s">
        <v>14</v>
      </c>
    </row>
    <row r="8" spans="1:10" x14ac:dyDescent="0.3">
      <c r="A8" s="5" t="s">
        <v>15</v>
      </c>
      <c r="C8" s="5" t="s">
        <v>17</v>
      </c>
      <c r="E8" s="5" t="s">
        <v>20</v>
      </c>
      <c r="G8" s="5" t="s">
        <v>22</v>
      </c>
    </row>
    <row r="9" spans="1:10" x14ac:dyDescent="0.3">
      <c r="A9" s="3">
        <v>23</v>
      </c>
      <c r="B9" s="3" t="b">
        <f>ISEVEN(A9)</f>
        <v>0</v>
      </c>
      <c r="C9" s="3" t="b">
        <v>1</v>
      </c>
      <c r="D9" s="3" t="b">
        <f>ISLOGICAL(C9)</f>
        <v>1</v>
      </c>
      <c r="E9" s="3">
        <v>28.2333</v>
      </c>
      <c r="F9" s="3">
        <f>INT(E9)</f>
        <v>28</v>
      </c>
      <c r="G9" s="3" t="s">
        <v>23</v>
      </c>
      <c r="H9" s="3">
        <f>FACT(4)</f>
        <v>24</v>
      </c>
    </row>
    <row r="10" spans="1:10" x14ac:dyDescent="0.3">
      <c r="A10" s="3">
        <v>22</v>
      </c>
      <c r="B10" s="3" t="b">
        <f>ISEVEN(A10)</f>
        <v>1</v>
      </c>
      <c r="C10" s="6">
        <v>23</v>
      </c>
      <c r="D10" s="6" t="b">
        <f t="shared" ref="D10" si="6">ISLOGICAL(C10)</f>
        <v>0</v>
      </c>
      <c r="E10" s="6">
        <v>-44.232199999999999</v>
      </c>
      <c r="F10" s="6">
        <f t="shared" ref="F10" si="7">INT(E10)</f>
        <v>-45</v>
      </c>
      <c r="G10" s="3" t="s">
        <v>24</v>
      </c>
      <c r="H10" s="3">
        <f t="shared" ref="H10" si="8">FACT(4)</f>
        <v>24</v>
      </c>
    </row>
    <row r="12" spans="1:10" x14ac:dyDescent="0.3">
      <c r="A12" s="5" t="s">
        <v>16</v>
      </c>
      <c r="C12" s="5" t="s">
        <v>18</v>
      </c>
      <c r="E12" s="5" t="s">
        <v>21</v>
      </c>
      <c r="G12" s="5" t="s">
        <v>25</v>
      </c>
    </row>
    <row r="13" spans="1:10" x14ac:dyDescent="0.3">
      <c r="A13" s="3">
        <v>21</v>
      </c>
      <c r="B13" s="7" t="b">
        <f>ISODD(A13)</f>
        <v>1</v>
      </c>
      <c r="C13" s="7">
        <v>23</v>
      </c>
      <c r="D13" s="3" t="b">
        <f>ISNUMBER(C13)</f>
        <v>1</v>
      </c>
      <c r="E13" s="3">
        <f ca="1">RANDBETWEEN(1,50)</f>
        <v>49</v>
      </c>
      <c r="G13" s="3">
        <v>-30</v>
      </c>
      <c r="H13" s="3">
        <f>ABS(G13)</f>
        <v>30</v>
      </c>
    </row>
    <row r="14" spans="1:10" x14ac:dyDescent="0.3">
      <c r="A14" s="3">
        <v>22</v>
      </c>
      <c r="B14" s="7" t="b">
        <f>ISODD(A14)</f>
        <v>0</v>
      </c>
      <c r="C14" s="7">
        <v>23.33</v>
      </c>
      <c r="D14" s="3" t="b">
        <f t="shared" ref="D14:D15" si="9">ISNUMBER(C14)</f>
        <v>1</v>
      </c>
      <c r="E14" s="3"/>
      <c r="G14" s="3">
        <v>-23.57</v>
      </c>
      <c r="H14" s="3">
        <f>ABS(G14)</f>
        <v>23.57</v>
      </c>
    </row>
    <row r="15" spans="1:10" ht="15.6" x14ac:dyDescent="0.3">
      <c r="C15" s="7" t="s">
        <v>19</v>
      </c>
      <c r="D15" s="3" t="b">
        <f t="shared" si="9"/>
        <v>0</v>
      </c>
      <c r="E15" s="3"/>
      <c r="G15" s="2"/>
    </row>
    <row r="17" spans="1:5" x14ac:dyDescent="0.3">
      <c r="A17" s="5" t="s">
        <v>26</v>
      </c>
      <c r="D17" s="5" t="s">
        <v>27</v>
      </c>
    </row>
    <row r="18" spans="1:5" x14ac:dyDescent="0.3">
      <c r="A18" s="3">
        <v>10</v>
      </c>
      <c r="B18" s="3">
        <f>POWER(A18,2)</f>
        <v>100</v>
      </c>
      <c r="D18" s="3">
        <v>10</v>
      </c>
      <c r="E18" s="3">
        <f>MOD(D18,3)</f>
        <v>1</v>
      </c>
    </row>
    <row r="19" spans="1:5" x14ac:dyDescent="0.3">
      <c r="A19" s="3">
        <v>3</v>
      </c>
      <c r="B19" s="3">
        <f>POWER(A19,3)</f>
        <v>27</v>
      </c>
      <c r="D19" s="3">
        <v>5</v>
      </c>
      <c r="E19" s="3">
        <f>MOD(D19,3)</f>
        <v>2</v>
      </c>
    </row>
  </sheetData>
  <autoFilter ref="A1:J5" xr:uid="{FC1443AD-196C-4277-8435-C5CAC2D06153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5C6-EEFA-4B0F-B926-B02C7B4F783D}">
  <dimension ref="A1:H30"/>
  <sheetViews>
    <sheetView topLeftCell="A18" workbookViewId="0">
      <selection activeCell="D32" sqref="D32"/>
    </sheetView>
  </sheetViews>
  <sheetFormatPr defaultColWidth="15.33203125" defaultRowHeight="14.4" x14ac:dyDescent="0.3"/>
  <cols>
    <col min="1" max="1" width="34.44140625" bestFit="1" customWidth="1"/>
    <col min="2" max="2" width="18" bestFit="1" customWidth="1"/>
    <col min="4" max="4" width="53.109375" bestFit="1" customWidth="1"/>
    <col min="5" max="5" width="20.109375" bestFit="1" customWidth="1"/>
    <col min="7" max="7" width="31.5546875" bestFit="1" customWidth="1"/>
  </cols>
  <sheetData>
    <row r="1" spans="1:8" x14ac:dyDescent="0.3">
      <c r="A1" s="9" t="s">
        <v>28</v>
      </c>
      <c r="D1" s="9" t="s">
        <v>47</v>
      </c>
    </row>
    <row r="2" spans="1:8" x14ac:dyDescent="0.3">
      <c r="A2" s="8" t="s">
        <v>29</v>
      </c>
      <c r="B2" s="8" t="s">
        <v>30</v>
      </c>
      <c r="D2" s="8" t="s">
        <v>48</v>
      </c>
      <c r="E2" s="8" t="s">
        <v>49</v>
      </c>
      <c r="G2" s="8" t="s">
        <v>78</v>
      </c>
      <c r="H2" s="8" t="s">
        <v>79</v>
      </c>
    </row>
    <row r="3" spans="1:8" x14ac:dyDescent="0.3">
      <c r="A3" s="8" t="s">
        <v>31</v>
      </c>
      <c r="B3" s="8" t="s">
        <v>32</v>
      </c>
      <c r="D3" s="8" t="s">
        <v>50</v>
      </c>
      <c r="E3" s="8" t="s">
        <v>51</v>
      </c>
      <c r="G3" s="8" t="s">
        <v>80</v>
      </c>
      <c r="H3" s="8" t="s">
        <v>81</v>
      </c>
    </row>
    <row r="4" spans="1:8" x14ac:dyDescent="0.3">
      <c r="A4" s="8" t="s">
        <v>33</v>
      </c>
      <c r="B4" s="8" t="s">
        <v>34</v>
      </c>
      <c r="D4" s="8" t="s">
        <v>52</v>
      </c>
      <c r="E4" s="8" t="s">
        <v>53</v>
      </c>
      <c r="G4" s="8" t="s">
        <v>82</v>
      </c>
      <c r="H4" s="8" t="s">
        <v>83</v>
      </c>
    </row>
    <row r="5" spans="1:8" x14ac:dyDescent="0.3">
      <c r="A5" s="8" t="s">
        <v>35</v>
      </c>
      <c r="B5" s="8" t="s">
        <v>36</v>
      </c>
      <c r="D5" s="8" t="s">
        <v>54</v>
      </c>
      <c r="E5" s="8" t="s">
        <v>55</v>
      </c>
      <c r="G5" s="8" t="s">
        <v>84</v>
      </c>
      <c r="H5" s="8" t="s">
        <v>85</v>
      </c>
    </row>
    <row r="6" spans="1:8" x14ac:dyDescent="0.3">
      <c r="A6" s="8" t="s">
        <v>37</v>
      </c>
      <c r="B6" s="8" t="s">
        <v>38</v>
      </c>
      <c r="D6" s="8" t="s">
        <v>56</v>
      </c>
      <c r="E6" s="8" t="s">
        <v>57</v>
      </c>
      <c r="G6" s="8" t="s">
        <v>86</v>
      </c>
      <c r="H6" s="8" t="s">
        <v>87</v>
      </c>
    </row>
    <row r="7" spans="1:8" x14ac:dyDescent="0.3">
      <c r="A7" s="8" t="s">
        <v>39</v>
      </c>
      <c r="B7" s="8" t="s">
        <v>40</v>
      </c>
      <c r="D7" s="8" t="s">
        <v>58</v>
      </c>
      <c r="E7" s="8" t="s">
        <v>59</v>
      </c>
      <c r="G7" s="8" t="s">
        <v>88</v>
      </c>
      <c r="H7" s="8" t="s">
        <v>89</v>
      </c>
    </row>
    <row r="8" spans="1:8" x14ac:dyDescent="0.3">
      <c r="A8" s="8" t="s">
        <v>41</v>
      </c>
      <c r="B8" s="8" t="s">
        <v>42</v>
      </c>
      <c r="D8" s="8" t="s">
        <v>60</v>
      </c>
      <c r="E8" s="8" t="s">
        <v>61</v>
      </c>
      <c r="G8" s="8" t="s">
        <v>90</v>
      </c>
      <c r="H8" s="8" t="s">
        <v>91</v>
      </c>
    </row>
    <row r="9" spans="1:8" x14ac:dyDescent="0.3">
      <c r="A9" s="8" t="s">
        <v>43</v>
      </c>
      <c r="B9" s="8" t="s">
        <v>44</v>
      </c>
      <c r="D9" s="8" t="s">
        <v>76</v>
      </c>
      <c r="E9" s="8" t="s">
        <v>62</v>
      </c>
      <c r="G9" s="8" t="s">
        <v>92</v>
      </c>
      <c r="H9" s="8" t="s">
        <v>93</v>
      </c>
    </row>
    <row r="10" spans="1:8" x14ac:dyDescent="0.3">
      <c r="A10" s="8" t="s">
        <v>45</v>
      </c>
      <c r="B10" s="8" t="s">
        <v>46</v>
      </c>
      <c r="D10" s="8" t="s">
        <v>63</v>
      </c>
      <c r="E10" s="8" t="s">
        <v>64</v>
      </c>
    </row>
    <row r="11" spans="1:8" x14ac:dyDescent="0.3">
      <c r="D11" s="8" t="s">
        <v>65</v>
      </c>
      <c r="E11" s="8" t="s">
        <v>66</v>
      </c>
    </row>
    <row r="12" spans="1:8" x14ac:dyDescent="0.3">
      <c r="D12" s="8" t="s">
        <v>77</v>
      </c>
      <c r="E12" s="8" t="s">
        <v>67</v>
      </c>
    </row>
    <row r="13" spans="1:8" x14ac:dyDescent="0.3">
      <c r="D13" s="8" t="s">
        <v>68</v>
      </c>
      <c r="E13" s="8" t="s">
        <v>69</v>
      </c>
    </row>
    <row r="14" spans="1:8" x14ac:dyDescent="0.3">
      <c r="D14" s="8" t="s">
        <v>70</v>
      </c>
      <c r="E14" s="8" t="s">
        <v>71</v>
      </c>
    </row>
    <row r="15" spans="1:8" x14ac:dyDescent="0.3">
      <c r="D15" s="8" t="s">
        <v>72</v>
      </c>
      <c r="E15" s="8" t="s">
        <v>73</v>
      </c>
    </row>
    <row r="16" spans="1:8" x14ac:dyDescent="0.3">
      <c r="D16" s="8" t="s">
        <v>74</v>
      </c>
      <c r="E16" s="8" t="s">
        <v>75</v>
      </c>
    </row>
    <row r="18" spans="1:5" x14ac:dyDescent="0.3">
      <c r="A18" s="10" t="s">
        <v>94</v>
      </c>
      <c r="D18" s="11" t="s">
        <v>119</v>
      </c>
    </row>
    <row r="19" spans="1:5" x14ac:dyDescent="0.3">
      <c r="A19" s="8" t="s">
        <v>95</v>
      </c>
      <c r="B19" s="8" t="s">
        <v>96</v>
      </c>
      <c r="D19" s="8" t="s">
        <v>120</v>
      </c>
      <c r="E19" s="8" t="s">
        <v>121</v>
      </c>
    </row>
    <row r="20" spans="1:5" x14ac:dyDescent="0.3">
      <c r="A20" s="8" t="s">
        <v>97</v>
      </c>
      <c r="B20" s="8" t="s">
        <v>98</v>
      </c>
      <c r="D20" s="8" t="s">
        <v>122</v>
      </c>
      <c r="E20" s="8" t="s">
        <v>123</v>
      </c>
    </row>
    <row r="21" spans="1:5" x14ac:dyDescent="0.3">
      <c r="A21" s="8" t="s">
        <v>99</v>
      </c>
      <c r="B21" s="8" t="s">
        <v>100</v>
      </c>
      <c r="D21" s="8" t="s">
        <v>124</v>
      </c>
      <c r="E21" s="8" t="s">
        <v>125</v>
      </c>
    </row>
    <row r="22" spans="1:5" x14ac:dyDescent="0.3">
      <c r="A22" s="8" t="s">
        <v>101</v>
      </c>
      <c r="B22" s="8" t="s">
        <v>102</v>
      </c>
      <c r="D22" s="8" t="s">
        <v>126</v>
      </c>
      <c r="E22" s="8" t="s">
        <v>127</v>
      </c>
    </row>
    <row r="23" spans="1:5" x14ac:dyDescent="0.3">
      <c r="A23" s="8" t="s">
        <v>103</v>
      </c>
      <c r="B23" s="8" t="s">
        <v>105</v>
      </c>
      <c r="D23" s="8" t="s">
        <v>128</v>
      </c>
      <c r="E23" s="8" t="s">
        <v>129</v>
      </c>
    </row>
    <row r="24" spans="1:5" x14ac:dyDescent="0.3">
      <c r="A24" s="8" t="s">
        <v>104</v>
      </c>
      <c r="B24" s="8" t="s">
        <v>106</v>
      </c>
    </row>
    <row r="25" spans="1:5" x14ac:dyDescent="0.3">
      <c r="A25" s="8" t="s">
        <v>107</v>
      </c>
      <c r="B25" s="8" t="s">
        <v>108</v>
      </c>
    </row>
    <row r="26" spans="1:5" x14ac:dyDescent="0.3">
      <c r="A26" s="8" t="s">
        <v>109</v>
      </c>
      <c r="B26" s="8" t="s">
        <v>110</v>
      </c>
    </row>
    <row r="27" spans="1:5" x14ac:dyDescent="0.3">
      <c r="A27" s="8" t="s">
        <v>111</v>
      </c>
      <c r="B27" s="8" t="s">
        <v>113</v>
      </c>
    </row>
    <row r="28" spans="1:5" x14ac:dyDescent="0.3">
      <c r="A28" s="8" t="s">
        <v>112</v>
      </c>
      <c r="B28" s="8" t="s">
        <v>114</v>
      </c>
    </row>
    <row r="29" spans="1:5" x14ac:dyDescent="0.3">
      <c r="A29" s="8" t="s">
        <v>115</v>
      </c>
      <c r="B29" s="8" t="s">
        <v>116</v>
      </c>
    </row>
    <row r="30" spans="1:5" x14ac:dyDescent="0.3">
      <c r="A30" s="8" t="s">
        <v>117</v>
      </c>
      <c r="B30" s="8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2138-1D0A-43FB-A3C8-966358E70CF4}">
  <dimension ref="A1:L11"/>
  <sheetViews>
    <sheetView tabSelected="1" topLeftCell="C1" workbookViewId="0">
      <selection activeCell="J11" sqref="J11"/>
    </sheetView>
  </sheetViews>
  <sheetFormatPr defaultColWidth="15.33203125" defaultRowHeight="14.4" x14ac:dyDescent="0.3"/>
  <cols>
    <col min="9" max="9" width="3.33203125" bestFit="1" customWidth="1"/>
  </cols>
  <sheetData>
    <row r="1" spans="1:12" x14ac:dyDescent="0.3">
      <c r="A1" s="12" t="s">
        <v>130</v>
      </c>
      <c r="B1" s="12" t="s">
        <v>131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  <c r="I1" s="14" t="s">
        <v>152</v>
      </c>
      <c r="J1" s="16" t="s">
        <v>153</v>
      </c>
      <c r="K1" s="17"/>
      <c r="L1" s="17"/>
    </row>
    <row r="2" spans="1:12" x14ac:dyDescent="0.3">
      <c r="A2" s="13" t="s">
        <v>137</v>
      </c>
      <c r="B2" s="13" t="s">
        <v>138</v>
      </c>
      <c r="C2" s="13" t="s">
        <v>139</v>
      </c>
      <c r="D2" s="13" t="s">
        <v>140</v>
      </c>
      <c r="E2" s="13">
        <v>95</v>
      </c>
      <c r="F2" s="13">
        <v>1.99</v>
      </c>
      <c r="G2" s="13">
        <v>189.05</v>
      </c>
      <c r="J2" s="15" t="s">
        <v>154</v>
      </c>
      <c r="K2" s="15"/>
      <c r="L2">
        <f>SUMIF(D2:D9,D3,G2:G9)</f>
        <v>1293.4499999999998</v>
      </c>
    </row>
    <row r="3" spans="1:12" x14ac:dyDescent="0.3">
      <c r="A3" s="13" t="s">
        <v>141</v>
      </c>
      <c r="B3" s="13" t="s">
        <v>142</v>
      </c>
      <c r="C3" s="13" t="s">
        <v>139</v>
      </c>
      <c r="D3" s="13" t="s">
        <v>143</v>
      </c>
      <c r="E3" s="13">
        <v>50</v>
      </c>
      <c r="F3" s="13">
        <v>19.989999999999998</v>
      </c>
      <c r="G3" s="13">
        <v>999.05</v>
      </c>
    </row>
    <row r="4" spans="1:12" x14ac:dyDescent="0.3">
      <c r="A4" s="13" t="s">
        <v>144</v>
      </c>
      <c r="B4" s="13" t="s">
        <v>142</v>
      </c>
      <c r="C4" s="13" t="s">
        <v>145</v>
      </c>
      <c r="D4" s="13" t="s">
        <v>140</v>
      </c>
      <c r="E4" s="13">
        <v>36</v>
      </c>
      <c r="F4" s="13">
        <v>4.99</v>
      </c>
      <c r="G4" s="13">
        <v>179.64</v>
      </c>
      <c r="I4" t="s">
        <v>155</v>
      </c>
      <c r="J4" t="s">
        <v>156</v>
      </c>
    </row>
    <row r="5" spans="1:12" x14ac:dyDescent="0.3">
      <c r="A5" s="13" t="s">
        <v>146</v>
      </c>
      <c r="B5" s="13" t="s">
        <v>147</v>
      </c>
      <c r="C5" s="13" t="s">
        <v>148</v>
      </c>
      <c r="D5" s="13" t="s">
        <v>149</v>
      </c>
      <c r="E5" s="13">
        <v>27</v>
      </c>
      <c r="F5" s="13">
        <v>19.989999999999998</v>
      </c>
      <c r="G5" s="13">
        <v>539.73</v>
      </c>
      <c r="J5" t="s">
        <v>157</v>
      </c>
      <c r="K5">
        <f>(SUMIFS(G2:G9,B2:B9,"central",D2:D9,"pencil"))</f>
        <v>179.64</v>
      </c>
    </row>
    <row r="6" spans="1:12" x14ac:dyDescent="0.3">
      <c r="A6" s="13" t="s">
        <v>146</v>
      </c>
      <c r="B6" s="13" t="s">
        <v>138</v>
      </c>
      <c r="C6" s="13" t="s">
        <v>139</v>
      </c>
      <c r="D6" s="13" t="s">
        <v>140</v>
      </c>
      <c r="E6" s="13">
        <v>56</v>
      </c>
      <c r="F6" s="13">
        <v>2.99</v>
      </c>
      <c r="G6" s="13">
        <v>167.44</v>
      </c>
      <c r="I6" t="s">
        <v>158</v>
      </c>
      <c r="J6" t="s">
        <v>159</v>
      </c>
    </row>
    <row r="7" spans="1:12" x14ac:dyDescent="0.3">
      <c r="A7" s="13" t="s">
        <v>150</v>
      </c>
      <c r="B7" s="13" t="s">
        <v>138</v>
      </c>
      <c r="C7" s="13" t="s">
        <v>151</v>
      </c>
      <c r="D7" s="13" t="s">
        <v>149</v>
      </c>
      <c r="E7" s="13">
        <v>32</v>
      </c>
      <c r="F7" s="13">
        <v>1.99</v>
      </c>
      <c r="G7" s="13">
        <v>63.68</v>
      </c>
    </row>
    <row r="8" spans="1:12" x14ac:dyDescent="0.3">
      <c r="A8" s="13" t="s">
        <v>137</v>
      </c>
      <c r="B8" s="13" t="s">
        <v>142</v>
      </c>
      <c r="C8" s="13" t="s">
        <v>139</v>
      </c>
      <c r="D8" s="13" t="s">
        <v>143</v>
      </c>
      <c r="E8" s="13">
        <v>60</v>
      </c>
      <c r="F8" s="13">
        <v>4.99</v>
      </c>
      <c r="G8" s="13">
        <v>294.39999999999998</v>
      </c>
    </row>
    <row r="9" spans="1:12" x14ac:dyDescent="0.3">
      <c r="A9" s="13" t="s">
        <v>144</v>
      </c>
      <c r="B9" s="13" t="s">
        <v>138</v>
      </c>
      <c r="C9" s="13" t="s">
        <v>151</v>
      </c>
      <c r="D9" s="13" t="s">
        <v>149</v>
      </c>
      <c r="E9" s="13">
        <v>32</v>
      </c>
      <c r="F9" s="13">
        <v>1.99</v>
      </c>
      <c r="G9" s="13">
        <v>36.68</v>
      </c>
    </row>
    <row r="10" spans="1:12" x14ac:dyDescent="0.3">
      <c r="I10" t="s">
        <v>160</v>
      </c>
      <c r="J10" t="s">
        <v>161</v>
      </c>
    </row>
    <row r="11" spans="1:12" x14ac:dyDescent="0.3">
      <c r="I11" t="s">
        <v>162</v>
      </c>
      <c r="J11" t="s">
        <v>163</v>
      </c>
    </row>
  </sheetData>
  <mergeCells count="2">
    <mergeCell ref="J2:K2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Bissa</dc:creator>
  <cp:lastModifiedBy>neeru jangid</cp:lastModifiedBy>
  <cp:lastPrinted>2024-01-06T03:36:22Z</cp:lastPrinted>
  <dcterms:created xsi:type="dcterms:W3CDTF">2024-01-06T03:25:13Z</dcterms:created>
  <dcterms:modified xsi:type="dcterms:W3CDTF">2024-01-07T06:49:15Z</dcterms:modified>
</cp:coreProperties>
</file>