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460" yWindow="2472" windowWidth="23388" windowHeight="15240"/>
  </bookViews>
  <sheets>
    <sheet name="Basic" sheetId="2" r:id="rId1"/>
    <sheet name="Advanced" sheetId="1" r:id="rId2"/>
  </sheets>
  <externalReferences>
    <externalReference r:id="rId3"/>
    <externalReference r:id="rId4"/>
    <externalReference r:id="rId5"/>
    <externalReference r:id="rId6"/>
  </externalReferences>
  <definedNames>
    <definedName name="_xlcn.WorksheetConnection_T9A2C161" hidden="1">#REF!</definedName>
    <definedName name="Apparel_done">#REF!</definedName>
    <definedName name="Apparel_Total_act">#REF!</definedName>
    <definedName name="Apparel_Total_est">#REF!</definedName>
    <definedName name="applist">INDEX(('[1]INDEX MATCH'!$A$37:$A$51,'[1]INDEX MATCH'!$B$37:$B$51,'[1]INDEX MATCH'!$C$37:$C$51),,,'[1]INDEX MATCH'!$I$36)</definedName>
    <definedName name="Deco_Done">#REF!</definedName>
    <definedName name="Decorations_Total_act">#REF!</definedName>
    <definedName name="Decorations_Total_est">#REF!</definedName>
    <definedName name="Flag">INDIRECT([2]Report!$C$2)</definedName>
    <definedName name="Flowers_Done">#REF!</definedName>
    <definedName name="Flowers_Total_act">#REF!</definedName>
    <definedName name="Flowers_Total_est">#REF!</definedName>
    <definedName name="Gifts_Done">#REF!</definedName>
    <definedName name="Gifts_Total_act">#REF!</definedName>
    <definedName name="Gifts_Total_est">#REF!</definedName>
    <definedName name="Music_Done">#REF!</definedName>
    <definedName name="Music_Entertainment_Total_act">#REF!</definedName>
    <definedName name="Music_Entertainment_Total_est">#REF!</definedName>
    <definedName name="mylist">INDEX(([3]!TableProd[Productivity],[3]!TableGame[Games],[3]!TableUtility[Utility]),,,MATCH([3]Table!$F$4,[3]Table!$A$4:$C$4,0))</definedName>
    <definedName name="Other_Done">#REF!</definedName>
    <definedName name="Other_Expenses_Total_act">#REF!</definedName>
    <definedName name="Other_Expenses_Total_est">#REF!</definedName>
    <definedName name="Photography_Done">#REF!</definedName>
    <definedName name="Photography_Total_act">#REF!</definedName>
    <definedName name="Photography_Total_est">#REF!</definedName>
    <definedName name="Printing__Stationery_Total_act">#REF!</definedName>
    <definedName name="Printing__Stationery_Total_est">#REF!</definedName>
    <definedName name="Printing_Done">#REF!</definedName>
    <definedName name="reception_done">#REF!</definedName>
    <definedName name="Reception_Total_act">#REF!</definedName>
    <definedName name="Reception_Total_est">#REF!</definedName>
    <definedName name="Travel_Done">#REF!</definedName>
    <definedName name="Travel_Transportation_Total_act">#REF!</definedName>
    <definedName name="Travel_Transportation_Total_est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55" i="1" s="1"/>
  <c r="F41" i="1"/>
  <c r="F40" i="1"/>
  <c r="F39" i="1"/>
  <c r="F38" i="1"/>
  <c r="F37" i="1"/>
  <c r="F36" i="1"/>
  <c r="F35" i="1"/>
  <c r="F34" i="1"/>
  <c r="F33" i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<sst xmlns="http://schemas.openxmlformats.org/spreadsheetml/2006/main" count="101" uniqueCount="60">
  <si>
    <t>Classical SUMPRODUCT</t>
  </si>
  <si>
    <t>Company</t>
  </si>
  <si>
    <t>Product</t>
  </si>
  <si>
    <t>Price</t>
  </si>
  <si>
    <t>Quantity</t>
  </si>
  <si>
    <t>Revenue</t>
  </si>
  <si>
    <t>Customer A</t>
  </si>
  <si>
    <t>Product A</t>
  </si>
  <si>
    <t>Only for:</t>
  </si>
  <si>
    <t>Customer B</t>
  </si>
  <si>
    <t>Customer C</t>
  </si>
  <si>
    <t>Customer D</t>
  </si>
  <si>
    <t>Product B</t>
  </si>
  <si>
    <t>Customer E</t>
  </si>
  <si>
    <t>Customer F</t>
  </si>
  <si>
    <t>Total</t>
  </si>
  <si>
    <t>Sumproduct</t>
  </si>
  <si>
    <t>Advanced SUMPRODUCT</t>
  </si>
  <si>
    <t>Year</t>
  </si>
  <si>
    <t>Month</t>
  </si>
  <si>
    <t>Conditions</t>
  </si>
  <si>
    <t>Company A</t>
  </si>
  <si>
    <t>Feb</t>
  </si>
  <si>
    <t>or</t>
  </si>
  <si>
    <t>Company C</t>
  </si>
  <si>
    <t>Company B</t>
  </si>
  <si>
    <t>Jan</t>
  </si>
  <si>
    <t>Count quantity (SUMPRODUCT)</t>
  </si>
  <si>
    <t>Sum quantity (SUMPRODCUT)</t>
  </si>
  <si>
    <t>Company D</t>
  </si>
  <si>
    <t>Sum Revenue (SUMPRODCUT)</t>
  </si>
  <si>
    <t>Average Price (SUMPRODCUT)</t>
  </si>
  <si>
    <t>SUMPRODUCT</t>
  </si>
  <si>
    <t>//=SUMPRODUCT((B6:B11=I6)*D6:D11)</t>
  </si>
  <si>
    <t>//=SUMPRODUCT((B6:B11=I6)*C6:C11*D6:D11)</t>
  </si>
  <si>
    <t>SUMPRODUCT - Explanation</t>
  </si>
  <si>
    <t>1st step</t>
  </si>
  <si>
    <t>2nd step</t>
  </si>
  <si>
    <t>//=SUMPRODUCT(((A19:A27=I19)+(A19:A27=K19))*(B19:B27=I20)*(C19:C27=I21))</t>
  </si>
  <si>
    <t>//=SUMPRODUCT(((A19:A27=I19)+(A19:A27=K19))*(B19:B27=I20)*(C19:C27=I21)*E19:E27)</t>
  </si>
  <si>
    <t>//=SUMPRODUCT(((A19:A27=I19)+(A19:A27=K19))*(B19:B27=I20)*(C19:C27=I21)*E19:E27*D19:D27)</t>
  </si>
  <si>
    <t>//=SUMPRODUCT(((A19:A27=I19)+(A19:A27=K19))*(B19:B27=I20)*(C19:C27=I21)*D19:D27)/I22</t>
  </si>
  <si>
    <t>Equipment / Supplies</t>
  </si>
  <si>
    <t>Cost Per Item</t>
  </si>
  <si>
    <t>Estimated Number</t>
  </si>
  <si>
    <t>Actual Number</t>
  </si>
  <si>
    <t>Estimated</t>
  </si>
  <si>
    <t>Actual</t>
  </si>
  <si>
    <t>EstimatedExpenses:</t>
  </si>
  <si>
    <t>Centerpieces</t>
  </si>
  <si>
    <t>Actual Expenses:</t>
  </si>
  <si>
    <t>Chairs</t>
  </si>
  <si>
    <t>Drinkware</t>
  </si>
  <si>
    <t>Invitations</t>
  </si>
  <si>
    <t>Place cards</t>
  </si>
  <si>
    <t>Plates</t>
  </si>
  <si>
    <t>Silverware Sets</t>
  </si>
  <si>
    <t>Tablecloths</t>
  </si>
  <si>
    <t>Tables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</si>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</sst>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Schriftart für Textkörper"/>
      <family val="2"/>
    </font>
    <font>
      <sz val="10"/>
      <color theme="0" tint="-0.1499984740745262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26"/>
      <color theme="3"/>
      <name val="Cambria"/>
      <family val="2"/>
      <scheme val="major"/>
    </font>
    <font>
      <sz val="11"/>
      <color theme="0"/>
      <name val="Calibri"/>
      <family val="2"/>
    </font>
    <font>
      <b/>
      <sz val="12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mbria"/>
      <family val="2"/>
      <scheme val="major"/>
    </font>
    <font>
      <b/>
      <sz val="11"/>
      <color theme="0"/>
      <name val="Calibri"/>
      <family val="1"/>
      <charset val="238"/>
      <scheme val="minor"/>
    </font>
    <font>
      <b/>
      <sz val="11"/>
      <name val="Calibri"/>
      <family val="1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4659260841701"/>
        <bgColor theme="7"/>
      </patternFill>
    </fill>
    <fill>
      <patternFill patternType="solid">
        <fgColor theme="0"/>
        <bgColor theme="7"/>
      </patternFill>
    </fill>
    <fill>
      <patternFill patternType="solid">
        <fgColor theme="4" tint="0.79998168889431442"/>
        <b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theme="7" tint="0.7999511703848384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0">
    <xf numFmtId="0" fontId="0" fillId="0" borderId="0"/>
    <xf numFmtId="0" fontId="4" fillId="0" borderId="0"/>
    <xf numFmtId="0" fontId="6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" fontId="11" fillId="0" borderId="0"/>
    <xf numFmtId="0" fontId="12" fillId="0" borderId="0" applyNumberFormat="0" applyFill="0" applyBorder="0" applyProtection="0">
      <alignment vertical="center"/>
    </xf>
    <xf numFmtId="0" fontId="14" fillId="2" borderId="6" applyNumberFormat="0" applyProtection="0">
      <alignment horizontal="center" vertical="center"/>
    </xf>
    <xf numFmtId="44" fontId="11" fillId="0" borderId="0" applyFont="0" applyFill="0" applyBorder="0" applyAlignment="0" applyProtection="0"/>
    <xf numFmtId="4" fontId="15" fillId="8" borderId="0" applyBorder="0" applyProtection="0">
      <alignment horizontal="right" indent="1"/>
    </xf>
  </cellStyleXfs>
  <cellXfs count="5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 applyAlignment="1">
      <alignment wrapText="1"/>
    </xf>
    <xf numFmtId="3" fontId="0" fillId="0" borderId="0" xfId="0" applyNumberFormat="1"/>
    <xf numFmtId="0" fontId="0" fillId="0" borderId="2" xfId="0" applyBorder="1"/>
    <xf numFmtId="0" fontId="1" fillId="3" borderId="1" xfId="0" applyFont="1" applyFill="1" applyBorder="1" applyAlignment="1">
      <alignment wrapText="1"/>
    </xf>
    <xf numFmtId="0" fontId="0" fillId="4" borderId="0" xfId="0" applyFill="1"/>
    <xf numFmtId="0" fontId="0" fillId="0" borderId="3" xfId="0" applyBorder="1"/>
    <xf numFmtId="3" fontId="0" fillId="0" borderId="3" xfId="0" applyNumberFormat="1" applyBorder="1"/>
    <xf numFmtId="3" fontId="0" fillId="0" borderId="0" xfId="0" applyNumberFormat="1" applyProtection="1">
      <protection locked="0"/>
    </xf>
    <xf numFmtId="0" fontId="1" fillId="3" borderId="0" xfId="0" applyFont="1" applyFill="1" applyAlignment="1">
      <alignment horizontal="right" wrapText="1"/>
    </xf>
    <xf numFmtId="3" fontId="0" fillId="0" borderId="4" xfId="0" applyNumberFormat="1" applyBorder="1"/>
    <xf numFmtId="3" fontId="0" fillId="0" borderId="5" xfId="0" applyNumberFormat="1" applyBorder="1"/>
    <xf numFmtId="0" fontId="0" fillId="4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3" fontId="0" fillId="2" borderId="0" xfId="0" applyNumberFormat="1" applyFill="1" applyProtection="1">
      <protection locked="0"/>
    </xf>
    <xf numFmtId="3" fontId="1" fillId="0" borderId="5" xfId="0" applyNumberFormat="1" applyFont="1" applyBorder="1"/>
    <xf numFmtId="3" fontId="1" fillId="0" borderId="0" xfId="0" applyNumberFormat="1" applyFont="1"/>
    <xf numFmtId="0" fontId="8" fillId="0" borderId="0" xfId="0" applyFont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0" fillId="0" borderId="0" xfId="0" quotePrefix="1" applyAlignment="1">
      <alignment horizontal="left" wrapText="1"/>
    </xf>
    <xf numFmtId="4" fontId="13" fillId="0" borderId="0" xfId="5" applyFont="1" applyAlignment="1">
      <alignment vertical="center" wrapText="1"/>
    </xf>
    <xf numFmtId="4" fontId="10" fillId="0" borderId="0" xfId="5" applyFont="1" applyAlignment="1">
      <alignment wrapText="1"/>
    </xf>
    <xf numFmtId="4" fontId="16" fillId="0" borderId="0" xfId="5" applyFont="1"/>
    <xf numFmtId="39" fontId="16" fillId="0" borderId="0" xfId="5" applyNumberFormat="1" applyFont="1" applyAlignment="1"/>
    <xf numFmtId="4" fontId="10" fillId="0" borderId="0" xfId="5" applyFont="1" applyAlignment="1">
      <alignment horizontal="left" vertical="center" wrapText="1"/>
    </xf>
    <xf numFmtId="4" fontId="17" fillId="0" borderId="0" xfId="6" applyNumberFormat="1" applyFont="1" applyFill="1">
      <alignment vertical="center"/>
    </xf>
    <xf numFmtId="4" fontId="16" fillId="0" borderId="0" xfId="5" applyFont="1" applyAlignment="1">
      <alignment horizontal="left" vertical="center" indent="1"/>
    </xf>
    <xf numFmtId="0" fontId="18" fillId="5" borderId="0" xfId="7" applyNumberFormat="1" applyFont="1" applyFill="1" applyBorder="1" applyAlignment="1">
      <alignment horizontal="left" vertical="center" indent="1"/>
    </xf>
    <xf numFmtId="0" fontId="18" fillId="5" borderId="7" xfId="7" applyNumberFormat="1" applyFont="1" applyFill="1" applyBorder="1" applyAlignment="1">
      <alignment horizontal="left" vertical="center" indent="1"/>
    </xf>
    <xf numFmtId="39" fontId="18" fillId="5" borderId="7" xfId="7" applyNumberFormat="1" applyFont="1" applyFill="1" applyBorder="1" applyAlignment="1">
      <alignment horizontal="center" vertical="center"/>
    </xf>
    <xf numFmtId="4" fontId="19" fillId="0" borderId="0" xfId="5" applyFont="1" applyAlignment="1">
      <alignment horizontal="center" vertical="center"/>
    </xf>
    <xf numFmtId="4" fontId="9" fillId="6" borderId="8" xfId="5" applyFont="1" applyFill="1" applyBorder="1" applyAlignment="1">
      <alignment horizontal="center" vertical="center"/>
    </xf>
    <xf numFmtId="4" fontId="9" fillId="6" borderId="9" xfId="5" applyFont="1" applyFill="1" applyBorder="1" applyAlignment="1">
      <alignment horizontal="center" vertical="center"/>
    </xf>
    <xf numFmtId="4" fontId="16" fillId="0" borderId="10" xfId="5" applyFont="1" applyBorder="1" applyAlignment="1">
      <alignment horizontal="left" vertical="center" indent="1"/>
    </xf>
    <xf numFmtId="4" fontId="20" fillId="7" borderId="11" xfId="5" applyFont="1" applyFill="1" applyBorder="1" applyAlignment="1">
      <alignment horizontal="left" vertical="center" indent="1"/>
    </xf>
    <xf numFmtId="44" fontId="21" fillId="7" borderId="12" xfId="8" applyNumberFormat="1" applyFont="1" applyFill="1" applyBorder="1" applyAlignment="1">
      <alignment horizontal="left" vertical="center" indent="1"/>
    </xf>
    <xf numFmtId="3" fontId="22" fillId="7" borderId="12" xfId="9" applyNumberFormat="1" applyFont="1" applyFill="1" applyBorder="1" applyAlignment="1">
      <alignment horizontal="right" vertical="center" indent="1"/>
    </xf>
    <xf numFmtId="4" fontId="20" fillId="9" borderId="11" xfId="5" applyFont="1" applyFill="1" applyBorder="1" applyAlignment="1">
      <alignment horizontal="left" vertical="center" indent="1"/>
    </xf>
    <xf numFmtId="44" fontId="21" fillId="9" borderId="12" xfId="8" applyNumberFormat="1" applyFont="1" applyFill="1" applyBorder="1" applyAlignment="1">
      <alignment horizontal="left" vertical="center" indent="1"/>
    </xf>
    <xf numFmtId="3" fontId="22" fillId="9" borderId="12" xfId="9" applyNumberFormat="1" applyFont="1" applyFill="1" applyBorder="1" applyAlignment="1">
      <alignment horizontal="right" vertical="center" indent="1"/>
    </xf>
    <xf numFmtId="4" fontId="19" fillId="0" borderId="0" xfId="5" applyFont="1" applyAlignment="1">
      <alignment horizontal="left" vertical="center" indent="1"/>
    </xf>
    <xf numFmtId="4" fontId="23" fillId="0" borderId="0" xfId="5" applyFont="1" applyFill="1" applyAlignment="1"/>
    <xf numFmtId="4" fontId="16" fillId="0" borderId="0" xfId="5" applyFont="1" applyFill="1"/>
    <xf numFmtId="39" fontId="16" fillId="0" borderId="0" xfId="5" applyNumberFormat="1" applyFont="1" applyFill="1" applyAlignment="1"/>
  </cellXfs>
  <cellStyles count="10">
    <cellStyle name="20% - Accent1 2" xfId="9"/>
    <cellStyle name="Currency 2" xfId="8"/>
    <cellStyle name="Heading 1 2" xfId="7"/>
    <cellStyle name="Hyperlink 2" xfId="3"/>
    <cellStyle name="Hyperlink 3" xfId="4"/>
    <cellStyle name="Normal" xfId="0" builtinId="0"/>
    <cellStyle name="Normal 2" xfId="2"/>
    <cellStyle name="Normal 3" xfId="5"/>
    <cellStyle name="Normal 3 15 2" xfId="1"/>
    <cellStyle name="Titl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TIK\Downloads\Index_Match_Basics_Excel_Free_WorkBook_Xelplus%20l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G\OneDrive\YouTube\YT_2018\YT_201807\Dependent_DropDown_Varying_Lengths\Excel_Dependent_Dropdown_Expandable_Exclude_Empty_XelPlu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TIK\Downloads\Event%20Expenses%20for%20SUMPRODUC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e --&gt;"/>
      <sheetName val="INDEX MATCH"/>
    </sheetNames>
    <sheetDataSet>
      <sheetData sheetId="0" refreshError="1"/>
      <sheetData sheetId="1">
        <row r="36">
          <cell r="I36">
            <v>3</v>
          </cell>
        </row>
        <row r="37">
          <cell r="A37" t="str">
            <v>WenCaL</v>
          </cell>
          <cell r="B37" t="str">
            <v>Fightrr</v>
          </cell>
          <cell r="C37" t="str">
            <v>Commuta</v>
          </cell>
        </row>
        <row r="38">
          <cell r="A38" t="str">
            <v>Blend</v>
          </cell>
          <cell r="B38" t="str">
            <v>Kryptis</v>
          </cell>
          <cell r="C38" t="str">
            <v>Infic</v>
          </cell>
        </row>
        <row r="39">
          <cell r="A39" t="str">
            <v>Voltage</v>
          </cell>
          <cell r="B39" t="str">
            <v>Perino</v>
          </cell>
          <cell r="C39" t="str">
            <v>Accord</v>
          </cell>
        </row>
        <row r="40">
          <cell r="A40" t="str">
            <v>Inkly</v>
          </cell>
          <cell r="B40" t="str">
            <v>Five Labs</v>
          </cell>
          <cell r="C40" t="str">
            <v>Misty Wash</v>
          </cell>
        </row>
        <row r="41">
          <cell r="A41" t="str">
            <v>Sleops</v>
          </cell>
          <cell r="B41" t="str">
            <v>Twistrr</v>
          </cell>
          <cell r="C41" t="str">
            <v>Twenty20</v>
          </cell>
        </row>
        <row r="42">
          <cell r="A42" t="str">
            <v>Kind Ape</v>
          </cell>
          <cell r="B42" t="str">
            <v>Hackrr</v>
          </cell>
          <cell r="C42" t="str">
            <v>Tanox</v>
          </cell>
        </row>
        <row r="43">
          <cell r="A43" t="str">
            <v>Pet Feed</v>
          </cell>
          <cell r="B43" t="str">
            <v>Pes</v>
          </cell>
          <cell r="C43" t="str">
            <v>Minor Liar</v>
          </cell>
        </row>
        <row r="44">
          <cell r="A44" t="str">
            <v>Right App</v>
          </cell>
          <cell r="B44" t="str">
            <v>Baden</v>
          </cell>
          <cell r="C44" t="str">
            <v>Mosquit</v>
          </cell>
        </row>
        <row r="45">
          <cell r="A45" t="str">
            <v>Mirrrr</v>
          </cell>
          <cell r="B45" t="str">
            <v>Jellyfish</v>
          </cell>
          <cell r="C45" t="str">
            <v>Atmos</v>
          </cell>
        </row>
        <row r="46">
          <cell r="A46" t="str">
            <v>Halotot</v>
          </cell>
          <cell r="B46" t="str">
            <v>Aviatrr</v>
          </cell>
          <cell r="C46" t="str">
            <v>Scrap</v>
          </cell>
        </row>
        <row r="47">
          <cell r="A47" t="str">
            <v>Flowrrr</v>
          </cell>
          <cell r="B47" t="str">
            <v>deRamblr</v>
          </cell>
          <cell r="C47" t="str">
            <v>Motocyco</v>
          </cell>
        </row>
        <row r="48">
          <cell r="A48" t="str">
            <v>Silvrr</v>
          </cell>
          <cell r="B48" t="str">
            <v>Arcade</v>
          </cell>
          <cell r="C48" t="str">
            <v>Amplefio</v>
          </cell>
        </row>
        <row r="49">
          <cell r="A49" t="str">
            <v>Dasring</v>
          </cell>
          <cell r="B49" t="str">
            <v/>
          </cell>
          <cell r="C49" t="str">
            <v>Strex</v>
          </cell>
        </row>
        <row r="50">
          <cell r="A50" t="str">
            <v>Rehire</v>
          </cell>
          <cell r="B50" t="str">
            <v/>
          </cell>
          <cell r="C50" t="str">
            <v/>
          </cell>
        </row>
        <row r="51">
          <cell r="A51" t="str">
            <v>Didactic</v>
          </cell>
          <cell r="B51" t="str">
            <v/>
          </cell>
          <cell r="C51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ent Equipment&amp;Supplies Budget"/>
      <sheetName val="Food"/>
      <sheetName val="Entertainment"/>
      <sheetName val="Staff"/>
      <sheetName val="Calcul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"/>
  <sheetViews>
    <sheetView tabSelected="1" zoomScale="85" zoomScaleNormal="85" zoomScaleSheetLayoutView="50" workbookViewId="0"/>
  </sheetViews>
  <sheetFormatPr defaultColWidth="9.21875" defaultRowHeight="14.4"/>
  <cols>
    <col min="1" max="1" width="6.6640625" style="30" customWidth="1"/>
    <col min="2" max="3" width="26.5546875" style="31" customWidth="1"/>
    <col min="4" max="5" width="19.5546875" style="32" customWidth="1"/>
    <col min="6" max="6" width="1.5546875" style="31" customWidth="1"/>
    <col min="7" max="7" width="11.33203125" style="31" bestFit="1" customWidth="1"/>
    <col min="8" max="8" width="11.33203125" style="31" customWidth="1"/>
    <col min="9" max="9" width="14" style="31" customWidth="1"/>
    <col min="10" max="10" width="9.21875" style="31"/>
    <col min="11" max="11" width="11.33203125" style="31" bestFit="1" customWidth="1"/>
    <col min="12" max="16384" width="9.21875" style="31"/>
  </cols>
  <sheetData>
    <row r="3" spans="1:11" s="35" customFormat="1" ht="15.75" customHeight="1" thickBot="1">
      <c r="A3" s="33"/>
      <c r="B3" s="34"/>
      <c r="C3" s="34"/>
      <c r="D3" s="34"/>
      <c r="E3" s="34"/>
    </row>
    <row r="4" spans="1:11" s="35" customFormat="1" ht="20.100000000000001" customHeight="1" thickBot="1">
      <c r="A4" s="29"/>
      <c r="B4" s="36" t="s">
        <v>42</v>
      </c>
      <c r="C4" s="37" t="s">
        <v>43</v>
      </c>
      <c r="D4" s="38" t="s">
        <v>44</v>
      </c>
      <c r="E4" s="38" t="s">
        <v>45</v>
      </c>
      <c r="G4" s="39" t="s">
        <v>46</v>
      </c>
      <c r="H4" s="39" t="s">
        <v>47</v>
      </c>
      <c r="I4" s="40" t="s">
        <v>48</v>
      </c>
      <c r="J4" s="41"/>
      <c r="K4" s="42"/>
    </row>
    <row r="5" spans="1:11" s="35" customFormat="1" ht="20.100000000000001" customHeight="1" thickBot="1">
      <c r="A5" s="33"/>
      <c r="B5" s="43" t="s">
        <v>49</v>
      </c>
      <c r="C5" s="44">
        <v>57.75</v>
      </c>
      <c r="D5" s="45">
        <v>40</v>
      </c>
      <c r="E5" s="45">
        <v>45</v>
      </c>
      <c r="I5" s="40" t="s">
        <v>50</v>
      </c>
      <c r="J5" s="41"/>
      <c r="K5" s="42"/>
    </row>
    <row r="6" spans="1:11" ht="20.100000000000001" customHeight="1">
      <c r="B6" s="46" t="s">
        <v>51</v>
      </c>
      <c r="C6" s="47">
        <v>75</v>
      </c>
      <c r="D6" s="48">
        <v>200</v>
      </c>
      <c r="E6" s="48">
        <v>225</v>
      </c>
      <c r="G6" s="35"/>
      <c r="H6" s="35"/>
    </row>
    <row r="7" spans="1:11" ht="20.100000000000001" customHeight="1">
      <c r="B7" s="43" t="s">
        <v>52</v>
      </c>
      <c r="C7" s="44">
        <v>25.99</v>
      </c>
      <c r="D7" s="45">
        <v>215</v>
      </c>
      <c r="E7" s="45">
        <v>235</v>
      </c>
      <c r="G7" s="35"/>
      <c r="H7" s="35"/>
    </row>
    <row r="8" spans="1:11" ht="20.100000000000001" customHeight="1">
      <c r="B8" s="46" t="s">
        <v>53</v>
      </c>
      <c r="C8" s="47">
        <v>0.2</v>
      </c>
      <c r="D8" s="48">
        <v>300</v>
      </c>
      <c r="E8" s="48">
        <v>300</v>
      </c>
      <c r="G8" s="35"/>
      <c r="H8" s="35"/>
    </row>
    <row r="9" spans="1:11" ht="20.100000000000001" customHeight="1">
      <c r="B9" s="43" t="s">
        <v>54</v>
      </c>
      <c r="C9" s="44">
        <v>0.28999999999999998</v>
      </c>
      <c r="D9" s="45">
        <v>200</v>
      </c>
      <c r="E9" s="45">
        <v>225</v>
      </c>
      <c r="G9" s="35"/>
      <c r="H9" s="35"/>
    </row>
    <row r="10" spans="1:11" ht="20.100000000000001" customHeight="1">
      <c r="B10" s="46" t="s">
        <v>55</v>
      </c>
      <c r="C10" s="47">
        <v>39.950000000000003</v>
      </c>
      <c r="D10" s="48">
        <v>215</v>
      </c>
      <c r="E10" s="48">
        <v>235</v>
      </c>
      <c r="G10" s="35"/>
      <c r="H10" s="35"/>
    </row>
    <row r="11" spans="1:11" ht="20.100000000000001" customHeight="1">
      <c r="B11" s="43" t="s">
        <v>56</v>
      </c>
      <c r="C11" s="44">
        <v>38.99</v>
      </c>
      <c r="D11" s="45">
        <v>200</v>
      </c>
      <c r="E11" s="45">
        <v>225</v>
      </c>
      <c r="G11" s="35"/>
      <c r="H11" s="35"/>
    </row>
    <row r="12" spans="1:11" ht="20.100000000000001" customHeight="1">
      <c r="B12" s="46" t="s">
        <v>57</v>
      </c>
      <c r="C12" s="47">
        <v>12.59</v>
      </c>
      <c r="D12" s="48">
        <v>40</v>
      </c>
      <c r="E12" s="48">
        <v>45</v>
      </c>
      <c r="G12" s="35"/>
      <c r="H12" s="35"/>
    </row>
    <row r="13" spans="1:11" ht="20.100000000000001" customHeight="1">
      <c r="B13" s="43" t="s">
        <v>58</v>
      </c>
      <c r="C13" s="44">
        <v>245.99</v>
      </c>
      <c r="D13" s="45">
        <v>40</v>
      </c>
      <c r="E13" s="45">
        <v>45</v>
      </c>
      <c r="G13" s="35"/>
      <c r="H13" s="35"/>
    </row>
    <row r="14" spans="1:11" ht="20.100000000000001" customHeight="1">
      <c r="B14" s="46" t="s">
        <v>59</v>
      </c>
      <c r="C14" s="47"/>
      <c r="D14" s="48"/>
      <c r="E14" s="48"/>
      <c r="G14" s="49"/>
      <c r="H14" s="49"/>
    </row>
    <row r="15" spans="1:11" ht="15" customHeight="1">
      <c r="B15" s="50"/>
      <c r="C15" s="50"/>
      <c r="D15" s="50"/>
      <c r="E15" s="50"/>
    </row>
    <row r="16" spans="1:11" ht="15" customHeight="1">
      <c r="B16" s="50"/>
      <c r="C16" s="50"/>
      <c r="D16" s="50"/>
      <c r="E16" s="50"/>
    </row>
    <row r="17" spans="2:5" ht="15" customHeight="1">
      <c r="B17" s="50"/>
      <c r="C17" s="50"/>
      <c r="D17" s="50"/>
      <c r="E17" s="50"/>
    </row>
    <row r="18" spans="2:5" ht="15" customHeight="1">
      <c r="B18" s="50"/>
      <c r="C18" s="50"/>
      <c r="D18" s="50"/>
      <c r="E18" s="50"/>
    </row>
    <row r="19" spans="2:5" ht="15" customHeight="1">
      <c r="B19" s="50"/>
      <c r="C19" s="50"/>
      <c r="D19" s="50"/>
      <c r="E19" s="50"/>
    </row>
    <row r="20" spans="2:5" ht="15" customHeight="1">
      <c r="B20" s="50"/>
      <c r="C20" s="50"/>
      <c r="D20" s="50"/>
      <c r="E20" s="50"/>
    </row>
    <row r="21" spans="2:5" ht="15" customHeight="1">
      <c r="B21" s="50"/>
      <c r="C21" s="50"/>
      <c r="D21" s="50"/>
      <c r="E21" s="50"/>
    </row>
    <row r="22" spans="2:5" ht="15" customHeight="1">
      <c r="B22" s="50"/>
      <c r="C22" s="50"/>
      <c r="D22" s="50"/>
      <c r="E22" s="50"/>
    </row>
    <row r="23" spans="2:5" ht="15" customHeight="1">
      <c r="B23" s="50"/>
      <c r="C23" s="50"/>
      <c r="D23" s="50"/>
      <c r="E23" s="50"/>
    </row>
    <row r="24" spans="2:5" ht="15" customHeight="1">
      <c r="B24" s="50"/>
      <c r="C24" s="50"/>
      <c r="D24" s="50"/>
      <c r="E24" s="50"/>
    </row>
    <row r="25" spans="2:5" ht="15" customHeight="1">
      <c r="B25" s="50"/>
      <c r="C25" s="50"/>
      <c r="D25" s="50"/>
      <c r="E25" s="50"/>
    </row>
    <row r="26" spans="2:5" ht="15" customHeight="1">
      <c r="B26" s="50"/>
      <c r="C26" s="50"/>
      <c r="D26" s="50"/>
      <c r="E26" s="50"/>
    </row>
    <row r="27" spans="2:5" ht="15" customHeight="1">
      <c r="B27" s="50"/>
      <c r="C27" s="50"/>
      <c r="D27" s="50"/>
      <c r="E27" s="50"/>
    </row>
    <row r="28" spans="2:5" ht="15" customHeight="1">
      <c r="B28" s="50"/>
      <c r="C28" s="50"/>
      <c r="D28" s="50"/>
      <c r="E28" s="50"/>
    </row>
    <row r="29" spans="2:5" ht="15" customHeight="1">
      <c r="B29" s="50"/>
      <c r="C29" s="50"/>
      <c r="D29" s="50"/>
      <c r="E29" s="50"/>
    </row>
    <row r="30" spans="2:5" ht="15" customHeight="1">
      <c r="B30" s="50"/>
      <c r="C30" s="50"/>
      <c r="D30" s="50"/>
      <c r="E30" s="50"/>
    </row>
    <row r="31" spans="2:5" ht="15" customHeight="1">
      <c r="B31" s="50"/>
      <c r="C31" s="50"/>
      <c r="D31" s="50"/>
      <c r="E31" s="50"/>
    </row>
    <row r="32" spans="2:5" ht="15" customHeight="1">
      <c r="B32" s="51"/>
      <c r="C32" s="51"/>
      <c r="D32" s="52"/>
      <c r="E32" s="52"/>
    </row>
  </sheetData>
  <mergeCells count="3">
    <mergeCell ref="B3:E3"/>
    <mergeCell ref="I4:J4"/>
    <mergeCell ref="I5:J5"/>
  </mergeCells>
  <dataValidations count="2">
    <dataValidation allowBlank="1" showInputMessage="1" showErrorMessage="1" prompt="This table is automatically updated using data from Expenses worksheet" sqref="B4:E4"/>
    <dataValidation allowBlank="1" showErrorMessage="1" sqref="A4"/>
  </dataValidations>
  <printOptions horizontalCentered="1" verticalCentered="1"/>
  <pageMargins left="0.5" right="0.5" top="0.5" bottom="0.5" header="0.3" footer="0.3"/>
  <pageSetup orientation="portrait" r:id="rId1"/>
  <headerFooter differentFirst="1"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Normal="100" workbookViewId="0"/>
  </sheetViews>
  <sheetFormatPr defaultColWidth="9" defaultRowHeight="14.4"/>
  <cols>
    <col min="1" max="5" width="12.5546875" customWidth="1"/>
    <col min="6" max="6" width="13.5546875" customWidth="1"/>
    <col min="8" max="8" width="16.33203125" customWidth="1"/>
    <col min="9" max="9" width="13.33203125" customWidth="1"/>
    <col min="10" max="10" width="2.88671875" customWidth="1"/>
    <col min="11" max="11" width="10.88671875" bestFit="1" customWidth="1"/>
  </cols>
  <sheetData>
    <row r="1" spans="1:13" ht="16.5" customHeight="1">
      <c r="A1" s="1" t="s">
        <v>32</v>
      </c>
      <c r="B1" s="2"/>
      <c r="C1" s="2"/>
      <c r="D1" s="2"/>
      <c r="E1" s="2"/>
      <c r="F1" s="2"/>
      <c r="G1" s="2"/>
      <c r="H1" s="2"/>
    </row>
    <row r="3" spans="1:13">
      <c r="A3" s="3" t="s">
        <v>0</v>
      </c>
    </row>
    <row r="4" spans="1:13">
      <c r="A4" s="3"/>
    </row>
    <row r="5" spans="1:13">
      <c r="A5" s="4" t="s">
        <v>1</v>
      </c>
      <c r="B5" s="4" t="s">
        <v>2</v>
      </c>
      <c r="C5" s="4" t="s">
        <v>3</v>
      </c>
      <c r="D5" s="4" t="s">
        <v>4</v>
      </c>
      <c r="E5" s="5" t="s">
        <v>5</v>
      </c>
      <c r="F5" s="6"/>
    </row>
    <row r="6" spans="1:13">
      <c r="A6" s="7" t="s">
        <v>6</v>
      </c>
      <c r="B6" t="s">
        <v>7</v>
      </c>
      <c r="C6" s="6">
        <v>222</v>
      </c>
      <c r="D6" s="6">
        <v>200</v>
      </c>
      <c r="E6" s="6"/>
      <c r="F6" s="6"/>
      <c r="H6" s="8" t="s">
        <v>8</v>
      </c>
      <c r="I6" s="9" t="s">
        <v>7</v>
      </c>
    </row>
    <row r="7" spans="1:13">
      <c r="A7" s="7" t="s">
        <v>9</v>
      </c>
      <c r="B7" t="s">
        <v>7</v>
      </c>
      <c r="C7" s="6">
        <v>400</v>
      </c>
      <c r="D7" s="6">
        <v>33</v>
      </c>
      <c r="E7" s="6"/>
      <c r="F7" s="6"/>
      <c r="H7" s="5" t="s">
        <v>4</v>
      </c>
      <c r="I7" s="10"/>
      <c r="M7" s="25" t="s">
        <v>33</v>
      </c>
    </row>
    <row r="8" spans="1:13">
      <c r="A8" s="7" t="s">
        <v>10</v>
      </c>
      <c r="B8" t="s">
        <v>7</v>
      </c>
      <c r="C8" s="6">
        <v>200</v>
      </c>
      <c r="D8" s="6">
        <v>100</v>
      </c>
      <c r="E8" s="6"/>
      <c r="F8" s="6"/>
      <c r="H8" s="5" t="s">
        <v>5</v>
      </c>
      <c r="I8" s="11"/>
      <c r="M8" s="25" t="s">
        <v>34</v>
      </c>
    </row>
    <row r="9" spans="1:13">
      <c r="A9" s="7" t="s">
        <v>11</v>
      </c>
      <c r="B9" t="s">
        <v>12</v>
      </c>
      <c r="C9" s="6">
        <v>2</v>
      </c>
      <c r="D9" s="12">
        <v>90</v>
      </c>
      <c r="E9" s="6"/>
      <c r="F9" s="6"/>
    </row>
    <row r="10" spans="1:13">
      <c r="A10" s="7" t="s">
        <v>13</v>
      </c>
      <c r="B10" t="s">
        <v>12</v>
      </c>
      <c r="C10" s="6">
        <v>200</v>
      </c>
      <c r="D10" s="6">
        <v>100</v>
      </c>
      <c r="E10" s="6"/>
      <c r="F10" s="6"/>
    </row>
    <row r="11" spans="1:13">
      <c r="A11" s="7" t="s">
        <v>14</v>
      </c>
      <c r="B11" t="s">
        <v>7</v>
      </c>
      <c r="C11" s="6">
        <v>100</v>
      </c>
      <c r="D11" s="6">
        <v>110</v>
      </c>
      <c r="E11" s="6"/>
      <c r="F11" s="6"/>
    </row>
    <row r="12" spans="1:13">
      <c r="C12" s="6"/>
      <c r="D12" s="13" t="s">
        <v>15</v>
      </c>
      <c r="E12" s="14"/>
      <c r="F12" s="6"/>
    </row>
    <row r="13" spans="1:13" ht="15" thickBot="1">
      <c r="C13" s="6"/>
      <c r="D13" s="5" t="s">
        <v>16</v>
      </c>
      <c r="E13" s="15"/>
      <c r="F13" s="6"/>
    </row>
    <row r="14" spans="1:13" ht="15" thickTop="1">
      <c r="C14" s="6"/>
      <c r="D14" s="6"/>
      <c r="E14" s="6"/>
      <c r="F14" s="6"/>
    </row>
    <row r="15" spans="1:13">
      <c r="C15" s="6"/>
      <c r="D15" s="6"/>
      <c r="E15" s="6"/>
      <c r="F15" s="6"/>
    </row>
    <row r="16" spans="1:13">
      <c r="A16" s="3" t="s">
        <v>17</v>
      </c>
    </row>
    <row r="18" spans="1:13">
      <c r="A18" s="4" t="s">
        <v>1</v>
      </c>
      <c r="B18" s="4" t="s">
        <v>18</v>
      </c>
      <c r="C18" s="4" t="s">
        <v>19</v>
      </c>
      <c r="D18" s="4" t="s">
        <v>3</v>
      </c>
      <c r="E18" s="4" t="s">
        <v>4</v>
      </c>
      <c r="F18" s="5" t="s">
        <v>5</v>
      </c>
      <c r="G18" s="6"/>
      <c r="H18" s="8" t="s">
        <v>20</v>
      </c>
      <c r="I18" s="8"/>
      <c r="J18" s="8"/>
      <c r="K18" s="8"/>
    </row>
    <row r="19" spans="1:13">
      <c r="A19" t="s">
        <v>21</v>
      </c>
      <c r="B19">
        <v>2014</v>
      </c>
      <c r="C19" t="s">
        <v>22</v>
      </c>
      <c r="D19">
        <v>300</v>
      </c>
      <c r="E19" s="6">
        <v>200</v>
      </c>
      <c r="F19" s="6">
        <f t="shared" ref="F19:F27" si="0">D19*E19</f>
        <v>60000</v>
      </c>
      <c r="G19" s="6"/>
      <c r="H19" s="5" t="s">
        <v>1</v>
      </c>
      <c r="I19" s="16" t="s">
        <v>21</v>
      </c>
      <c r="J19" s="9" t="s">
        <v>23</v>
      </c>
      <c r="K19" s="16" t="s">
        <v>24</v>
      </c>
    </row>
    <row r="20" spans="1:13">
      <c r="A20" t="s">
        <v>25</v>
      </c>
      <c r="B20">
        <v>2014</v>
      </c>
      <c r="C20" t="s">
        <v>26</v>
      </c>
      <c r="D20">
        <v>400</v>
      </c>
      <c r="E20" s="6">
        <v>33</v>
      </c>
      <c r="F20" s="6">
        <f t="shared" si="0"/>
        <v>13200</v>
      </c>
      <c r="G20" s="6"/>
      <c r="H20" s="5" t="s">
        <v>18</v>
      </c>
      <c r="I20" s="16">
        <v>2014</v>
      </c>
      <c r="J20" s="16"/>
      <c r="K20" s="9"/>
    </row>
    <row r="21" spans="1:13">
      <c r="A21" t="s">
        <v>21</v>
      </c>
      <c r="B21">
        <v>2014</v>
      </c>
      <c r="C21" t="s">
        <v>26</v>
      </c>
      <c r="D21">
        <v>100</v>
      </c>
      <c r="E21" s="6">
        <v>100</v>
      </c>
      <c r="F21" s="6">
        <f t="shared" si="0"/>
        <v>10000</v>
      </c>
      <c r="G21" s="6"/>
      <c r="H21" s="5" t="s">
        <v>19</v>
      </c>
      <c r="I21" s="16" t="s">
        <v>26</v>
      </c>
      <c r="J21" s="16"/>
      <c r="K21" s="9"/>
    </row>
    <row r="22" spans="1:13" ht="28.8">
      <c r="A22" t="s">
        <v>21</v>
      </c>
      <c r="B22">
        <v>2014</v>
      </c>
      <c r="C22" t="s">
        <v>26</v>
      </c>
      <c r="D22">
        <v>200</v>
      </c>
      <c r="E22" s="6">
        <v>90</v>
      </c>
      <c r="F22" s="6">
        <f t="shared" si="0"/>
        <v>18000</v>
      </c>
      <c r="G22" s="6"/>
      <c r="H22" s="5" t="s">
        <v>27</v>
      </c>
      <c r="I22" s="10"/>
      <c r="J22" s="28"/>
      <c r="K22" s="28"/>
      <c r="M22" s="25" t="s">
        <v>38</v>
      </c>
    </row>
    <row r="23" spans="1:13" ht="28.8">
      <c r="A23" t="s">
        <v>24</v>
      </c>
      <c r="B23">
        <v>2014</v>
      </c>
      <c r="C23" t="s">
        <v>26</v>
      </c>
      <c r="D23">
        <v>320</v>
      </c>
      <c r="E23" s="6">
        <v>100</v>
      </c>
      <c r="F23" s="6">
        <f t="shared" si="0"/>
        <v>32000</v>
      </c>
      <c r="G23" s="6"/>
      <c r="H23" s="5" t="s">
        <v>28</v>
      </c>
      <c r="I23" s="11"/>
      <c r="J23" s="28"/>
      <c r="K23" s="28"/>
      <c r="M23" s="25" t="s">
        <v>39</v>
      </c>
    </row>
    <row r="24" spans="1:13" ht="28.8">
      <c r="A24" t="s">
        <v>29</v>
      </c>
      <c r="B24">
        <v>2014</v>
      </c>
      <c r="C24" t="s">
        <v>22</v>
      </c>
      <c r="D24">
        <v>350</v>
      </c>
      <c r="E24" s="6">
        <v>110</v>
      </c>
      <c r="F24" s="6">
        <f t="shared" si="0"/>
        <v>38500</v>
      </c>
      <c r="G24" s="6"/>
      <c r="H24" s="5" t="s">
        <v>30</v>
      </c>
      <c r="I24" s="11"/>
      <c r="J24" s="28"/>
      <c r="K24" s="28"/>
      <c r="M24" s="25" t="s">
        <v>40</v>
      </c>
    </row>
    <row r="25" spans="1:13" ht="28.8">
      <c r="A25" t="s">
        <v>21</v>
      </c>
      <c r="B25">
        <v>2014</v>
      </c>
      <c r="C25" t="s">
        <v>26</v>
      </c>
      <c r="D25">
        <v>222</v>
      </c>
      <c r="E25">
        <v>100</v>
      </c>
      <c r="F25">
        <f t="shared" si="0"/>
        <v>22200</v>
      </c>
      <c r="G25" s="6"/>
      <c r="H25" s="5" t="s">
        <v>31</v>
      </c>
      <c r="I25" s="11"/>
      <c r="M25" s="25" t="s">
        <v>41</v>
      </c>
    </row>
    <row r="26" spans="1:13">
      <c r="A26" t="s">
        <v>21</v>
      </c>
      <c r="B26">
        <v>2014</v>
      </c>
      <c r="C26" t="s">
        <v>22</v>
      </c>
      <c r="D26">
        <v>400</v>
      </c>
      <c r="E26">
        <v>90</v>
      </c>
      <c r="F26">
        <f t="shared" si="0"/>
        <v>36000</v>
      </c>
      <c r="G26" s="6"/>
    </row>
    <row r="27" spans="1:13">
      <c r="A27" t="s">
        <v>21</v>
      </c>
      <c r="B27">
        <v>2014</v>
      </c>
      <c r="C27" t="s">
        <v>26</v>
      </c>
      <c r="D27">
        <v>200</v>
      </c>
      <c r="E27">
        <v>80</v>
      </c>
      <c r="F27">
        <f t="shared" si="0"/>
        <v>16000</v>
      </c>
      <c r="G27" s="6"/>
    </row>
    <row r="28" spans="1:13">
      <c r="G28" s="6"/>
    </row>
    <row r="30" spans="1:13">
      <c r="A30" s="17" t="s">
        <v>35</v>
      </c>
    </row>
    <row r="31" spans="1:13">
      <c r="A31" s="17" t="s">
        <v>36</v>
      </c>
    </row>
    <row r="32" spans="1:13">
      <c r="A32" s="4" t="s">
        <v>1</v>
      </c>
      <c r="B32" s="4" t="s">
        <v>18</v>
      </c>
      <c r="C32" s="4" t="s">
        <v>19</v>
      </c>
      <c r="D32" s="4" t="s">
        <v>3</v>
      </c>
      <c r="E32" s="4" t="s">
        <v>4</v>
      </c>
      <c r="F32" s="5" t="s">
        <v>5</v>
      </c>
      <c r="G32" s="6"/>
    </row>
    <row r="33" spans="1:7">
      <c r="A33" s="18" t="b">
        <v>1</v>
      </c>
      <c r="B33" s="18" t="b">
        <v>1</v>
      </c>
      <c r="C33" s="18" t="b">
        <v>0</v>
      </c>
      <c r="D33">
        <v>300</v>
      </c>
      <c r="E33" s="6">
        <v>200</v>
      </c>
      <c r="F33" s="6">
        <f t="shared" ref="F33:F41" si="1">D33*E33</f>
        <v>60000</v>
      </c>
      <c r="G33" s="6"/>
    </row>
    <row r="34" spans="1:7">
      <c r="A34" s="18" t="b">
        <v>0</v>
      </c>
      <c r="B34" s="18" t="b">
        <v>1</v>
      </c>
      <c r="C34" s="18" t="b">
        <v>1</v>
      </c>
      <c r="D34">
        <v>400</v>
      </c>
      <c r="E34" s="6">
        <v>33</v>
      </c>
      <c r="F34" s="6">
        <f t="shared" si="1"/>
        <v>13200</v>
      </c>
      <c r="G34" s="6"/>
    </row>
    <row r="35" spans="1:7">
      <c r="A35" s="19" t="b">
        <v>1</v>
      </c>
      <c r="B35" s="19" t="b">
        <v>1</v>
      </c>
      <c r="C35" s="19" t="b">
        <v>1</v>
      </c>
      <c r="D35" s="20">
        <v>100</v>
      </c>
      <c r="E35" s="21">
        <v>100</v>
      </c>
      <c r="F35" s="21">
        <f t="shared" si="1"/>
        <v>10000</v>
      </c>
      <c r="G35" s="6"/>
    </row>
    <row r="36" spans="1:7">
      <c r="A36" s="19" t="b">
        <v>1</v>
      </c>
      <c r="B36" s="19" t="b">
        <v>1</v>
      </c>
      <c r="C36" s="19" t="b">
        <v>1</v>
      </c>
      <c r="D36" s="20">
        <v>200</v>
      </c>
      <c r="E36" s="22">
        <v>90</v>
      </c>
      <c r="F36" s="21">
        <f t="shared" si="1"/>
        <v>18000</v>
      </c>
      <c r="G36" s="6"/>
    </row>
    <row r="37" spans="1:7">
      <c r="A37" s="19" t="b">
        <v>1</v>
      </c>
      <c r="B37" s="19" t="b">
        <v>1</v>
      </c>
      <c r="C37" s="19" t="b">
        <v>1</v>
      </c>
      <c r="D37" s="20">
        <v>320</v>
      </c>
      <c r="E37" s="22">
        <v>100</v>
      </c>
      <c r="F37" s="21">
        <f t="shared" si="1"/>
        <v>32000</v>
      </c>
      <c r="G37" s="6"/>
    </row>
    <row r="38" spans="1:7">
      <c r="A38" s="18" t="b">
        <v>0</v>
      </c>
      <c r="B38" s="18" t="b">
        <v>1</v>
      </c>
      <c r="C38" s="18" t="b">
        <v>0</v>
      </c>
      <c r="D38">
        <v>350</v>
      </c>
      <c r="E38" s="6">
        <v>110</v>
      </c>
      <c r="F38" s="6">
        <f t="shared" si="1"/>
        <v>38500</v>
      </c>
      <c r="G38" s="6"/>
    </row>
    <row r="39" spans="1:7">
      <c r="A39" s="19" t="b">
        <v>1</v>
      </c>
      <c r="B39" s="19" t="b">
        <v>1</v>
      </c>
      <c r="C39" s="19" t="b">
        <v>1</v>
      </c>
      <c r="D39" s="21">
        <v>222</v>
      </c>
      <c r="E39" s="21">
        <v>100</v>
      </c>
      <c r="F39" s="21">
        <f t="shared" si="1"/>
        <v>22200</v>
      </c>
      <c r="G39" s="6"/>
    </row>
    <row r="40" spans="1:7">
      <c r="A40" s="18" t="b">
        <v>1</v>
      </c>
      <c r="B40" s="18" t="b">
        <v>1</v>
      </c>
      <c r="C40" s="18" t="b">
        <v>0</v>
      </c>
      <c r="D40" s="6">
        <v>400</v>
      </c>
      <c r="E40" s="12">
        <v>90</v>
      </c>
      <c r="F40" s="6">
        <f t="shared" si="1"/>
        <v>36000</v>
      </c>
      <c r="G40" s="6"/>
    </row>
    <row r="41" spans="1:7">
      <c r="A41" s="19" t="b">
        <v>1</v>
      </c>
      <c r="B41" s="19" t="b">
        <v>1</v>
      </c>
      <c r="C41" s="19" t="b">
        <v>1</v>
      </c>
      <c r="D41" s="21">
        <v>200</v>
      </c>
      <c r="E41" s="21">
        <v>80</v>
      </c>
      <c r="F41" s="21">
        <f t="shared" si="1"/>
        <v>16000</v>
      </c>
      <c r="G41" s="6"/>
    </row>
    <row r="42" spans="1:7">
      <c r="A42" s="26"/>
      <c r="B42" s="26"/>
      <c r="C42" s="26"/>
      <c r="D42" s="27"/>
      <c r="E42" s="27"/>
      <c r="F42" s="27"/>
      <c r="G42" s="6"/>
    </row>
    <row r="43" spans="1:7">
      <c r="A43" s="26"/>
      <c r="B43" s="26"/>
      <c r="C43" s="26"/>
      <c r="D43" s="27"/>
      <c r="E43" s="27"/>
      <c r="F43" s="27"/>
      <c r="G43" s="6"/>
    </row>
    <row r="44" spans="1:7">
      <c r="A44" s="17" t="s">
        <v>37</v>
      </c>
      <c r="F44" s="6"/>
      <c r="G44" s="6"/>
    </row>
    <row r="45" spans="1:7" ht="25.5" customHeight="1">
      <c r="A45" s="4" t="s">
        <v>1</v>
      </c>
      <c r="B45" s="4" t="s">
        <v>18</v>
      </c>
      <c r="C45" s="4" t="s">
        <v>19</v>
      </c>
      <c r="D45" s="4" t="s">
        <v>3</v>
      </c>
      <c r="E45" s="4" t="s">
        <v>4</v>
      </c>
      <c r="F45" s="5" t="s">
        <v>5</v>
      </c>
      <c r="G45" s="6"/>
    </row>
    <row r="46" spans="1:7">
      <c r="A46" s="18">
        <v>1</v>
      </c>
      <c r="B46" s="18">
        <v>1</v>
      </c>
      <c r="C46" s="18">
        <v>0</v>
      </c>
      <c r="D46">
        <v>300</v>
      </c>
      <c r="E46" s="6">
        <v>200</v>
      </c>
      <c r="F46" s="6">
        <f t="shared" ref="F46:F54" si="2">A46*B46*C46*D46*E46</f>
        <v>0</v>
      </c>
      <c r="G46" s="6"/>
    </row>
    <row r="47" spans="1:7">
      <c r="A47" s="18">
        <v>0</v>
      </c>
      <c r="B47" s="18">
        <v>1</v>
      </c>
      <c r="C47" s="18">
        <v>1</v>
      </c>
      <c r="D47">
        <v>400</v>
      </c>
      <c r="E47" s="6">
        <v>33</v>
      </c>
      <c r="F47" s="6">
        <f t="shared" si="2"/>
        <v>0</v>
      </c>
      <c r="G47" s="6"/>
    </row>
    <row r="48" spans="1:7">
      <c r="A48" s="19">
        <v>1</v>
      </c>
      <c r="B48" s="19">
        <v>1</v>
      </c>
      <c r="C48" s="19">
        <v>1</v>
      </c>
      <c r="D48" s="20">
        <v>100</v>
      </c>
      <c r="E48" s="21">
        <v>100</v>
      </c>
      <c r="F48" s="21">
        <f t="shared" si="2"/>
        <v>10000</v>
      </c>
      <c r="G48" s="6"/>
    </row>
    <row r="49" spans="1:7">
      <c r="A49" s="19">
        <v>1</v>
      </c>
      <c r="B49" s="19">
        <v>1</v>
      </c>
      <c r="C49" s="19">
        <v>1</v>
      </c>
      <c r="D49" s="20">
        <v>200</v>
      </c>
      <c r="E49" s="22">
        <v>90</v>
      </c>
      <c r="F49" s="22">
        <f t="shared" si="2"/>
        <v>18000</v>
      </c>
      <c r="G49" s="6"/>
    </row>
    <row r="50" spans="1:7">
      <c r="A50" s="19">
        <v>1</v>
      </c>
      <c r="B50" s="19">
        <v>1</v>
      </c>
      <c r="C50" s="19">
        <v>1</v>
      </c>
      <c r="D50" s="20">
        <v>320</v>
      </c>
      <c r="E50" s="22">
        <v>100</v>
      </c>
      <c r="F50" s="22">
        <f t="shared" si="2"/>
        <v>32000</v>
      </c>
      <c r="G50" s="6"/>
    </row>
    <row r="51" spans="1:7">
      <c r="A51" s="18">
        <v>0</v>
      </c>
      <c r="B51" s="18">
        <v>1</v>
      </c>
      <c r="C51" s="18">
        <v>0</v>
      </c>
      <c r="D51">
        <v>350</v>
      </c>
      <c r="E51" s="6">
        <v>110</v>
      </c>
      <c r="F51" s="6">
        <f t="shared" si="2"/>
        <v>0</v>
      </c>
      <c r="G51" s="6"/>
    </row>
    <row r="52" spans="1:7">
      <c r="A52" s="19">
        <v>1</v>
      </c>
      <c r="B52" s="19">
        <v>1</v>
      </c>
      <c r="C52" s="19">
        <v>1</v>
      </c>
      <c r="D52" s="21">
        <v>222</v>
      </c>
      <c r="E52" s="21">
        <v>100</v>
      </c>
      <c r="F52" s="21">
        <f t="shared" si="2"/>
        <v>22200</v>
      </c>
      <c r="G52" s="6"/>
    </row>
    <row r="53" spans="1:7">
      <c r="A53" s="18">
        <v>1</v>
      </c>
      <c r="B53" s="18">
        <v>1</v>
      </c>
      <c r="C53" s="18">
        <v>0</v>
      </c>
      <c r="D53" s="6">
        <v>400</v>
      </c>
      <c r="E53" s="12">
        <v>90</v>
      </c>
      <c r="F53" s="12">
        <f t="shared" si="2"/>
        <v>0</v>
      </c>
      <c r="G53" s="6"/>
    </row>
    <row r="54" spans="1:7">
      <c r="A54" s="19">
        <v>1</v>
      </c>
      <c r="B54" s="19">
        <v>1</v>
      </c>
      <c r="C54" s="19">
        <v>1</v>
      </c>
      <c r="D54" s="21">
        <v>200</v>
      </c>
      <c r="E54" s="21">
        <v>80</v>
      </c>
      <c r="F54" s="21">
        <f t="shared" si="2"/>
        <v>16000</v>
      </c>
      <c r="G54" s="6"/>
    </row>
    <row r="55" spans="1:7" ht="15" thickBot="1">
      <c r="A55" s="6"/>
      <c r="B55" s="6"/>
      <c r="C55" s="6"/>
      <c r="D55" s="6"/>
      <c r="E55" s="6"/>
      <c r="F55" s="23">
        <f>SUM(F46:F54)</f>
        <v>98200</v>
      </c>
      <c r="G55" s="6"/>
    </row>
    <row r="56" spans="1:7" ht="15" thickTop="1">
      <c r="A56" s="6"/>
      <c r="B56" s="6"/>
      <c r="C56" s="6"/>
      <c r="D56" s="6"/>
      <c r="E56" s="6"/>
      <c r="F56" s="24"/>
      <c r="G56" s="6"/>
    </row>
    <row r="57" spans="1:7">
      <c r="C57" s="6"/>
      <c r="D57" s="6"/>
      <c r="E57" s="6"/>
      <c r="F57" s="6"/>
      <c r="G57" s="6"/>
    </row>
  </sheetData>
  <mergeCells count="3">
    <mergeCell ref="J22:K22"/>
    <mergeCell ref="J23:K23"/>
    <mergeCell ref="J24:K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2024-03-05T16:50:18Z</dcterms:created>
  <dcterms:modified xsi:type="dcterms:W3CDTF">2024-03-28T19:11:07Z</dcterms:modified>
</cp:coreProperties>
</file>