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eru Jangid\Documents\MS-Excel\"/>
    </mc:Choice>
  </mc:AlternateContent>
  <xr:revisionPtr revIDLastSave="0" documentId="8_{F22AA920-1E74-46FC-ABD9-7E6166698C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 MATCH" sheetId="4" r:id="rId1"/>
    <sheet name="Example" sheetId="5" r:id="rId2"/>
  </sheets>
  <externalReferences>
    <externalReference r:id="rId3"/>
    <externalReference r:id="rId4"/>
  </externalReferences>
  <definedNames>
    <definedName name="_xlcn.WorksheetConnection_T9A2C161" hidden="1">#REF!</definedName>
    <definedName name="applist">INDEX(('INDEX MATCH'!$A$37:$A$51,'INDEX MATCH'!$B$37:$B$51,'INDEX MATCH'!$C$37:$C$51),,,'INDEX MATCH'!#REF!)</definedName>
    <definedName name="Flag">INDIRECT([1]Report!$C$2)</definedName>
    <definedName name="mylist">INDEX(([2]!TableProd[Productivity],[2]!TableGame[Games],[2]!TableUtility[Utility]),,,MATCH([2]Table!$F$4,[2]Table!$A$4:$C$4,0))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5" l="1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36" i="4"/>
  <c r="I26" i="4" a="1"/>
  <c r="I26" i="4" s="1"/>
  <c r="I22" i="4"/>
  <c r="I10" i="4"/>
  <c r="H7" i="4"/>
  <c r="H6" i="4"/>
  <c r="D19" i="4"/>
  <c r="E19" i="4"/>
  <c r="F19" i="4"/>
  <c r="C19" i="4"/>
  <c r="G36" i="4" l="1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<sst xmlns="http://schemas.openxmlformats.org/spreadsheetml/2006/main" count="134" uniqueCount="74">
  <si>
    <t>INDEX &amp; MATCH - Perfect for Complex Lookups</t>
  </si>
  <si>
    <t>Basic Example</t>
  </si>
  <si>
    <t>Division</t>
  </si>
  <si>
    <t>Apps</t>
  </si>
  <si>
    <t>Revenue</t>
  </si>
  <si>
    <t>Profit</t>
  </si>
  <si>
    <t>Select App:</t>
  </si>
  <si>
    <t>Misty Wash</t>
  </si>
  <si>
    <t>Game</t>
  </si>
  <si>
    <t>Fightrr</t>
  </si>
  <si>
    <t>Kryptis</t>
  </si>
  <si>
    <t>Perino</t>
  </si>
  <si>
    <t>Hackrr</t>
  </si>
  <si>
    <t>Productivity</t>
  </si>
  <si>
    <t>WenCaL</t>
  </si>
  <si>
    <t>Blend</t>
  </si>
  <si>
    <t>Sleops</t>
  </si>
  <si>
    <t>Utility</t>
  </si>
  <si>
    <t>Accord</t>
  </si>
  <si>
    <t>Twenty20</t>
  </si>
  <si>
    <t>More Complex</t>
  </si>
  <si>
    <t>Actual</t>
  </si>
  <si>
    <t>Budget</t>
  </si>
  <si>
    <t>Select KPI:</t>
  </si>
  <si>
    <t>Variety</t>
  </si>
  <si>
    <t>List 1</t>
  </si>
  <si>
    <t>List 2</t>
  </si>
  <si>
    <t>List 3</t>
  </si>
  <si>
    <t>Select List</t>
  </si>
  <si>
    <t>Commuta</t>
  </si>
  <si>
    <t>Infic</t>
  </si>
  <si>
    <t>Voltage</t>
  </si>
  <si>
    <t>Inkly</t>
  </si>
  <si>
    <t>Five Labs</t>
  </si>
  <si>
    <t>Twistrr</t>
  </si>
  <si>
    <t>Kind Ape</t>
  </si>
  <si>
    <t>Tanox</t>
  </si>
  <si>
    <t>Pet Feed</t>
  </si>
  <si>
    <t>Pes</t>
  </si>
  <si>
    <t>Minor Liar</t>
  </si>
  <si>
    <t>Right App</t>
  </si>
  <si>
    <t>Baden</t>
  </si>
  <si>
    <t>Mosquit</t>
  </si>
  <si>
    <t>Mirrrr</t>
  </si>
  <si>
    <t>Jellyfish</t>
  </si>
  <si>
    <t>Atmos</t>
  </si>
  <si>
    <t>Halotot</t>
  </si>
  <si>
    <t>Aviatrr</t>
  </si>
  <si>
    <t>Scrap</t>
  </si>
  <si>
    <t>Flowrrr</t>
  </si>
  <si>
    <t>deRamblr</t>
  </si>
  <si>
    <t>Motocyco</t>
  </si>
  <si>
    <t>Silvrr</t>
  </si>
  <si>
    <t>Arcade</t>
  </si>
  <si>
    <t>Amplefio</t>
  </si>
  <si>
    <t>Dasring</t>
  </si>
  <si>
    <t/>
  </si>
  <si>
    <t>Strex</t>
  </si>
  <si>
    <t>Rehire</t>
  </si>
  <si>
    <t>Didactic</t>
  </si>
  <si>
    <t>Revenue/Profit</t>
  </si>
  <si>
    <t>#=INDEX(C6:D15,MATCH(H5,B6:B15,0),MATCH(G9,C5:D5,0))</t>
  </si>
  <si>
    <t>#=INDEX(C22:F31,MATCH(H21,B22:B31,0),MATCH(I20&amp;I21,C19:F19,0))</t>
  </si>
  <si>
    <t>#=INDEX(C22:F31,MATCH(H21,B22:B31,0),MATCH(I20&amp;I21,C20:F20&amp;C21:F21,0))</t>
  </si>
  <si>
    <t>Array Solution with Ctrl+Shift+Enter</t>
  </si>
  <si>
    <t>Product</t>
  </si>
  <si>
    <t>Location</t>
  </si>
  <si>
    <t>Delhi</t>
  </si>
  <si>
    <t>Jaipur</t>
  </si>
  <si>
    <t>samsung</t>
  </si>
  <si>
    <t>nokia</t>
  </si>
  <si>
    <t>oneplus</t>
  </si>
  <si>
    <t>vivo</t>
  </si>
  <si>
    <t>#=INDEX(C7:E10,MATCH(D4,D7:D10,0),MATCH(D5,C6:E6,0))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</si>
</sst>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Schriftart für Textkörper"/>
      <family val="2"/>
    </font>
    <font>
      <i/>
      <sz val="11"/>
      <color theme="0" tint="-0.249977111117893"/>
      <name val="Calibri"/>
      <family val="2"/>
      <scheme val="minor"/>
    </font>
    <font>
      <sz val="13"/>
      <color theme="1"/>
      <name val="Georgia"/>
      <family val="1"/>
    </font>
    <font>
      <b/>
      <sz val="13"/>
      <color theme="1"/>
      <name val="Georgia"/>
      <family val="1"/>
    </font>
    <font>
      <i/>
      <sz val="11"/>
      <color theme="0" tint="-0.249977111117893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rgb="FFD2DEEE"/>
        <bgColor indexed="64"/>
      </patternFill>
    </fill>
    <fill>
      <patternFill patternType="solid">
        <fgColor rgb="FFE8810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EE7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7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6" fillId="0" borderId="1" xfId="0" applyFont="1" applyBorder="1"/>
    <xf numFmtId="0" fontId="5" fillId="2" borderId="0" xfId="0" applyFont="1" applyFill="1"/>
    <xf numFmtId="0" fontId="5" fillId="2" borderId="0" xfId="0" applyFont="1" applyFill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2" fillId="0" borderId="0" xfId="0" applyFont="1"/>
    <xf numFmtId="0" fontId="1" fillId="0" borderId="3" xfId="0" applyFont="1" applyBorder="1"/>
    <xf numFmtId="0" fontId="1" fillId="0" borderId="0" xfId="0" applyFont="1"/>
    <xf numFmtId="3" fontId="0" fillId="3" borderId="0" xfId="0" applyNumberFormat="1" applyFill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1" fillId="4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3" borderId="13" xfId="0" applyFill="1" applyBorder="1"/>
    <xf numFmtId="3" fontId="0" fillId="5" borderId="2" xfId="0" applyNumberFormat="1" applyFill="1" applyBorder="1"/>
    <xf numFmtId="0" fontId="0" fillId="6" borderId="2" xfId="0" applyFill="1" applyBorder="1"/>
    <xf numFmtId="0" fontId="9" fillId="0" borderId="0" xfId="0" applyFont="1"/>
    <xf numFmtId="0" fontId="0" fillId="7" borderId="0" xfId="0" applyFill="1"/>
    <xf numFmtId="0" fontId="10" fillId="0" borderId="0" xfId="0" applyFont="1"/>
    <xf numFmtId="0" fontId="12" fillId="0" borderId="0" xfId="0" applyFont="1"/>
    <xf numFmtId="0" fontId="10" fillId="0" borderId="2" xfId="0" applyFont="1" applyBorder="1"/>
    <xf numFmtId="0" fontId="10" fillId="5" borderId="2" xfId="0" applyFont="1" applyFill="1" applyBorder="1"/>
    <xf numFmtId="0" fontId="11" fillId="0" borderId="2" xfId="0" applyFont="1" applyBorder="1"/>
  </cellXfs>
  <cellStyles count="5">
    <cellStyle name="Hyperlink 2" xfId="3" xr:uid="{00000000-0005-0000-0000-000000000000}"/>
    <cellStyle name="Hyperlink 3" xfId="4" xr:uid="{00000000-0005-0000-0000-000001000000}"/>
    <cellStyle name="Normal" xfId="0" builtinId="0"/>
    <cellStyle name="Normal 2" xfId="2" xr:uid="{00000000-0005-0000-0000-000003000000}"/>
    <cellStyle name="Normal 3 15 2" xfId="1" xr:uid="{00000000-0005-0000-0000-000004000000}"/>
  </cellStyles>
  <dxfs count="0"/>
  <tableStyles count="0" defaultTableStyle="TableStyleMedium2" defaultPivotStyle="PivotStyleLight16"/>
  <colors>
    <mruColors>
      <color rgb="FFEEEE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1"/>
  <sheetViews>
    <sheetView topLeftCell="A13" workbookViewId="0">
      <selection activeCell="I35" sqref="I35"/>
    </sheetView>
  </sheetViews>
  <sheetFormatPr defaultRowHeight="14.4"/>
  <cols>
    <col min="1" max="1" width="14" customWidth="1"/>
    <col min="2" max="2" width="11.6640625" customWidth="1"/>
    <col min="3" max="3" width="11.44140625" customWidth="1"/>
    <col min="7" max="7" width="15" customWidth="1"/>
    <col min="8" max="8" width="12.44140625" customWidth="1"/>
    <col min="9" max="9" width="12.33203125" customWidth="1"/>
  </cols>
  <sheetData>
    <row r="1" spans="1:9" ht="17.399999999999999">
      <c r="A1" s="1" t="s">
        <v>0</v>
      </c>
      <c r="B1" s="2"/>
      <c r="C1" s="2"/>
      <c r="D1" s="2"/>
      <c r="E1" s="2"/>
      <c r="F1" s="2"/>
      <c r="G1" s="2"/>
      <c r="H1" s="2"/>
      <c r="I1" s="28" t="s">
        <v>61</v>
      </c>
    </row>
    <row r="3" spans="1:9" ht="17.399999999999999">
      <c r="A3" s="3" t="s">
        <v>1</v>
      </c>
      <c r="B3" s="1"/>
      <c r="C3" s="1"/>
      <c r="D3" s="1"/>
      <c r="E3" s="1"/>
      <c r="F3" s="1"/>
      <c r="G3" s="1"/>
      <c r="H3" s="1"/>
    </row>
    <row r="5" spans="1:9">
      <c r="A5" s="4" t="s">
        <v>2</v>
      </c>
      <c r="B5" s="5" t="s">
        <v>3</v>
      </c>
      <c r="C5" s="4" t="s">
        <v>4</v>
      </c>
      <c r="D5" s="4" t="s">
        <v>5</v>
      </c>
      <c r="G5" s="6" t="s">
        <v>6</v>
      </c>
      <c r="H5" s="7" t="s">
        <v>14</v>
      </c>
    </row>
    <row r="6" spans="1:9">
      <c r="A6" t="s">
        <v>8</v>
      </c>
      <c r="B6" t="s">
        <v>9</v>
      </c>
      <c r="C6" s="8">
        <v>11649</v>
      </c>
      <c r="D6" s="8">
        <v>802</v>
      </c>
      <c r="G6" s="9" t="s">
        <v>2</v>
      </c>
      <c r="H6" s="26" t="str">
        <f>INDEX(A6:A15,MATCH(H5,B6:B15,0))</f>
        <v>Productivity</v>
      </c>
    </row>
    <row r="7" spans="1:9">
      <c r="A7" t="s">
        <v>8</v>
      </c>
      <c r="B7" t="s">
        <v>10</v>
      </c>
      <c r="C7" s="8">
        <v>7718</v>
      </c>
      <c r="D7" s="8">
        <v>876</v>
      </c>
      <c r="G7" s="9" t="s">
        <v>5</v>
      </c>
      <c r="H7" s="26">
        <f>INDEX(D6:D15,MATCH(H5,B6:B15,0))</f>
        <v>240</v>
      </c>
    </row>
    <row r="8" spans="1:9">
      <c r="A8" t="s">
        <v>8</v>
      </c>
      <c r="B8" t="s">
        <v>11</v>
      </c>
      <c r="C8" s="8">
        <v>15033</v>
      </c>
      <c r="D8" s="8">
        <v>469</v>
      </c>
    </row>
    <row r="9" spans="1:9">
      <c r="A9" t="s">
        <v>8</v>
      </c>
      <c r="B9" t="s">
        <v>12</v>
      </c>
      <c r="C9" s="8">
        <v>18700.5</v>
      </c>
      <c r="D9" s="8">
        <v>984.90000000000009</v>
      </c>
    </row>
    <row r="10" spans="1:9">
      <c r="A10" t="s">
        <v>13</v>
      </c>
      <c r="B10" t="s">
        <v>14</v>
      </c>
      <c r="C10" s="8">
        <v>14432</v>
      </c>
      <c r="D10" s="8">
        <v>240</v>
      </c>
      <c r="G10" s="9" t="s">
        <v>60</v>
      </c>
      <c r="H10" s="27" t="s">
        <v>4</v>
      </c>
      <c r="I10" s="27">
        <f>INDEX(C$5:D$15,MATCH(H5,B5:B15,0),MATCH(H10,C5:D5,0))</f>
        <v>14432</v>
      </c>
    </row>
    <row r="11" spans="1:9">
      <c r="A11" t="s">
        <v>13</v>
      </c>
      <c r="B11" t="s">
        <v>15</v>
      </c>
      <c r="C11" s="8">
        <v>17990</v>
      </c>
      <c r="D11" s="8">
        <v>1166</v>
      </c>
    </row>
    <row r="12" spans="1:9">
      <c r="A12" t="s">
        <v>13</v>
      </c>
      <c r="B12" t="s">
        <v>16</v>
      </c>
      <c r="C12" s="8">
        <v>11022</v>
      </c>
      <c r="D12" s="8">
        <v>550</v>
      </c>
    </row>
    <row r="13" spans="1:9">
      <c r="A13" t="s">
        <v>17</v>
      </c>
      <c r="B13" t="s">
        <v>18</v>
      </c>
      <c r="C13" s="8">
        <v>17760</v>
      </c>
      <c r="D13" s="8">
        <v>800</v>
      </c>
    </row>
    <row r="14" spans="1:9">
      <c r="A14" t="s">
        <v>17</v>
      </c>
      <c r="B14" t="s">
        <v>7</v>
      </c>
      <c r="C14" s="8">
        <v>30399.599999999999</v>
      </c>
      <c r="D14" s="8">
        <v>786.8</v>
      </c>
    </row>
    <row r="15" spans="1:9">
      <c r="A15" t="s">
        <v>17</v>
      </c>
      <c r="B15" t="s">
        <v>19</v>
      </c>
      <c r="C15" s="8">
        <v>20400</v>
      </c>
      <c r="D15" s="8">
        <v>614.40000000000009</v>
      </c>
    </row>
    <row r="16" spans="1:9" ht="17.399999999999999">
      <c r="G16" s="1"/>
      <c r="H16" s="1"/>
    </row>
    <row r="17" spans="1:13" ht="32.700000000000003" customHeight="1">
      <c r="A17" s="3" t="s">
        <v>20</v>
      </c>
      <c r="B17" s="1"/>
      <c r="C17" s="1"/>
      <c r="D17" s="1"/>
      <c r="E17" s="1"/>
      <c r="F17" s="1"/>
      <c r="G17" s="11"/>
      <c r="H17" s="11"/>
    </row>
    <row r="18" spans="1:13" ht="7.2" customHeight="1">
      <c r="A18" s="10"/>
      <c r="B18" s="11"/>
      <c r="C18" s="11"/>
      <c r="D18" s="11"/>
      <c r="E18" s="11"/>
      <c r="F18" s="11"/>
    </row>
    <row r="19" spans="1:13">
      <c r="C19" s="29" t="str">
        <f>C20&amp;C21</f>
        <v>ActualRevenue</v>
      </c>
      <c r="D19" s="29" t="str">
        <f t="shared" ref="D19:F19" si="0">D20&amp;D21</f>
        <v>ActualProfit</v>
      </c>
      <c r="E19" s="29" t="str">
        <f t="shared" si="0"/>
        <v>BudgetRevenue</v>
      </c>
      <c r="F19" s="29" t="str">
        <f t="shared" si="0"/>
        <v>BudgetProfit</v>
      </c>
      <c r="H19" s="7" t="s">
        <v>23</v>
      </c>
    </row>
    <row r="20" spans="1:13">
      <c r="C20" s="4" t="s">
        <v>21</v>
      </c>
      <c r="D20" s="4" t="s">
        <v>21</v>
      </c>
      <c r="E20" s="4" t="s">
        <v>22</v>
      </c>
      <c r="F20" s="4" t="s">
        <v>22</v>
      </c>
      <c r="I20" s="7" t="s">
        <v>22</v>
      </c>
    </row>
    <row r="21" spans="1:13">
      <c r="A21" s="4" t="s">
        <v>2</v>
      </c>
      <c r="B21" s="4" t="s">
        <v>3</v>
      </c>
      <c r="C21" s="4" t="s">
        <v>4</v>
      </c>
      <c r="D21" s="4" t="s">
        <v>5</v>
      </c>
      <c r="E21" s="4" t="s">
        <v>4</v>
      </c>
      <c r="F21" s="4" t="s">
        <v>5</v>
      </c>
      <c r="H21" s="13" t="s">
        <v>18</v>
      </c>
      <c r="I21" s="12" t="s">
        <v>5</v>
      </c>
    </row>
    <row r="22" spans="1:13" ht="17.25" customHeight="1">
      <c r="A22" t="s">
        <v>8</v>
      </c>
      <c r="B22" t="s">
        <v>9</v>
      </c>
      <c r="C22" s="8">
        <v>11649</v>
      </c>
      <c r="D22" s="8">
        <v>802</v>
      </c>
      <c r="E22" s="8">
        <v>10593</v>
      </c>
      <c r="F22" s="8">
        <v>554</v>
      </c>
      <c r="I22" s="14">
        <f>INDEX(C22:F31,MATCH(H21,B22:B31,0),MATCH(I20&amp;I21,C19:F19,0))</f>
        <v>572</v>
      </c>
      <c r="M22" s="28" t="s">
        <v>62</v>
      </c>
    </row>
    <row r="23" spans="1:13">
      <c r="A23" t="s">
        <v>8</v>
      </c>
      <c r="B23" t="s">
        <v>10</v>
      </c>
      <c r="C23" s="8">
        <v>7718</v>
      </c>
      <c r="D23" s="8">
        <v>876</v>
      </c>
      <c r="E23" s="8">
        <v>6409</v>
      </c>
      <c r="F23" s="8">
        <v>654</v>
      </c>
    </row>
    <row r="24" spans="1:13">
      <c r="A24" t="s">
        <v>8</v>
      </c>
      <c r="B24" t="s">
        <v>11</v>
      </c>
      <c r="C24" s="8">
        <v>15033</v>
      </c>
      <c r="D24" s="8">
        <v>469</v>
      </c>
      <c r="E24" s="8">
        <v>12724</v>
      </c>
      <c r="F24" s="8">
        <v>530</v>
      </c>
      <c r="H24" s="7" t="s">
        <v>64</v>
      </c>
    </row>
    <row r="25" spans="1:13">
      <c r="A25" t="s">
        <v>8</v>
      </c>
      <c r="B25" t="s">
        <v>12</v>
      </c>
      <c r="C25" s="8">
        <v>18700.5</v>
      </c>
      <c r="D25" s="8">
        <v>984.90000000000009</v>
      </c>
      <c r="E25" s="8">
        <v>19101.600000000002</v>
      </c>
      <c r="F25" s="8">
        <v>1302</v>
      </c>
      <c r="I25" s="2"/>
    </row>
    <row r="26" spans="1:13">
      <c r="A26" t="s">
        <v>13</v>
      </c>
      <c r="B26" t="s">
        <v>14</v>
      </c>
      <c r="C26" s="8">
        <v>14432</v>
      </c>
      <c r="D26" s="8">
        <v>240</v>
      </c>
      <c r="E26" s="8">
        <v>15113</v>
      </c>
      <c r="F26" s="8">
        <v>363</v>
      </c>
      <c r="I26" s="14" cm="1">
        <f t="array" ref="I26">INDEX(C22:F31,MATCH(H21,B22:B31,0),MATCH(I20&amp;I21,C20:F20&amp;C21:F21,0))</f>
        <v>572</v>
      </c>
      <c r="M26" s="28" t="s">
        <v>63</v>
      </c>
    </row>
    <row r="27" spans="1:13">
      <c r="A27" t="s">
        <v>13</v>
      </c>
      <c r="B27" t="s">
        <v>15</v>
      </c>
      <c r="C27" s="8">
        <v>17990</v>
      </c>
      <c r="D27" s="8">
        <v>1166</v>
      </c>
      <c r="E27" s="8">
        <v>18181</v>
      </c>
      <c r="F27" s="8">
        <v>1223</v>
      </c>
    </row>
    <row r="28" spans="1:13">
      <c r="A28" t="s">
        <v>13</v>
      </c>
      <c r="B28" t="s">
        <v>16</v>
      </c>
      <c r="C28" s="8">
        <v>11022</v>
      </c>
      <c r="D28" s="8">
        <v>550</v>
      </c>
      <c r="E28" s="8">
        <v>13112</v>
      </c>
      <c r="F28" s="8">
        <v>474</v>
      </c>
    </row>
    <row r="29" spans="1:13">
      <c r="A29" t="s">
        <v>17</v>
      </c>
      <c r="B29" t="s">
        <v>18</v>
      </c>
      <c r="C29" s="8">
        <v>17760</v>
      </c>
      <c r="D29" s="8">
        <v>800</v>
      </c>
      <c r="E29" s="8">
        <v>16854</v>
      </c>
      <c r="F29" s="8">
        <v>572</v>
      </c>
    </row>
    <row r="30" spans="1:13">
      <c r="A30" t="s">
        <v>17</v>
      </c>
      <c r="B30" t="s">
        <v>7</v>
      </c>
      <c r="C30" s="8">
        <v>30399.599999999999</v>
      </c>
      <c r="D30" s="8">
        <v>786.8</v>
      </c>
      <c r="E30" s="8">
        <v>30237.199999999997</v>
      </c>
      <c r="F30" s="8">
        <v>932.4</v>
      </c>
    </row>
    <row r="31" spans="1:13">
      <c r="A31" t="s">
        <v>17</v>
      </c>
      <c r="B31" t="s">
        <v>19</v>
      </c>
      <c r="C31" s="8">
        <v>20400</v>
      </c>
      <c r="D31" s="8">
        <v>614.40000000000009</v>
      </c>
      <c r="E31" s="8">
        <v>18476.8</v>
      </c>
      <c r="F31" s="8">
        <v>1120</v>
      </c>
    </row>
    <row r="33" spans="1:9" ht="17.399999999999999">
      <c r="G33" s="1"/>
      <c r="H33" s="1"/>
    </row>
    <row r="34" spans="1:9" ht="17.399999999999999">
      <c r="A34" s="3" t="s">
        <v>24</v>
      </c>
      <c r="B34" s="1"/>
      <c r="C34" s="1"/>
      <c r="D34" s="1"/>
      <c r="E34" s="1"/>
      <c r="F34" s="1"/>
    </row>
    <row r="35" spans="1:9">
      <c r="F35" s="7" t="s">
        <v>28</v>
      </c>
      <c r="G35" s="18">
        <v>3</v>
      </c>
      <c r="I35" t="s">
        <v>27</v>
      </c>
    </row>
    <row r="36" spans="1:9">
      <c r="A36" s="15" t="s">
        <v>25</v>
      </c>
      <c r="B36" s="16" t="s">
        <v>26</v>
      </c>
      <c r="C36" s="17" t="s">
        <v>27</v>
      </c>
      <c r="G36" s="21" t="str">
        <f t="shared" ref="G36:G50" si="1">INDEX(A37:C37,$G$35)</f>
        <v>Commuta</v>
      </c>
      <c r="I36" t="str">
        <f>INDEX(A37:C37,MATCH($I$35,$A$36:$C$36,0))</f>
        <v>Commuta</v>
      </c>
    </row>
    <row r="37" spans="1:9">
      <c r="A37" s="19" t="s">
        <v>14</v>
      </c>
      <c r="B37" t="s">
        <v>9</v>
      </c>
      <c r="C37" s="20" t="s">
        <v>29</v>
      </c>
      <c r="G37" s="22" t="str">
        <f t="shared" si="1"/>
        <v>Infic</v>
      </c>
      <c r="I37" t="str">
        <f t="shared" ref="I37:I50" si="2">INDEX(A38:C38,MATCH($I$35,$A$36:$C$36,0))</f>
        <v>Infic</v>
      </c>
    </row>
    <row r="38" spans="1:9">
      <c r="A38" s="19" t="s">
        <v>15</v>
      </c>
      <c r="B38" t="s">
        <v>10</v>
      </c>
      <c r="C38" s="20" t="s">
        <v>30</v>
      </c>
      <c r="G38" s="22" t="str">
        <f t="shared" si="1"/>
        <v>Accord</v>
      </c>
      <c r="I38" t="str">
        <f t="shared" si="2"/>
        <v>Accord</v>
      </c>
    </row>
    <row r="39" spans="1:9">
      <c r="A39" s="19" t="s">
        <v>31</v>
      </c>
      <c r="B39" t="s">
        <v>11</v>
      </c>
      <c r="C39" s="20" t="s">
        <v>18</v>
      </c>
      <c r="G39" s="22" t="str">
        <f t="shared" si="1"/>
        <v>Misty Wash</v>
      </c>
      <c r="I39" t="str">
        <f t="shared" si="2"/>
        <v>Misty Wash</v>
      </c>
    </row>
    <row r="40" spans="1:9">
      <c r="A40" s="19" t="s">
        <v>32</v>
      </c>
      <c r="B40" t="s">
        <v>33</v>
      </c>
      <c r="C40" s="20" t="s">
        <v>7</v>
      </c>
      <c r="G40" s="22" t="str">
        <f t="shared" si="1"/>
        <v>Twenty20</v>
      </c>
      <c r="I40" t="str">
        <f t="shared" si="2"/>
        <v>Twenty20</v>
      </c>
    </row>
    <row r="41" spans="1:9">
      <c r="A41" s="19" t="s">
        <v>16</v>
      </c>
      <c r="B41" t="s">
        <v>34</v>
      </c>
      <c r="C41" s="20" t="s">
        <v>19</v>
      </c>
      <c r="G41" s="22" t="str">
        <f t="shared" si="1"/>
        <v>Tanox</v>
      </c>
      <c r="I41" t="str">
        <f t="shared" si="2"/>
        <v>Tanox</v>
      </c>
    </row>
    <row r="42" spans="1:9">
      <c r="A42" s="19" t="s">
        <v>35</v>
      </c>
      <c r="B42" t="s">
        <v>12</v>
      </c>
      <c r="C42" s="20" t="s">
        <v>36</v>
      </c>
      <c r="G42" s="22" t="str">
        <f t="shared" si="1"/>
        <v>Minor Liar</v>
      </c>
      <c r="I42" t="str">
        <f t="shared" si="2"/>
        <v>Minor Liar</v>
      </c>
    </row>
    <row r="43" spans="1:9">
      <c r="A43" s="19" t="s">
        <v>37</v>
      </c>
      <c r="B43" t="s">
        <v>38</v>
      </c>
      <c r="C43" s="20" t="s">
        <v>39</v>
      </c>
      <c r="G43" s="22" t="str">
        <f t="shared" si="1"/>
        <v>Mosquit</v>
      </c>
      <c r="I43" t="str">
        <f t="shared" si="2"/>
        <v>Mosquit</v>
      </c>
    </row>
    <row r="44" spans="1:9">
      <c r="A44" s="19" t="s">
        <v>40</v>
      </c>
      <c r="B44" t="s">
        <v>41</v>
      </c>
      <c r="C44" s="20" t="s">
        <v>42</v>
      </c>
      <c r="G44" s="22" t="str">
        <f t="shared" si="1"/>
        <v>Atmos</v>
      </c>
      <c r="I44" t="str">
        <f t="shared" si="2"/>
        <v>Atmos</v>
      </c>
    </row>
    <row r="45" spans="1:9">
      <c r="A45" s="19" t="s">
        <v>43</v>
      </c>
      <c r="B45" t="s">
        <v>44</v>
      </c>
      <c r="C45" s="20" t="s">
        <v>45</v>
      </c>
      <c r="G45" s="22" t="str">
        <f t="shared" si="1"/>
        <v>Scrap</v>
      </c>
      <c r="I45" t="str">
        <f t="shared" si="2"/>
        <v>Scrap</v>
      </c>
    </row>
    <row r="46" spans="1:9">
      <c r="A46" s="19" t="s">
        <v>46</v>
      </c>
      <c r="B46" t="s">
        <v>47</v>
      </c>
      <c r="C46" s="20" t="s">
        <v>48</v>
      </c>
      <c r="G46" s="22" t="str">
        <f t="shared" si="1"/>
        <v>Motocyco</v>
      </c>
      <c r="I46" t="str">
        <f t="shared" si="2"/>
        <v>Motocyco</v>
      </c>
    </row>
    <row r="47" spans="1:9">
      <c r="A47" s="19" t="s">
        <v>49</v>
      </c>
      <c r="B47" t="s">
        <v>50</v>
      </c>
      <c r="C47" s="20" t="s">
        <v>51</v>
      </c>
      <c r="G47" s="22" t="str">
        <f t="shared" si="1"/>
        <v>Amplefio</v>
      </c>
      <c r="I47" t="str">
        <f t="shared" si="2"/>
        <v>Amplefio</v>
      </c>
    </row>
    <row r="48" spans="1:9">
      <c r="A48" s="19" t="s">
        <v>52</v>
      </c>
      <c r="B48" t="s">
        <v>53</v>
      </c>
      <c r="C48" s="20" t="s">
        <v>54</v>
      </c>
      <c r="G48" s="22" t="str">
        <f t="shared" si="1"/>
        <v>Strex</v>
      </c>
      <c r="I48" t="str">
        <f t="shared" si="2"/>
        <v>Strex</v>
      </c>
    </row>
    <row r="49" spans="1:9">
      <c r="A49" s="19" t="s">
        <v>55</v>
      </c>
      <c r="B49" t="s">
        <v>56</v>
      </c>
      <c r="C49" s="20" t="s">
        <v>57</v>
      </c>
      <c r="G49" s="22" t="str">
        <f t="shared" si="1"/>
        <v/>
      </c>
      <c r="I49" t="str">
        <f t="shared" si="2"/>
        <v/>
      </c>
    </row>
    <row r="50" spans="1:9">
      <c r="A50" s="19" t="s">
        <v>58</v>
      </c>
      <c r="B50" t="s">
        <v>56</v>
      </c>
      <c r="C50" s="20" t="s">
        <v>56</v>
      </c>
      <c r="G50" s="25" t="str">
        <f t="shared" si="1"/>
        <v/>
      </c>
      <c r="I50" t="str">
        <f t="shared" si="2"/>
        <v/>
      </c>
    </row>
    <row r="51" spans="1:9">
      <c r="A51" s="23" t="s">
        <v>59</v>
      </c>
      <c r="B51" s="2" t="s">
        <v>56</v>
      </c>
      <c r="C51" s="24" t="s">
        <v>56</v>
      </c>
    </row>
  </sheetData>
  <dataValidations count="7">
    <dataValidation type="list" allowBlank="1" showInputMessage="1" showErrorMessage="1" sqref="H5" xr:uid="{00000000-0002-0000-0000-000000000000}">
      <formula1>$B$6:$B$15</formula1>
    </dataValidation>
    <dataValidation type="list" allowBlank="1" showInputMessage="1" showErrorMessage="1" sqref="H21" xr:uid="{00000000-0002-0000-0000-000001000000}">
      <formula1>$B$22:$B$31</formula1>
    </dataValidation>
    <dataValidation type="list" allowBlank="1" showInputMessage="1" showErrorMessage="1" sqref="I21" xr:uid="{00000000-0002-0000-0000-000002000000}">
      <formula1>$D$21:$E$21</formula1>
    </dataValidation>
    <dataValidation type="list" allowBlank="1" showInputMessage="1" showErrorMessage="1" sqref="I20" xr:uid="{00000000-0002-0000-0000-000003000000}">
      <formula1>$D$20:$E$20</formula1>
    </dataValidation>
    <dataValidation type="list" allowBlank="1" showInputMessage="1" showErrorMessage="1" sqref="G35" xr:uid="{00000000-0002-0000-0000-000004000000}">
      <formula1>"1,2,3"</formula1>
    </dataValidation>
    <dataValidation type="list" allowBlank="1" showInputMessage="1" showErrorMessage="1" sqref="H10" xr:uid="{00AEB40E-5444-4DE9-A4FA-CFB78207460E}">
      <formula1>$C$5:$D$5</formula1>
    </dataValidation>
    <dataValidation type="list" allowBlank="1" showInputMessage="1" showErrorMessage="1" sqref="I35" xr:uid="{F519CF5D-790D-4D28-B2DA-F9AF9F8CB78D}">
      <formula1>$A$36:$C$36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10"/>
  <sheetViews>
    <sheetView tabSelected="1" workbookViewId="0">
      <selection activeCell="E6" sqref="E6"/>
    </sheetView>
  </sheetViews>
  <sheetFormatPr defaultRowHeight="17.399999999999999"/>
  <cols>
    <col min="1" max="2" width="8.88671875" style="30"/>
    <col min="3" max="3" width="15.33203125" style="30" customWidth="1"/>
    <col min="4" max="4" width="17.21875" style="30" customWidth="1"/>
    <col min="5" max="5" width="11.5546875" style="30" customWidth="1"/>
    <col min="6" max="16384" width="8.88671875" style="30"/>
  </cols>
  <sheetData>
    <row r="1" spans="3:7">
      <c r="G1" s="31" t="s">
        <v>73</v>
      </c>
    </row>
    <row r="4" spans="3:7">
      <c r="C4" s="32" t="s">
        <v>65</v>
      </c>
      <c r="D4" s="32" t="s">
        <v>69</v>
      </c>
      <c r="E4" s="32"/>
    </row>
    <row r="5" spans="3:7">
      <c r="C5" s="32" t="s">
        <v>66</v>
      </c>
      <c r="D5" s="32" t="s">
        <v>67</v>
      </c>
      <c r="E5" s="33">
        <f>INDEX(C7:E10,MATCH(D4,D7:D10,0),MATCH(D5,C6:E6,0))</f>
        <v>5000</v>
      </c>
    </row>
    <row r="6" spans="3:7">
      <c r="C6" s="32" t="s">
        <v>67</v>
      </c>
      <c r="D6" s="34" t="s">
        <v>65</v>
      </c>
      <c r="E6" s="32" t="s">
        <v>68</v>
      </c>
    </row>
    <row r="7" spans="3:7">
      <c r="C7" s="32">
        <v>5000</v>
      </c>
      <c r="D7" s="34" t="s">
        <v>69</v>
      </c>
      <c r="E7" s="32">
        <v>8800</v>
      </c>
    </row>
    <row r="8" spans="3:7">
      <c r="C8" s="32">
        <v>4000</v>
      </c>
      <c r="D8" s="34" t="s">
        <v>70</v>
      </c>
      <c r="E8" s="32">
        <v>7700</v>
      </c>
    </row>
    <row r="9" spans="3:7">
      <c r="C9" s="32">
        <v>2500</v>
      </c>
      <c r="D9" s="34" t="s">
        <v>71</v>
      </c>
      <c r="E9" s="32">
        <v>4400</v>
      </c>
    </row>
    <row r="10" spans="3:7">
      <c r="C10" s="32">
        <v>3500</v>
      </c>
      <c r="D10" s="34" t="s">
        <v>72</v>
      </c>
      <c r="E10" s="32">
        <v>5500</v>
      </c>
    </row>
  </sheetData>
  <dataValidations count="2">
    <dataValidation type="list" allowBlank="1" showInputMessage="1" showErrorMessage="1" sqref="D4" xr:uid="{00000000-0002-0000-0100-000000000000}">
      <formula1>$D$7:$D$10</formula1>
    </dataValidation>
    <dataValidation type="list" allowBlank="1" showInputMessage="1" showErrorMessage="1" sqref="D5" xr:uid="{00000000-0002-0000-0100-000001000000}">
      <formula1>"Delhi,Jaipur"</formula1>
    </dataValidation>
  </dataValidation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062429-411F-4EBC-9B51-9602AE5F125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MATCH</vt:lpstr>
      <vt:lpstr>Example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neeru jangid</cp:lastModifiedBy>
  <dcterms:created xsi:type="dcterms:W3CDTF">2016-11-30T10:58:30Z</dcterms:created>
  <dcterms:modified xsi:type="dcterms:W3CDTF">2024-03-09T08:32:07Z</dcterms:modified>
</cp:coreProperties>
</file>