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eeru Jangid\Documents\MS-Excel\"/>
    </mc:Choice>
  </mc:AlternateContent>
  <xr:revisionPtr revIDLastSave="0" documentId="8_{3F0DFFE5-350D-481C-91D9-9FEE28A2DDD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4" l="1"/>
  <c r="E6" i="3"/>
  <c r="E7" i="3"/>
  <c r="E8" i="3"/>
  <c r="E9" i="3"/>
  <c r="E10" i="3"/>
  <c r="E11" i="3"/>
  <c r="E12" i="3"/>
  <c r="E13" i="3"/>
  <c r="E5" i="3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J12" i="2"/>
  <c r="K12" i="2"/>
  <c r="L12" i="2"/>
  <c r="M12" i="2"/>
  <c r="J13" i="2"/>
  <c r="K13" i="2"/>
  <c r="L13" i="2"/>
  <c r="M13" i="2"/>
  <c r="K5" i="2"/>
  <c r="L5" i="2"/>
  <c r="M5" i="2"/>
  <c r="J5" i="2"/>
  <c r="K5" i="1"/>
  <c r="Q4" i="4"/>
  <c r="Q5" i="4"/>
  <c r="Q6" i="4"/>
  <c r="Q7" i="4"/>
  <c r="Q3" i="4"/>
  <c r="P4" i="4"/>
  <c r="P5" i="4"/>
  <c r="P6" i="4"/>
  <c r="P7" i="4"/>
  <c r="P3" i="4"/>
  <c r="O4" i="4"/>
  <c r="O5" i="4"/>
  <c r="O6" i="4"/>
  <c r="O7" i="4"/>
  <c r="O3" i="4"/>
</calcChain>
</file>

<file path=xl/sharedStrings.xml><?xml version="1.0" encoding="utf-8"?>
<sst xmlns="http://schemas.openxmlformats.org/spreadsheetml/2006/main" count="144" uniqueCount="53">
  <si>
    <t>Product</t>
  </si>
  <si>
    <t>West</t>
  </si>
  <si>
    <t>East</t>
  </si>
  <si>
    <t>North</t>
  </si>
  <si>
    <t>South</t>
  </si>
  <si>
    <t>Dew</t>
  </si>
  <si>
    <t>Maaza</t>
  </si>
  <si>
    <t>Sprite</t>
  </si>
  <si>
    <t>Pepsi</t>
  </si>
  <si>
    <t>Thums Up</t>
  </si>
  <si>
    <t>Coca Cola</t>
  </si>
  <si>
    <t>Limca</t>
  </si>
  <si>
    <t>Mirinda</t>
  </si>
  <si>
    <t>Frooti</t>
  </si>
  <si>
    <t>Automate VLOOKUP</t>
  </si>
  <si>
    <t>Zone</t>
  </si>
  <si>
    <t>Sales Volume</t>
  </si>
  <si>
    <t>VLOOKUP Approximate Match</t>
  </si>
  <si>
    <t>Name</t>
  </si>
  <si>
    <t>Sales</t>
  </si>
  <si>
    <t>Commission %</t>
  </si>
  <si>
    <t>Commission</t>
  </si>
  <si>
    <t>Applebee</t>
  </si>
  <si>
    <t>Bueller</t>
  </si>
  <si>
    <t>Chung</t>
  </si>
  <si>
    <t>Crawford</t>
  </si>
  <si>
    <t>Joyce</t>
  </si>
  <si>
    <t>King</t>
  </si>
  <si>
    <t>MacDonald</t>
  </si>
  <si>
    <t>Richards</t>
  </si>
  <si>
    <t>Tanaka</t>
  </si>
  <si>
    <t>Attendance Sheet</t>
  </si>
  <si>
    <t>Designation</t>
  </si>
  <si>
    <t>Absent</t>
  </si>
  <si>
    <t>Half Day</t>
  </si>
  <si>
    <t>Present</t>
  </si>
  <si>
    <t>Rajesh</t>
  </si>
  <si>
    <t>Mahesh</t>
  </si>
  <si>
    <t>Suresh</t>
  </si>
  <si>
    <t>Naresh</t>
  </si>
  <si>
    <t>Harsh</t>
  </si>
  <si>
    <t>Manager</t>
  </si>
  <si>
    <t>Asst. Manager</t>
  </si>
  <si>
    <t>Supervisor</t>
  </si>
  <si>
    <t>Staff</t>
  </si>
  <si>
    <t>Helper</t>
  </si>
  <si>
    <t>p</t>
  </si>
  <si>
    <t>a</t>
  </si>
  <si>
    <t>h</t>
  </si>
  <si>
    <t>l</t>
  </si>
  <si>
    <t>Info</t>
  </si>
  <si>
    <t>present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</si>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</sst>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Georgia"/>
      <family val="1"/>
    </font>
    <font>
      <sz val="13"/>
      <color theme="1"/>
      <name val="Palatino Linotype"/>
      <family val="1"/>
    </font>
    <font>
      <b/>
      <sz val="13"/>
      <color theme="1"/>
      <name val="Georgia"/>
      <family val="1"/>
    </font>
    <font>
      <b/>
      <sz val="26"/>
      <color rgb="FFFF0000"/>
      <name val="Georgia"/>
      <family val="1"/>
    </font>
    <font>
      <b/>
      <sz val="12"/>
      <color theme="1"/>
      <name val="Georgia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2" fillId="0" borderId="1" xfId="0" applyNumberFormat="1" applyFont="1" applyBorder="1"/>
    <xf numFmtId="0" fontId="3" fillId="0" borderId="2" xfId="0" applyFont="1" applyBorder="1"/>
    <xf numFmtId="0" fontId="1" fillId="0" borderId="2" xfId="0" applyFont="1" applyBorder="1"/>
    <xf numFmtId="0" fontId="5" fillId="7" borderId="1" xfId="0" applyFont="1" applyFill="1" applyBorder="1"/>
    <xf numFmtId="16" fontId="5" fillId="7" borderId="1" xfId="0" applyNumberFormat="1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4" fillId="8" borderId="1" xfId="0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10" fontId="2" fillId="0" borderId="1" xfId="0" applyNumberFormat="1" applyFont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3"/>
  <sheetViews>
    <sheetView workbookViewId="0">
      <selection activeCell="K5" sqref="K5"/>
    </sheetView>
  </sheetViews>
  <sheetFormatPr defaultRowHeight="17.399999999999999" x14ac:dyDescent="0.35"/>
  <cols>
    <col min="1" max="1" width="8.88671875" style="1"/>
    <col min="2" max="2" width="13.21875" style="1" customWidth="1"/>
    <col min="3" max="3" width="10.5546875" style="1" customWidth="1"/>
    <col min="4" max="4" width="9.88671875" style="1" customWidth="1"/>
    <col min="5" max="5" width="12.6640625" style="1" customWidth="1"/>
    <col min="6" max="6" width="11.33203125" style="1" customWidth="1"/>
    <col min="7" max="8" width="8.88671875" style="1"/>
    <col min="9" max="9" width="12.6640625" style="1" customWidth="1"/>
    <col min="10" max="10" width="11.88671875" style="1" customWidth="1"/>
    <col min="11" max="11" width="19.44140625" style="1" customWidth="1"/>
    <col min="12" max="16384" width="8.88671875" style="1"/>
  </cols>
  <sheetData>
    <row r="1" spans="1:11" ht="18" thickBot="1" x14ac:dyDescent="0.4">
      <c r="A1" s="11" t="s">
        <v>14</v>
      </c>
      <c r="B1" s="12"/>
      <c r="C1" s="12"/>
    </row>
    <row r="2" spans="1:11" x14ac:dyDescent="0.35">
      <c r="A2" s="5"/>
    </row>
    <row r="4" spans="1:11" x14ac:dyDescent="0.3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I4" s="6" t="s">
        <v>0</v>
      </c>
      <c r="J4" s="6" t="s">
        <v>15</v>
      </c>
      <c r="K4" s="6" t="s">
        <v>16</v>
      </c>
    </row>
    <row r="5" spans="1:11" ht="18.600000000000001" x14ac:dyDescent="0.4">
      <c r="B5" s="2" t="s">
        <v>5</v>
      </c>
      <c r="C5" s="3">
        <v>7619</v>
      </c>
      <c r="D5" s="3">
        <v>5455</v>
      </c>
      <c r="E5" s="3">
        <v>5486</v>
      </c>
      <c r="F5" s="3">
        <v>9667</v>
      </c>
      <c r="I5" s="2" t="s">
        <v>8</v>
      </c>
      <c r="J5" s="2" t="s">
        <v>3</v>
      </c>
      <c r="K5" s="2">
        <f>VLOOKUP(I5,B5:F13,MATCH(J5,B4:F4,0),FALSE)</f>
        <v>13045</v>
      </c>
    </row>
    <row r="6" spans="1:11" ht="18.600000000000001" x14ac:dyDescent="0.4">
      <c r="B6" s="2" t="s">
        <v>6</v>
      </c>
      <c r="C6" s="3">
        <v>9362</v>
      </c>
      <c r="D6" s="3">
        <v>14757</v>
      </c>
      <c r="E6" s="3">
        <v>10886</v>
      </c>
      <c r="F6" s="3">
        <v>12949</v>
      </c>
    </row>
    <row r="7" spans="1:11" ht="18.600000000000001" x14ac:dyDescent="0.4">
      <c r="B7" s="2" t="s">
        <v>7</v>
      </c>
      <c r="C7" s="3">
        <v>5661</v>
      </c>
      <c r="D7" s="3">
        <v>13160</v>
      </c>
      <c r="E7" s="3">
        <v>5314</v>
      </c>
      <c r="F7" s="3">
        <v>13696</v>
      </c>
    </row>
    <row r="8" spans="1:11" ht="18.600000000000001" x14ac:dyDescent="0.4">
      <c r="B8" s="2" t="s">
        <v>8</v>
      </c>
      <c r="C8" s="3">
        <v>7734</v>
      </c>
      <c r="D8" s="3">
        <v>10872</v>
      </c>
      <c r="E8" s="3">
        <v>13045</v>
      </c>
      <c r="F8" s="3">
        <v>9198</v>
      </c>
    </row>
    <row r="9" spans="1:11" ht="18.600000000000001" x14ac:dyDescent="0.4">
      <c r="B9" s="2" t="s">
        <v>9</v>
      </c>
      <c r="C9" s="3">
        <v>9020</v>
      </c>
      <c r="D9" s="3">
        <v>6841</v>
      </c>
      <c r="E9" s="3">
        <v>7688</v>
      </c>
      <c r="F9" s="3">
        <v>8078</v>
      </c>
    </row>
    <row r="10" spans="1:11" ht="18.600000000000001" x14ac:dyDescent="0.4">
      <c r="B10" s="2" t="s">
        <v>10</v>
      </c>
      <c r="C10" s="3">
        <v>9746</v>
      </c>
      <c r="D10" s="3">
        <v>7163</v>
      </c>
      <c r="E10" s="3">
        <v>8365</v>
      </c>
      <c r="F10" s="3">
        <v>14305</v>
      </c>
    </row>
    <row r="11" spans="1:11" ht="18.600000000000001" x14ac:dyDescent="0.4">
      <c r="B11" s="2" t="s">
        <v>11</v>
      </c>
      <c r="C11" s="3">
        <v>10046</v>
      </c>
      <c r="D11" s="3">
        <v>14868</v>
      </c>
      <c r="E11" s="3">
        <v>11499</v>
      </c>
      <c r="F11" s="3">
        <v>5824</v>
      </c>
    </row>
    <row r="12" spans="1:11" ht="18.600000000000001" x14ac:dyDescent="0.4">
      <c r="B12" s="2" t="s">
        <v>12</v>
      </c>
      <c r="C12" s="3">
        <v>14848</v>
      </c>
      <c r="D12" s="3">
        <v>10022</v>
      </c>
      <c r="E12" s="3">
        <v>6242</v>
      </c>
      <c r="F12" s="3">
        <v>12908</v>
      </c>
    </row>
    <row r="13" spans="1:11" ht="18.600000000000001" x14ac:dyDescent="0.4">
      <c r="B13" s="2" t="s">
        <v>13</v>
      </c>
      <c r="C13" s="3">
        <v>8308</v>
      </c>
      <c r="D13" s="3">
        <v>5408</v>
      </c>
      <c r="E13" s="3">
        <v>13028</v>
      </c>
      <c r="F13" s="3">
        <v>9588</v>
      </c>
    </row>
  </sheetData>
  <conditionalFormatting sqref="C5:F13">
    <cfRule type="cellIs" dxfId="0" priority="1" operator="equal">
      <formula>$K$5</formula>
    </cfRule>
  </conditionalFormatting>
  <dataValidations count="2">
    <dataValidation type="list" allowBlank="1" showInputMessage="1" showErrorMessage="1" sqref="I5" xr:uid="{6CFBA13C-D93E-4012-AAD3-008AF653C8D2}">
      <formula1>$B$5:$B$13</formula1>
    </dataValidation>
    <dataValidation type="list" allowBlank="1" showInputMessage="1" showErrorMessage="1" sqref="J5" xr:uid="{4E415F15-60FB-4041-8BA4-5E4AC0B24A34}">
      <formula1>$C$4:$F$4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4:M13"/>
  <sheetViews>
    <sheetView workbookViewId="0">
      <selection activeCell="J5" sqref="J5:M13"/>
    </sheetView>
  </sheetViews>
  <sheetFormatPr defaultRowHeight="14.4" x14ac:dyDescent="0.3"/>
  <cols>
    <col min="2" max="2" width="12.77734375" bestFit="1" customWidth="1"/>
    <col min="3" max="3" width="10.109375" customWidth="1"/>
    <col min="4" max="4" width="10.21875" customWidth="1"/>
    <col min="5" max="5" width="10.88671875" customWidth="1"/>
    <col min="6" max="6" width="10.6640625" customWidth="1"/>
    <col min="9" max="9" width="12.77734375" bestFit="1" customWidth="1"/>
    <col min="10" max="10" width="11.6640625" customWidth="1"/>
    <col min="11" max="11" width="11.109375" customWidth="1"/>
    <col min="12" max="13" width="11.88671875" customWidth="1"/>
  </cols>
  <sheetData>
    <row r="4" spans="2:13" ht="17.399999999999999" x14ac:dyDescent="0.35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I4" s="8" t="s">
        <v>0</v>
      </c>
      <c r="J4" s="8" t="s">
        <v>2</v>
      </c>
      <c r="K4" s="8" t="s">
        <v>3</v>
      </c>
      <c r="L4" s="8" t="s">
        <v>4</v>
      </c>
      <c r="M4" s="8" t="s">
        <v>1</v>
      </c>
    </row>
    <row r="5" spans="2:13" ht="18.600000000000001" x14ac:dyDescent="0.4">
      <c r="B5" s="2" t="s">
        <v>5</v>
      </c>
      <c r="C5" s="3">
        <v>7619</v>
      </c>
      <c r="D5" s="3">
        <v>5455</v>
      </c>
      <c r="E5" s="3">
        <v>5486</v>
      </c>
      <c r="F5" s="3">
        <v>9667</v>
      </c>
      <c r="I5" s="2" t="s">
        <v>6</v>
      </c>
      <c r="J5" s="3">
        <f>VLOOKUP($I5,$B$5:$F$13,MATCH(J$4,$B$4:$F$4,0),FALSE)</f>
        <v>14757</v>
      </c>
      <c r="K5" s="3">
        <f t="shared" ref="K5:M13" si="0">VLOOKUP($I5,$B$5:$F$13,MATCH(K$4,$B$4:$F$4,0),FALSE)</f>
        <v>10886</v>
      </c>
      <c r="L5" s="3">
        <f t="shared" si="0"/>
        <v>12949</v>
      </c>
      <c r="M5" s="3">
        <f t="shared" si="0"/>
        <v>9362</v>
      </c>
    </row>
    <row r="6" spans="2:13" ht="18.600000000000001" x14ac:dyDescent="0.4">
      <c r="B6" s="2" t="s">
        <v>6</v>
      </c>
      <c r="C6" s="3">
        <v>9362</v>
      </c>
      <c r="D6" s="3">
        <v>14757</v>
      </c>
      <c r="E6" s="3">
        <v>10886</v>
      </c>
      <c r="F6" s="3">
        <v>12949</v>
      </c>
      <c r="I6" s="2" t="s">
        <v>8</v>
      </c>
      <c r="J6" s="3">
        <f t="shared" ref="J6:J13" si="1">VLOOKUP($I6,$B$5:$F$13,MATCH(J$4,$B$4:$F$4,0),FALSE)</f>
        <v>10872</v>
      </c>
      <c r="K6" s="3">
        <f t="shared" si="0"/>
        <v>13045</v>
      </c>
      <c r="L6" s="3">
        <f t="shared" si="0"/>
        <v>9198</v>
      </c>
      <c r="M6" s="3">
        <f t="shared" si="0"/>
        <v>7734</v>
      </c>
    </row>
    <row r="7" spans="2:13" ht="18.600000000000001" x14ac:dyDescent="0.4">
      <c r="B7" s="2" t="s">
        <v>7</v>
      </c>
      <c r="C7" s="3">
        <v>5661</v>
      </c>
      <c r="D7" s="3">
        <v>13160</v>
      </c>
      <c r="E7" s="3">
        <v>5314</v>
      </c>
      <c r="F7" s="3">
        <v>13696</v>
      </c>
      <c r="I7" s="2" t="s">
        <v>10</v>
      </c>
      <c r="J7" s="3">
        <f t="shared" si="1"/>
        <v>7163</v>
      </c>
      <c r="K7" s="3">
        <f t="shared" si="0"/>
        <v>8365</v>
      </c>
      <c r="L7" s="3">
        <f t="shared" si="0"/>
        <v>14305</v>
      </c>
      <c r="M7" s="3">
        <f t="shared" si="0"/>
        <v>9746</v>
      </c>
    </row>
    <row r="8" spans="2:13" ht="18.600000000000001" x14ac:dyDescent="0.4">
      <c r="B8" s="2" t="s">
        <v>8</v>
      </c>
      <c r="C8" s="3">
        <v>7734</v>
      </c>
      <c r="D8" s="3">
        <v>10872</v>
      </c>
      <c r="E8" s="3">
        <v>13045</v>
      </c>
      <c r="F8" s="3">
        <v>9198</v>
      </c>
      <c r="I8" s="2" t="s">
        <v>12</v>
      </c>
      <c r="J8" s="3">
        <f t="shared" si="1"/>
        <v>10022</v>
      </c>
      <c r="K8" s="3">
        <f t="shared" si="0"/>
        <v>6242</v>
      </c>
      <c r="L8" s="3">
        <f t="shared" si="0"/>
        <v>12908</v>
      </c>
      <c r="M8" s="3">
        <f t="shared" si="0"/>
        <v>14848</v>
      </c>
    </row>
    <row r="9" spans="2:13" ht="18.600000000000001" x14ac:dyDescent="0.4">
      <c r="B9" s="2" t="s">
        <v>9</v>
      </c>
      <c r="C9" s="3">
        <v>9020</v>
      </c>
      <c r="D9" s="3">
        <v>6841</v>
      </c>
      <c r="E9" s="3">
        <v>7688</v>
      </c>
      <c r="F9" s="3">
        <v>8078</v>
      </c>
      <c r="I9" s="2" t="s">
        <v>13</v>
      </c>
      <c r="J9" s="3">
        <f t="shared" si="1"/>
        <v>5408</v>
      </c>
      <c r="K9" s="3">
        <f t="shared" si="0"/>
        <v>13028</v>
      </c>
      <c r="L9" s="3">
        <f t="shared" si="0"/>
        <v>9588</v>
      </c>
      <c r="M9" s="3">
        <f t="shared" si="0"/>
        <v>8308</v>
      </c>
    </row>
    <row r="10" spans="2:13" ht="18.600000000000001" x14ac:dyDescent="0.4">
      <c r="B10" s="2" t="s">
        <v>10</v>
      </c>
      <c r="C10" s="3">
        <v>9746</v>
      </c>
      <c r="D10" s="3">
        <v>7163</v>
      </c>
      <c r="E10" s="3">
        <v>8365</v>
      </c>
      <c r="F10" s="3">
        <v>14305</v>
      </c>
      <c r="I10" s="2" t="s">
        <v>11</v>
      </c>
      <c r="J10" s="3">
        <f t="shared" si="1"/>
        <v>14868</v>
      </c>
      <c r="K10" s="3">
        <f t="shared" si="0"/>
        <v>11499</v>
      </c>
      <c r="L10" s="3">
        <f t="shared" si="0"/>
        <v>5824</v>
      </c>
      <c r="M10" s="3">
        <f t="shared" si="0"/>
        <v>10046</v>
      </c>
    </row>
    <row r="11" spans="2:13" ht="18.600000000000001" x14ac:dyDescent="0.4">
      <c r="B11" s="2" t="s">
        <v>11</v>
      </c>
      <c r="C11" s="3">
        <v>10046</v>
      </c>
      <c r="D11" s="3">
        <v>14868</v>
      </c>
      <c r="E11" s="3">
        <v>11499</v>
      </c>
      <c r="F11" s="3">
        <v>5824</v>
      </c>
      <c r="I11" s="2" t="s">
        <v>9</v>
      </c>
      <c r="J11" s="3">
        <f t="shared" si="1"/>
        <v>6841</v>
      </c>
      <c r="K11" s="3">
        <f t="shared" si="0"/>
        <v>7688</v>
      </c>
      <c r="L11" s="3">
        <f t="shared" si="0"/>
        <v>8078</v>
      </c>
      <c r="M11" s="3">
        <f t="shared" si="0"/>
        <v>9020</v>
      </c>
    </row>
    <row r="12" spans="2:13" ht="18.600000000000001" x14ac:dyDescent="0.4">
      <c r="B12" s="2" t="s">
        <v>12</v>
      </c>
      <c r="C12" s="3">
        <v>14848</v>
      </c>
      <c r="D12" s="3">
        <v>10022</v>
      </c>
      <c r="E12" s="3">
        <v>6242</v>
      </c>
      <c r="F12" s="3">
        <v>12908</v>
      </c>
      <c r="I12" s="2" t="s">
        <v>5</v>
      </c>
      <c r="J12" s="3">
        <f t="shared" si="1"/>
        <v>5455</v>
      </c>
      <c r="K12" s="3">
        <f t="shared" si="0"/>
        <v>5486</v>
      </c>
      <c r="L12" s="3">
        <f t="shared" si="0"/>
        <v>9667</v>
      </c>
      <c r="M12" s="3">
        <f t="shared" si="0"/>
        <v>7619</v>
      </c>
    </row>
    <row r="13" spans="2:13" ht="18.600000000000001" x14ac:dyDescent="0.4">
      <c r="B13" s="2" t="s">
        <v>13</v>
      </c>
      <c r="C13" s="3">
        <v>8308</v>
      </c>
      <c r="D13" s="3">
        <v>5408</v>
      </c>
      <c r="E13" s="3">
        <v>13028</v>
      </c>
      <c r="F13" s="3">
        <v>9588</v>
      </c>
      <c r="I13" s="2" t="s">
        <v>7</v>
      </c>
      <c r="J13" s="3">
        <f t="shared" si="1"/>
        <v>13160</v>
      </c>
      <c r="K13" s="3">
        <f t="shared" si="0"/>
        <v>5314</v>
      </c>
      <c r="L13" s="3">
        <f t="shared" si="0"/>
        <v>13696</v>
      </c>
      <c r="M13" s="3">
        <f t="shared" si="0"/>
        <v>5661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3"/>
  <sheetViews>
    <sheetView workbookViewId="0">
      <selection activeCell="F5" sqref="F5"/>
    </sheetView>
  </sheetViews>
  <sheetFormatPr defaultRowHeight="17.399999999999999" x14ac:dyDescent="0.35"/>
  <cols>
    <col min="1" max="2" width="8.88671875" style="1"/>
    <col min="3" max="3" width="15.109375" style="1" customWidth="1"/>
    <col min="4" max="4" width="11.5546875" style="1" customWidth="1"/>
    <col min="5" max="5" width="19.88671875" style="1" bestFit="1" customWidth="1"/>
    <col min="6" max="6" width="17" style="1" bestFit="1" customWidth="1"/>
    <col min="7" max="8" width="8.88671875" style="1"/>
    <col min="9" max="9" width="12.33203125" style="1" customWidth="1"/>
    <col min="10" max="10" width="19.88671875" style="1" bestFit="1" customWidth="1"/>
    <col min="11" max="16384" width="8.88671875" style="1"/>
  </cols>
  <sheetData>
    <row r="1" spans="1:10" ht="18" thickBot="1" x14ac:dyDescent="0.4">
      <c r="A1" s="11" t="s">
        <v>17</v>
      </c>
      <c r="B1" s="12"/>
      <c r="C1" s="12"/>
      <c r="D1" s="12"/>
    </row>
    <row r="4" spans="1:10" x14ac:dyDescent="0.35">
      <c r="C4" s="9" t="s">
        <v>18</v>
      </c>
      <c r="D4" s="9" t="s">
        <v>19</v>
      </c>
      <c r="E4" s="18" t="s">
        <v>20</v>
      </c>
      <c r="F4" s="9" t="s">
        <v>21</v>
      </c>
      <c r="I4" s="6" t="s">
        <v>19</v>
      </c>
      <c r="J4" s="6" t="s">
        <v>20</v>
      </c>
    </row>
    <row r="5" spans="1:10" ht="18.600000000000001" x14ac:dyDescent="0.4">
      <c r="C5" s="2" t="s">
        <v>22</v>
      </c>
      <c r="D5" s="3">
        <v>171900</v>
      </c>
      <c r="E5" s="19">
        <f>VLOOKUP(D5,$I$5:$J$10,2,TRUE)</f>
        <v>0.06</v>
      </c>
      <c r="F5" s="3"/>
      <c r="I5" s="3">
        <v>50000</v>
      </c>
      <c r="J5" s="10">
        <v>0.03</v>
      </c>
    </row>
    <row r="6" spans="1:10" ht="18.600000000000001" x14ac:dyDescent="0.4">
      <c r="C6" s="2" t="s">
        <v>23</v>
      </c>
      <c r="D6" s="3">
        <v>93500</v>
      </c>
      <c r="E6" s="19">
        <f t="shared" ref="E6:E13" si="0">VLOOKUP(D6,$I$5:$J$10,2,TRUE)</f>
        <v>0.04</v>
      </c>
      <c r="F6" s="3"/>
      <c r="I6" s="3">
        <v>75000</v>
      </c>
      <c r="J6" s="10">
        <v>0.04</v>
      </c>
    </row>
    <row r="7" spans="1:10" ht="18.600000000000001" x14ac:dyDescent="0.4">
      <c r="C7" s="2" t="s">
        <v>24</v>
      </c>
      <c r="D7" s="3">
        <v>151200</v>
      </c>
      <c r="E7" s="19">
        <f t="shared" si="0"/>
        <v>0.06</v>
      </c>
      <c r="F7" s="3"/>
      <c r="I7" s="3">
        <v>100000</v>
      </c>
      <c r="J7" s="10">
        <v>0.05</v>
      </c>
    </row>
    <row r="8" spans="1:10" ht="18.600000000000001" x14ac:dyDescent="0.4">
      <c r="C8" s="2" t="s">
        <v>25</v>
      </c>
      <c r="D8" s="3">
        <v>119850</v>
      </c>
      <c r="E8" s="19">
        <f t="shared" si="0"/>
        <v>0.05</v>
      </c>
      <c r="F8" s="3"/>
      <c r="I8" s="3">
        <v>125000</v>
      </c>
      <c r="J8" s="10">
        <v>0.06</v>
      </c>
    </row>
    <row r="9" spans="1:10" ht="18.600000000000001" x14ac:dyDescent="0.4">
      <c r="C9" s="2" t="s">
        <v>26</v>
      </c>
      <c r="D9" s="3">
        <v>89450</v>
      </c>
      <c r="E9" s="19">
        <f t="shared" si="0"/>
        <v>0.04</v>
      </c>
      <c r="F9" s="3"/>
      <c r="I9" s="3">
        <v>175000</v>
      </c>
      <c r="J9" s="10">
        <v>0.08</v>
      </c>
    </row>
    <row r="10" spans="1:10" ht="18.600000000000001" x14ac:dyDescent="0.4">
      <c r="C10" s="2" t="s">
        <v>27</v>
      </c>
      <c r="D10" s="3">
        <v>124500</v>
      </c>
      <c r="E10" s="19">
        <f t="shared" si="0"/>
        <v>0.05</v>
      </c>
      <c r="F10" s="3"/>
      <c r="I10" s="3">
        <v>200000</v>
      </c>
      <c r="J10" s="10">
        <v>0.09</v>
      </c>
    </row>
    <row r="11" spans="1:10" ht="18.600000000000001" x14ac:dyDescent="0.4">
      <c r="C11" s="2" t="s">
        <v>28</v>
      </c>
      <c r="D11" s="3">
        <v>131100</v>
      </c>
      <c r="E11" s="19">
        <f t="shared" si="0"/>
        <v>0.06</v>
      </c>
      <c r="F11" s="3"/>
    </row>
    <row r="12" spans="1:10" ht="18.600000000000001" x14ac:dyDescent="0.4">
      <c r="C12" s="2" t="s">
        <v>29</v>
      </c>
      <c r="D12" s="3">
        <v>55300</v>
      </c>
      <c r="E12" s="19">
        <f t="shared" si="0"/>
        <v>0.03</v>
      </c>
      <c r="F12" s="3"/>
    </row>
    <row r="13" spans="1:10" ht="18.600000000000001" x14ac:dyDescent="0.4">
      <c r="C13" s="2" t="s">
        <v>30</v>
      </c>
      <c r="D13" s="3">
        <v>201500</v>
      </c>
      <c r="E13" s="19">
        <f t="shared" si="0"/>
        <v>0.09</v>
      </c>
      <c r="F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12"/>
  <sheetViews>
    <sheetView tabSelected="1" workbookViewId="0">
      <selection activeCell="G11" sqref="G11"/>
    </sheetView>
  </sheetViews>
  <sheetFormatPr defaultRowHeight="17.399999999999999" x14ac:dyDescent="0.35"/>
  <cols>
    <col min="1" max="1" width="12.109375" style="1" customWidth="1"/>
    <col min="2" max="2" width="18" style="1" customWidth="1"/>
    <col min="3" max="3" width="9.6640625" style="1" bestFit="1" customWidth="1"/>
    <col min="4" max="6" width="10" style="1" bestFit="1" customWidth="1"/>
    <col min="7" max="7" width="9.88671875" style="1" bestFit="1" customWidth="1"/>
    <col min="8" max="8" width="10" style="1" bestFit="1" customWidth="1"/>
    <col min="9" max="9" width="9.77734375" style="1" bestFit="1" customWidth="1"/>
    <col min="10" max="10" width="10.109375" style="1" bestFit="1" customWidth="1"/>
    <col min="11" max="11" width="10" style="1" bestFit="1" customWidth="1"/>
    <col min="12" max="12" width="9.6640625" style="1" bestFit="1" customWidth="1"/>
    <col min="13" max="13" width="9.21875" style="1" bestFit="1" customWidth="1"/>
    <col min="14" max="14" width="9.5546875" style="1" bestFit="1" customWidth="1"/>
    <col min="15" max="15" width="10" style="1" customWidth="1"/>
    <col min="16" max="16" width="12.21875" style="1" bestFit="1" customWidth="1"/>
    <col min="17" max="17" width="10.88671875" style="1" customWidth="1"/>
    <col min="18" max="16384" width="8.88671875" style="1"/>
  </cols>
  <sheetData>
    <row r="1" spans="1:17" ht="31.8" x14ac:dyDescent="0.5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5">
      <c r="A2" s="13" t="s">
        <v>18</v>
      </c>
      <c r="B2" s="13" t="s">
        <v>32</v>
      </c>
      <c r="C2" s="14">
        <v>45323</v>
      </c>
      <c r="D2" s="14">
        <v>45324</v>
      </c>
      <c r="E2" s="14">
        <v>45325</v>
      </c>
      <c r="F2" s="14">
        <v>45326</v>
      </c>
      <c r="G2" s="14">
        <v>45327</v>
      </c>
      <c r="H2" s="14">
        <v>45328</v>
      </c>
      <c r="I2" s="14">
        <v>45329</v>
      </c>
      <c r="J2" s="14">
        <v>45330</v>
      </c>
      <c r="K2" s="14">
        <v>45331</v>
      </c>
      <c r="L2" s="14">
        <v>45332</v>
      </c>
      <c r="M2" s="14">
        <v>45333</v>
      </c>
      <c r="N2" s="14">
        <v>45334</v>
      </c>
      <c r="O2" s="13" t="s">
        <v>33</v>
      </c>
      <c r="P2" s="13" t="s">
        <v>34</v>
      </c>
      <c r="Q2" s="13" t="s">
        <v>35</v>
      </c>
    </row>
    <row r="3" spans="1:17" ht="18.600000000000001" x14ac:dyDescent="0.4">
      <c r="A3" s="2" t="s">
        <v>36</v>
      </c>
      <c r="B3" s="2" t="s">
        <v>41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47</v>
      </c>
      <c r="I3" s="2" t="s">
        <v>46</v>
      </c>
      <c r="J3" s="2" t="s">
        <v>46</v>
      </c>
      <c r="K3" s="2" t="s">
        <v>48</v>
      </c>
      <c r="L3" s="2" t="s">
        <v>46</v>
      </c>
      <c r="M3" s="2" t="s">
        <v>46</v>
      </c>
      <c r="N3" s="2" t="s">
        <v>46</v>
      </c>
      <c r="O3" s="3">
        <f>COUNTIF(C3:N3,"a")</f>
        <v>1</v>
      </c>
      <c r="P3" s="3">
        <f>COUNTIF(C3:N3,"h")</f>
        <v>1</v>
      </c>
      <c r="Q3" s="3">
        <f>COUNTIF(C3:N3,"p")</f>
        <v>10</v>
      </c>
    </row>
    <row r="4" spans="1:17" ht="18.600000000000001" x14ac:dyDescent="0.4">
      <c r="A4" s="2" t="s">
        <v>37</v>
      </c>
      <c r="B4" s="2" t="s">
        <v>42</v>
      </c>
      <c r="C4" s="2" t="s">
        <v>46</v>
      </c>
      <c r="D4" s="2" t="s">
        <v>47</v>
      </c>
      <c r="E4" s="2" t="s">
        <v>46</v>
      </c>
      <c r="F4" s="2" t="s">
        <v>49</v>
      </c>
      <c r="G4" s="2" t="s">
        <v>46</v>
      </c>
      <c r="H4" s="2" t="s">
        <v>47</v>
      </c>
      <c r="I4" s="2" t="s">
        <v>46</v>
      </c>
      <c r="J4" s="2" t="s">
        <v>46</v>
      </c>
      <c r="K4" s="2" t="s">
        <v>47</v>
      </c>
      <c r="L4" s="2" t="s">
        <v>46</v>
      </c>
      <c r="M4" s="2" t="s">
        <v>49</v>
      </c>
      <c r="N4" s="2" t="s">
        <v>46</v>
      </c>
      <c r="O4" s="3">
        <f t="shared" ref="O4:O7" si="0">COUNTIF(C4:N4,"a")</f>
        <v>3</v>
      </c>
      <c r="P4" s="3">
        <f t="shared" ref="P4:P7" si="1">COUNTIF(C4:N4,"h")</f>
        <v>0</v>
      </c>
      <c r="Q4" s="3">
        <f t="shared" ref="Q4:Q7" si="2">COUNTIF(C4:N4,"p")</f>
        <v>7</v>
      </c>
    </row>
    <row r="5" spans="1:17" ht="18.600000000000001" x14ac:dyDescent="0.4">
      <c r="A5" s="2" t="s">
        <v>38</v>
      </c>
      <c r="B5" s="2" t="s">
        <v>43</v>
      </c>
      <c r="C5" s="2" t="s">
        <v>46</v>
      </c>
      <c r="D5" s="2" t="s">
        <v>48</v>
      </c>
      <c r="E5" s="2" t="s">
        <v>46</v>
      </c>
      <c r="F5" s="2" t="s">
        <v>46</v>
      </c>
      <c r="G5" s="2" t="s">
        <v>46</v>
      </c>
      <c r="H5" s="2" t="s">
        <v>48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47</v>
      </c>
      <c r="N5" s="2" t="s">
        <v>46</v>
      </c>
      <c r="O5" s="3">
        <f t="shared" si="0"/>
        <v>1</v>
      </c>
      <c r="P5" s="3">
        <f t="shared" si="1"/>
        <v>2</v>
      </c>
      <c r="Q5" s="3">
        <f t="shared" si="2"/>
        <v>9</v>
      </c>
    </row>
    <row r="6" spans="1:17" ht="18.600000000000001" x14ac:dyDescent="0.4">
      <c r="A6" s="2" t="s">
        <v>39</v>
      </c>
      <c r="B6" s="2" t="s">
        <v>44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47</v>
      </c>
      <c r="I6" s="2" t="s">
        <v>46</v>
      </c>
      <c r="J6" s="2" t="s">
        <v>46</v>
      </c>
      <c r="K6" s="2" t="s">
        <v>49</v>
      </c>
      <c r="L6" s="2" t="s">
        <v>46</v>
      </c>
      <c r="M6" s="2" t="s">
        <v>46</v>
      </c>
      <c r="N6" s="2" t="s">
        <v>46</v>
      </c>
      <c r="O6" s="3">
        <f t="shared" si="0"/>
        <v>1</v>
      </c>
      <c r="P6" s="3">
        <f t="shared" si="1"/>
        <v>0</v>
      </c>
      <c r="Q6" s="3">
        <f t="shared" si="2"/>
        <v>10</v>
      </c>
    </row>
    <row r="7" spans="1:17" ht="18.600000000000001" x14ac:dyDescent="0.4">
      <c r="A7" s="2" t="s">
        <v>40</v>
      </c>
      <c r="B7" s="2" t="s">
        <v>45</v>
      </c>
      <c r="C7" s="2" t="s">
        <v>46</v>
      </c>
      <c r="D7" s="2" t="s">
        <v>48</v>
      </c>
      <c r="E7" s="2" t="s">
        <v>46</v>
      </c>
      <c r="F7" s="2" t="s">
        <v>46</v>
      </c>
      <c r="G7" s="2" t="s">
        <v>46</v>
      </c>
      <c r="H7" s="2" t="s">
        <v>47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3">
        <f t="shared" si="0"/>
        <v>1</v>
      </c>
      <c r="P7" s="3">
        <f t="shared" si="1"/>
        <v>1</v>
      </c>
      <c r="Q7" s="3">
        <f t="shared" si="2"/>
        <v>10</v>
      </c>
    </row>
    <row r="11" spans="1:17" x14ac:dyDescent="0.35">
      <c r="F11" s="15" t="s">
        <v>50</v>
      </c>
      <c r="G11" s="15" t="s">
        <v>51</v>
      </c>
      <c r="I11" s="16">
        <f>VLOOKUP(G12,A3:Q7,MATCH(G11,A2:Q2,0),FALSE)</f>
        <v>7</v>
      </c>
    </row>
    <row r="12" spans="1:17" x14ac:dyDescent="0.35">
      <c r="F12" s="15" t="s">
        <v>18</v>
      </c>
      <c r="G12" s="15" t="s">
        <v>52</v>
      </c>
    </row>
  </sheetData>
  <mergeCells count="1">
    <mergeCell ref="A1:Q1"/>
  </mergeCells>
  <dataValidations count="2">
    <dataValidation type="list" allowBlank="1" showInputMessage="1" showErrorMessage="1" sqref="G11" xr:uid="{D94ED491-DA3D-41FF-9157-4B4FDD213D9C}">
      <formula1>$B$2:$Q$2</formula1>
    </dataValidation>
    <dataValidation type="list" allowBlank="1" showInputMessage="1" showErrorMessage="1" sqref="G12" xr:uid="{E396C6C4-8938-42F7-B676-60F4B8B9614D}">
      <formula1>$A$3:$A$7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neeru jangid</cp:lastModifiedBy>
  <dcterms:created xsi:type="dcterms:W3CDTF">2024-02-28T17:16:21Z</dcterms:created>
  <dcterms:modified xsi:type="dcterms:W3CDTF">2024-03-09T05:07:29Z</dcterms:modified>
</cp:coreProperties>
</file>